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50" yWindow="65476" windowWidth="8580" windowHeight="11040" tabRatio="893" activeTab="0"/>
  </bookViews>
  <sheets>
    <sheet name="CONTENIDO " sheetId="1" r:id="rId1"/>
    <sheet name="Cuadro A1" sheetId="2" r:id="rId2"/>
    <sheet name="Cuadro A2 " sheetId="3" r:id="rId3"/>
    <sheet name="Cuadro A3" sheetId="4" r:id="rId4"/>
    <sheet name="Cuadro A4" sheetId="5" r:id="rId5"/>
    <sheet name="Cuadro A5" sheetId="6" r:id="rId6"/>
    <sheet name="Cuadro A6" sheetId="7" r:id="rId7"/>
    <sheet name="Cuadro A7" sheetId="8" r:id="rId8"/>
    <sheet name="Cuadro A8" sheetId="9" r:id="rId9"/>
    <sheet name="Cuadro A9" sheetId="10" r:id="rId10"/>
    <sheet name="Cuadro A10" sheetId="11" r:id="rId11"/>
    <sheet name="Cuadro A11" sheetId="12" r:id="rId12"/>
    <sheet name="Cuadro A12" sheetId="13" r:id="rId13"/>
    <sheet name="Cuadro A13" sheetId="14" r:id="rId14"/>
    <sheet name="Cuadro A14" sheetId="15" r:id="rId15"/>
    <sheet name="Cuadro A15" sheetId="16" r:id="rId16"/>
    <sheet name="Cuadro A16" sheetId="17" r:id="rId17"/>
    <sheet name="Cuadro A17" sheetId="18" r:id="rId18"/>
    <sheet name="Cuadro B1" sheetId="19" r:id="rId19"/>
    <sheet name="Cuadro B2" sheetId="20" r:id="rId20"/>
    <sheet name="Cuadro B3" sheetId="21" r:id="rId21"/>
  </sheets>
  <externalReferences>
    <externalReference r:id="rId24"/>
    <externalReference r:id="rId25"/>
  </externalReferences>
  <definedNames>
    <definedName name="\a" localSheetId="12">#N/A</definedName>
    <definedName name="\a" localSheetId="18">#N/A</definedName>
    <definedName name="\a">#N/A</definedName>
    <definedName name="\b" localSheetId="12">#N/A</definedName>
    <definedName name="\b" localSheetId="18">#N/A</definedName>
    <definedName name="\b">#N/A</definedName>
    <definedName name="_Regression_Int" localSheetId="18" hidden="1">1</definedName>
    <definedName name="_xlfn.IFERROR" hidden="1">#NAME?</definedName>
    <definedName name="A_impresión_IM" localSheetId="12">#REF!</definedName>
    <definedName name="A_impresión_IM" localSheetId="2">#REF!</definedName>
    <definedName name="A_impresión_IM" localSheetId="18">'Cuadro B1'!$A$10:$I$72</definedName>
    <definedName name="A_impresión_IM">#REF!</definedName>
    <definedName name="_xlnm.Print_Area" localSheetId="0">'CONTENIDO '!$B$6:$B$28</definedName>
    <definedName name="_xlnm.Print_Area" localSheetId="10">'Cuadro A10'!$A$1:$N$101</definedName>
    <definedName name="_xlnm.Print_Area" localSheetId="11">'Cuadro A11'!$A$1:$N$101</definedName>
    <definedName name="_xlnm.Print_Area" localSheetId="12">'Cuadro A12'!$A$2:$M$73</definedName>
    <definedName name="_xlnm.Print_Area" localSheetId="13">'Cuadro A13'!$A$1:$P$52</definedName>
    <definedName name="_xlnm.Print_Area" localSheetId="14">'Cuadro A14'!$A$1:$N$37</definedName>
    <definedName name="_xlnm.Print_Area" localSheetId="15">'Cuadro A15'!$A$1:$O$82</definedName>
    <definedName name="_xlnm.Print_Area" localSheetId="16">'Cuadro A16'!$A$1:$O$82</definedName>
    <definedName name="_xlnm.Print_Area" localSheetId="3">#N/A</definedName>
    <definedName name="_xlnm.Print_Area" localSheetId="4">'Cuadro A4'!$A$1:$H$49</definedName>
    <definedName name="_xlnm.Print_Area" localSheetId="5">'Cuadro A5'!$A$1:$H$49</definedName>
    <definedName name="_xlnm.Print_Area" localSheetId="6">'Cuadro A6'!$A$1:$N$145</definedName>
    <definedName name="_xlnm.Print_Area" localSheetId="7">'Cuadro A7'!$A$2:$N$143</definedName>
    <definedName name="_xlnm.Print_Area" localSheetId="8">'Cuadro A8'!$A$1:$H$168</definedName>
    <definedName name="_xlnm.Print_Area" localSheetId="9">'Cuadro A9'!$A$1:$H$169</definedName>
    <definedName name="_xlnm.Print_Area" localSheetId="18">'Cuadro B1'!$A$8:$J$71</definedName>
    <definedName name="_xlnm.Print_Area" localSheetId="19">'Cuadro B2'!$A$1:$I$136</definedName>
    <definedName name="cccc">#N/A</definedName>
    <definedName name="paises">'[1]COD'!$A$1:$B$275</definedName>
    <definedName name="_xlnm.Print_Titles" localSheetId="10">'Cuadro A10'!$1:$15</definedName>
    <definedName name="_xlnm.Print_Titles" localSheetId="11">'Cuadro A11'!$1:$15</definedName>
    <definedName name="_xlnm.Print_Titles" localSheetId="12">'Cuadro A12'!$2:$14</definedName>
    <definedName name="_xlnm.Print_Titles" localSheetId="14">'Cuadro A14'!$1:$15</definedName>
    <definedName name="_xlnm.Print_Titles" localSheetId="15">'Cuadro A15'!$1:$14</definedName>
    <definedName name="_xlnm.Print_Titles" localSheetId="16">'Cuadro A16'!$1:$14</definedName>
    <definedName name="_xlnm.Print_Titles" localSheetId="4">'Cuadro A4'!$1:$12</definedName>
    <definedName name="_xlnm.Print_Titles" localSheetId="5">'Cuadro A5'!$1:$14</definedName>
    <definedName name="_xlnm.Print_Titles" localSheetId="6">'Cuadro A6'!$1:$14</definedName>
    <definedName name="_xlnm.Print_Titles" localSheetId="7">'Cuadro A7'!$2:$15</definedName>
    <definedName name="_xlnm.Print_Titles" localSheetId="8">'Cuadro A8'!$1:$13</definedName>
    <definedName name="_xlnm.Print_Titles" localSheetId="9">'Cuadro A9'!$1:$14</definedName>
    <definedName name="_xlnm.Print_Titles" localSheetId="19">'Cuadro B2'!$6:$12</definedName>
    <definedName name="Totaldepto">#REF!</definedName>
  </definedNames>
  <calcPr fullCalcOnLoad="1"/>
</workbook>
</file>

<file path=xl/sharedStrings.xml><?xml version="1.0" encoding="utf-8"?>
<sst xmlns="http://schemas.openxmlformats.org/spreadsheetml/2006/main" count="2526" uniqueCount="1039">
  <si>
    <t>Fabricación de otros tipos de equipo de transporte ncp</t>
  </si>
  <si>
    <t xml:space="preserve"> 36</t>
  </si>
  <si>
    <t>Fabricación de muebles; industrias manufactureras ncp</t>
  </si>
  <si>
    <t xml:space="preserve"> 361</t>
  </si>
  <si>
    <t>Fabricación de muebles</t>
  </si>
  <si>
    <t xml:space="preserve"> 369</t>
  </si>
  <si>
    <t>Industrias manufactureras ncp</t>
  </si>
  <si>
    <t>Reciclaje</t>
  </si>
  <si>
    <t>Reciclaje de desperdicios y de desechos metálicos</t>
  </si>
  <si>
    <t>E</t>
  </si>
  <si>
    <t>Suministro de electricidad, gas y agua</t>
  </si>
  <si>
    <t xml:space="preserve"> 40</t>
  </si>
  <si>
    <t xml:space="preserve"> Suministro de electricidad, gas, vapor y agua caliente</t>
  </si>
  <si>
    <t>G</t>
  </si>
  <si>
    <t>I</t>
  </si>
  <si>
    <t>Transporte Almacenamiento y comunicaciones</t>
  </si>
  <si>
    <t>64</t>
  </si>
  <si>
    <t xml:space="preserve"> Correo y telecomunicaciones</t>
  </si>
  <si>
    <t>K</t>
  </si>
  <si>
    <t>Actividades inmobiliarias, empresariales y de alquiler</t>
  </si>
  <si>
    <t xml:space="preserve"> 74</t>
  </si>
  <si>
    <t xml:space="preserve"> Otras actividades empresariales</t>
  </si>
  <si>
    <t>O</t>
  </si>
  <si>
    <t>Otras actividades de servicios comunitarios, sociales y personales</t>
  </si>
  <si>
    <t xml:space="preserve"> 92</t>
  </si>
  <si>
    <t>Actividades de esparcimiento y actividades culturales y deportivas</t>
  </si>
  <si>
    <t>000</t>
  </si>
  <si>
    <t>Fuente: DIAN Cálculos: DANE</t>
  </si>
  <si>
    <t>N.C.P. No Clasificado Previamente</t>
  </si>
  <si>
    <r>
      <t>1</t>
    </r>
    <r>
      <rPr>
        <sz val="9"/>
        <rFont val="Arial"/>
        <family val="2"/>
      </rPr>
      <t xml:space="preserve"> Se refiere únicamente a aserrín, desperdicios y desechos, de madera.</t>
    </r>
  </si>
  <si>
    <r>
      <t xml:space="preserve">3  </t>
    </r>
    <r>
      <rPr>
        <sz val="9"/>
        <rFont val="Arial"/>
        <family val="2"/>
      </rPr>
      <t>Se refiere a artículos de prenderia, neumaticos usados, desperdicios y desechos de diversos origenes industriales y, barcos para desguace.</t>
    </r>
  </si>
  <si>
    <r>
      <t xml:space="preserve">4  </t>
    </r>
    <r>
      <rPr>
        <sz val="9"/>
        <rFont val="Arial"/>
        <family val="2"/>
      </rPr>
      <t>Se refiere a envios urgentes y  paquetes postales</t>
    </r>
  </si>
  <si>
    <r>
      <t xml:space="preserve">5  </t>
    </r>
    <r>
      <rPr>
        <sz val="9"/>
        <rFont val="Arial"/>
        <family val="2"/>
      </rPr>
      <t xml:space="preserve">Se refiere a planos y dibujos originales hechos a mano, placas, películas, cartones y textiles fotográficos sin revelar  </t>
    </r>
  </si>
  <si>
    <r>
      <t xml:space="preserve">6  </t>
    </r>
    <r>
      <rPr>
        <sz val="9"/>
        <rFont val="Arial"/>
        <family val="2"/>
      </rPr>
      <t xml:space="preserve">Se refiere a peliculas cinematograficas reveladas, pinturas hechas a mano,  esculturas, sellos de correos,  colecciones y especimenes para colecciones de zoologia, botanica, mineralogia, o anatomia, antiguedades y objetos de arte. </t>
    </r>
  </si>
  <si>
    <t>Cuadro A6</t>
  </si>
  <si>
    <t>Cuadro A9</t>
  </si>
  <si>
    <t>Importaciones según Clasificación Uniforme para el Comercio Internacional CUCI Rev. 3</t>
  </si>
  <si>
    <t>CUCI</t>
  </si>
  <si>
    <t>0</t>
  </si>
  <si>
    <t>Productos alimenticios y animales vivos</t>
  </si>
  <si>
    <t>00</t>
  </si>
  <si>
    <t>Animales vivos no incluídos en el capítulo 03</t>
  </si>
  <si>
    <t>Carne y preparados de carne</t>
  </si>
  <si>
    <t>Productos lácteos y huevos de aves</t>
  </si>
  <si>
    <t>03</t>
  </si>
  <si>
    <t>Pescado (no incluídos los mamíferos marinos)  crustáceos  moluscos e invertebrados acuáticos y sus preparados</t>
  </si>
  <si>
    <t>04</t>
  </si>
  <si>
    <t>Cereales y preparados de cereales</t>
  </si>
  <si>
    <t>Legumbres y frutas</t>
  </si>
  <si>
    <t>06</t>
  </si>
  <si>
    <t>Azúcares  preparados de azúcar y miel</t>
  </si>
  <si>
    <t>07</t>
  </si>
  <si>
    <t>Café  té  cacao  especias y sus preparados</t>
  </si>
  <si>
    <t>08</t>
  </si>
  <si>
    <t>Pienso para animales (excepto cereales sin moler)</t>
  </si>
  <si>
    <t>09</t>
  </si>
  <si>
    <t>Productos y preparados comestibles diversos</t>
  </si>
  <si>
    <t xml:space="preserve">1 </t>
  </si>
  <si>
    <t>Tabaco y sus productos</t>
  </si>
  <si>
    <t xml:space="preserve">2 </t>
  </si>
  <si>
    <t>Cueros  pieles y pieles finas  sin curtir</t>
  </si>
  <si>
    <t>Semillas y frutos oleaginosos</t>
  </si>
  <si>
    <t>23</t>
  </si>
  <si>
    <t>Caucho en bruto (incluso el caucho sintético y regenerado)</t>
  </si>
  <si>
    <t>24</t>
  </si>
  <si>
    <t>Corcho y madera</t>
  </si>
  <si>
    <t>25</t>
  </si>
  <si>
    <t>Pasta y desperdicios de papel</t>
  </si>
  <si>
    <t>26</t>
  </si>
  <si>
    <t>Fibras textiles (excepto las mechas (tops) y otras formas de lana peinada) y sus desperdicios (no manufacturadas en hilados  hilos o tejidos)</t>
  </si>
  <si>
    <t>27</t>
  </si>
  <si>
    <t>Abonos en bruto  excepto los del capítulo 56  y minerales en bruto (excepto carbón petróleo y piedras preciosas)</t>
  </si>
  <si>
    <t>28</t>
  </si>
  <si>
    <t>Menas y desechos de metales</t>
  </si>
  <si>
    <t>29</t>
  </si>
  <si>
    <t>Productos animales y vegetales en bruto  n.e.p.</t>
  </si>
  <si>
    <t xml:space="preserve">3 </t>
  </si>
  <si>
    <t>Combustibles y lubricantes minerales y productos conexos</t>
  </si>
  <si>
    <t>Hulla  coque y briquetas</t>
  </si>
  <si>
    <t>33</t>
  </si>
  <si>
    <t>Petróleo  productos derivados del petróleo y productos conexos</t>
  </si>
  <si>
    <t>34</t>
  </si>
  <si>
    <t>Gas natural y manufacturado</t>
  </si>
  <si>
    <t>35</t>
  </si>
  <si>
    <t>Corriente eléctrica</t>
  </si>
  <si>
    <t xml:space="preserve">4 </t>
  </si>
  <si>
    <t>Aceites  grasas y ceras de origen animal y vegetal</t>
  </si>
  <si>
    <t>Aceites y grasas de origen animal</t>
  </si>
  <si>
    <t>Aceites y grasas fijos de origen vegetal  en bruto  refinados o fraccionados</t>
  </si>
  <si>
    <t>43</t>
  </si>
  <si>
    <t>Aceites y grasas de origen animal o vegetal  elaborados; ceras de origen animal o vegetal; mezclas o preparados no comestibles de grasas o aceites de origen animal o vegetal  n.e.p.</t>
  </si>
  <si>
    <t xml:space="preserve">5 </t>
  </si>
  <si>
    <t>Productos químicos y productos conexos  n.e.p.</t>
  </si>
  <si>
    <t>Productos químicos orgánicos</t>
  </si>
  <si>
    <t>Productos químicos inorgánicos</t>
  </si>
  <si>
    <t>Materias tintóreas, curtientes y colorantes</t>
  </si>
  <si>
    <t>54</t>
  </si>
  <si>
    <t>Productos medicinales y farmacéutico</t>
  </si>
  <si>
    <t>55</t>
  </si>
  <si>
    <t>Aceites esenciales y resinoides y productos de perfumería; preparados de tocador y para pulir y limpiar</t>
  </si>
  <si>
    <t>56</t>
  </si>
  <si>
    <t>Abonos (excepto los del grupo 272)</t>
  </si>
  <si>
    <t>57</t>
  </si>
  <si>
    <t>Plásticos en formas primarias</t>
  </si>
  <si>
    <t>58</t>
  </si>
  <si>
    <t>Plásticos en formas no primarias</t>
  </si>
  <si>
    <t>59</t>
  </si>
  <si>
    <t>Materias y productos químicos  n.e.p</t>
  </si>
  <si>
    <t xml:space="preserve">6 </t>
  </si>
  <si>
    <t>Artículos manufacturados, clasificados principalmente según el material</t>
  </si>
  <si>
    <t>Cuero y manufacturas de cuero  n.e.p.  y pieles finas curtidas</t>
  </si>
  <si>
    <t>Manufacturas de caucho  n.e.p.</t>
  </si>
  <si>
    <t>Manufacturas de corcho y de madera (excepto muebles)</t>
  </si>
  <si>
    <t>Papel  cartón y artículos de pasta de papel  de papel o de cartón</t>
  </si>
  <si>
    <t>65</t>
  </si>
  <si>
    <t>Hilados  tejidos  articulos confeccionados de fibras textiles  n.e.p.  y productos conexos</t>
  </si>
  <si>
    <t>66</t>
  </si>
  <si>
    <t>Manufacturas de minerales no metálicos  n.e.p</t>
  </si>
  <si>
    <t>67</t>
  </si>
  <si>
    <t>Hierro y acero</t>
  </si>
  <si>
    <t>68</t>
  </si>
  <si>
    <t>Metales no ferrosos</t>
  </si>
  <si>
    <t>69</t>
  </si>
  <si>
    <t>Manufacturas de metales  n.e.p.</t>
  </si>
  <si>
    <t xml:space="preserve">7 </t>
  </si>
  <si>
    <t>Maquinaria y equipo de transporte</t>
  </si>
  <si>
    <t>71</t>
  </si>
  <si>
    <t>Maquinaria y equipo generadores de fuerza</t>
  </si>
  <si>
    <t>72</t>
  </si>
  <si>
    <t>Maquinarias especiales para determinadas industrias</t>
  </si>
  <si>
    <t>73</t>
  </si>
  <si>
    <t>Máquinas para trabajar metales</t>
  </si>
  <si>
    <t>74</t>
  </si>
  <si>
    <t>Maquinaria y equipo industrial en general  n.e.p.  y partes y piezas de máquinas n.e.p.</t>
  </si>
  <si>
    <t>75</t>
  </si>
  <si>
    <t>Máquinas de oficina y máquinas de procesamiento automático de datos</t>
  </si>
  <si>
    <t>76</t>
  </si>
  <si>
    <t>Aparatos y equipo para telecomunicaciones y para grabación y reproducción de sonido</t>
  </si>
  <si>
    <t>77</t>
  </si>
  <si>
    <t>Maquinaria  aparatos y artefactos eléctricos  n.e.p.  y sus partes y piezas eléctricas (incluso las contrapartes no eléctricas  n.e.p.  del equipo eléctrico de uso doméstico)</t>
  </si>
  <si>
    <t>78</t>
  </si>
  <si>
    <t>Vehículos de carretera (incluso aerodeslizadores)</t>
  </si>
  <si>
    <t>79</t>
  </si>
  <si>
    <t>Otro equipo de transporte</t>
  </si>
  <si>
    <t xml:space="preserve">8 </t>
  </si>
  <si>
    <t>Artículos manufacturados diversos</t>
  </si>
  <si>
    <t>81</t>
  </si>
  <si>
    <t>Edificios prefabricados; artefactos y accesorios sanitarios y para sistemas de conducción de aguas  calefacción y alumbrado  n.e.p.</t>
  </si>
  <si>
    <t>82</t>
  </si>
  <si>
    <t>Muebles y sus partes; camas  colchones  somieres  cojines y artículos rellenos similares</t>
  </si>
  <si>
    <t>83</t>
  </si>
  <si>
    <t>Artículos de viajes  bolsos de mano y otros artículos análogos para contener objetos</t>
  </si>
  <si>
    <t>84</t>
  </si>
  <si>
    <t>Prendas y accesorios de vestir</t>
  </si>
  <si>
    <t>85</t>
  </si>
  <si>
    <t>Calzado</t>
  </si>
  <si>
    <t>87</t>
  </si>
  <si>
    <t>Instrumentos y aparatos profesionales  científicos y de control  n.e.p.</t>
  </si>
  <si>
    <t>88</t>
  </si>
  <si>
    <t>Aparatos  equipos y materiales fotográficos y artículos de óptica  n.e.p.  relojes</t>
  </si>
  <si>
    <t>89</t>
  </si>
  <si>
    <t>Artículos manufacturados diversos  n.e.p.</t>
  </si>
  <si>
    <t xml:space="preserve">9 </t>
  </si>
  <si>
    <t>Mercancías y operaciones no clasificadas en otro rubro de la CUCI</t>
  </si>
  <si>
    <t>91</t>
  </si>
  <si>
    <t>Paquetes postales no clasificados según su naturaleza</t>
  </si>
  <si>
    <t>93</t>
  </si>
  <si>
    <t>Operaciones y mercancías especiales no clasificadas según su naturaleza</t>
  </si>
  <si>
    <t>96</t>
  </si>
  <si>
    <t>Monedas (excepto de oro)  que no tengan curso legal</t>
  </si>
  <si>
    <t>97</t>
  </si>
  <si>
    <t>Oro no monetario (excepto minerales y concentrados de oro)</t>
  </si>
  <si>
    <t>N.E.P. No especificado en otra parte</t>
  </si>
  <si>
    <t>Cuadro A10</t>
  </si>
  <si>
    <t>Artículos manufacturados clasificados principalmente según el material</t>
  </si>
  <si>
    <t>Cuadro A7</t>
  </si>
  <si>
    <t>Importaciones según Clasificación Central de Producto CPC 1.0 A.C.</t>
  </si>
  <si>
    <t>CPC</t>
  </si>
  <si>
    <t>Productos de la agricultura, silvicultura y la pesca</t>
  </si>
  <si>
    <t>Productos de la agricultura, hoticultura y jardinería comercial</t>
  </si>
  <si>
    <t>011</t>
  </si>
  <si>
    <t>Cereales</t>
  </si>
  <si>
    <t>012</t>
  </si>
  <si>
    <t>Legumbres, hortalizas, raíces y tubérculos comestibles</t>
  </si>
  <si>
    <t>013</t>
  </si>
  <si>
    <t>Frutas y nueces comestibles</t>
  </si>
  <si>
    <t>014</t>
  </si>
  <si>
    <t>015</t>
  </si>
  <si>
    <t>Plantas vivas; flores y capullos cortados; semillas de flores y frutos; semillas de vegetales</t>
  </si>
  <si>
    <t>016</t>
  </si>
  <si>
    <t>Cultivos de plantas bebestibles y especias</t>
  </si>
  <si>
    <t>017</t>
  </si>
  <si>
    <t>Tabaco sin elaborar</t>
  </si>
  <si>
    <t>019</t>
  </si>
  <si>
    <t>Materias vegetales sin elaborar ncp</t>
  </si>
  <si>
    <t>Animales vivos y productos animales</t>
  </si>
  <si>
    <t>Prodcutos de la silvicultura y de la extracción de la silvicultura</t>
  </si>
  <si>
    <t>Pescado y otros productos de la pesca</t>
  </si>
  <si>
    <t>Minerales, electricidad, gas y agua</t>
  </si>
  <si>
    <t>Carbón mineral</t>
  </si>
  <si>
    <t>Petróleo crudo y gas natural</t>
  </si>
  <si>
    <t>Minerales metálicos</t>
  </si>
  <si>
    <t>15</t>
  </si>
  <si>
    <t>Roca o piedra, arena o arcilla</t>
  </si>
  <si>
    <t>16</t>
  </si>
  <si>
    <t>Otros minerales</t>
  </si>
  <si>
    <t>17</t>
  </si>
  <si>
    <t>Electricidad, gas de ciudad, vapor y agua caliente</t>
  </si>
  <si>
    <t>Productos alimenticios, bebidas y tabaco; textiles, prendas de vestir y prodcutos de cuero</t>
  </si>
  <si>
    <t xml:space="preserve"> Carne, pescado, frutas, legumbres, aceites y grasas</t>
  </si>
  <si>
    <t>211</t>
  </si>
  <si>
    <t>Carne y productos de carne</t>
  </si>
  <si>
    <t>Pescado preparado o en conserva</t>
  </si>
  <si>
    <t>Legumbres preparadas o en conserva</t>
  </si>
  <si>
    <t>Jugos de frutas y de legumbres</t>
  </si>
  <si>
    <t>Frutas y nueces preparadas o conservadas</t>
  </si>
  <si>
    <t>Aceites y grasas animales y vegetales</t>
  </si>
  <si>
    <t>Borras de algodón (linters)</t>
  </si>
  <si>
    <t xml:space="preserve">Tortas de semillas oleaginosas y otros residuos sólidos, resultantes de la extracción de grasas o aceites vegetales; harinas de semillas o frutos oleaginosos, excepto la mostaza; ceras de origen vegetal, excepto los triglicéridos; </t>
  </si>
  <si>
    <t>Productos lácteos</t>
  </si>
  <si>
    <t>Productos de molinería y almidones y sus productos; otros productos alimenticios</t>
  </si>
  <si>
    <t>Productos de tabaco</t>
  </si>
  <si>
    <t>Hilados e hilos; tejidos de fibras textiles incluso afelpados</t>
  </si>
  <si>
    <t>Fibras textiles naturales preparadas para el hilado</t>
  </si>
  <si>
    <t>Fibras textiles discontinuas manufacturadas (artificiales o sintéticas), elaboradas para  el hilado</t>
  </si>
  <si>
    <t>Hilados e hilos de fibras textiles naturales</t>
  </si>
  <si>
    <t>Hilados o hilos  de filamentos continuos o fibras discontinuas manufacturadas  (artificiales o sintéticas)</t>
  </si>
  <si>
    <t>Tejidos (excepto tejidos especiales) de fibras naturales distintas del algodón</t>
  </si>
  <si>
    <t>Tejidos (excepto tejidos especiales) de algodón</t>
  </si>
  <si>
    <t xml:space="preserve"> Tejidos (excepto tejidos especiales) de filamentos continuos y fibras discontinuas manufacturadas (artificiales o sintéticas)</t>
  </si>
  <si>
    <t>Tejidos especiales</t>
  </si>
  <si>
    <t>Artículos textiles (excepto prendas de vestir)</t>
  </si>
  <si>
    <t>Tejido de punto y ganchillo; prendas de vestir</t>
  </si>
  <si>
    <t>Cuero y productos de cuero; calzado</t>
  </si>
  <si>
    <t>Otros bienes transportables (excepto productos metálicos, maquinaria y equipo)</t>
  </si>
  <si>
    <t xml:space="preserve"> Productos de madera, corcho, paja y materiales trenzables</t>
  </si>
  <si>
    <t>Pulpa y productos de papel; impresos y artículos relacionados</t>
  </si>
  <si>
    <t>Pasta de papel, papel y cartón</t>
  </si>
  <si>
    <t>Libros, folletos y octavillas ( excepto material de publicidad ) impresos; mapas impresos; partituras impresas o manuscritas</t>
  </si>
  <si>
    <t>Diarios, revistas y publicaciones periódicas, publicados por lo menos cuatro veces por semana</t>
  </si>
  <si>
    <t>Diarios, revistas y publicaciones periódicas, publicados menos de  cuatro veces por semana</t>
  </si>
  <si>
    <t xml:space="preserve">Sellos de correos, talonarios de cheques, billetes de banco, certificados de acciones, tarjetas postales, tarjetas de felicitación, material de publicidad, grabados y otros impresos </t>
  </si>
  <si>
    <t>Libros de registros, libros de contabilidad, cuadernillos de notas, bloques para cartas, agendas y artículos análogos, secantes, encuadernadores, clasificadores para archivos, formularios y otros artículos de escritorio, de papel o cartón</t>
  </si>
  <si>
    <t>Tipos de imprenta, planchas o cilindros, preparados para las artes gráficas, piedras litográficas impresas u otros elementos de impresión.</t>
  </si>
  <si>
    <t>Productos de hornos de coque; productos de petróleo refinado; combustible nuclear</t>
  </si>
  <si>
    <t>Productos de hornos de coque</t>
  </si>
  <si>
    <t>Alquitrán destilado de hulla, lignito o turba y otros alquitranes minerales</t>
  </si>
  <si>
    <t>Aceites de petróleo o aceites obtenidos de minerales bituminosos (excepto los aceites crudos); preparados ncp, que contengan por lo menos el 70% de su peso en aceites de esos tipos, y cuyos componentes básicos sean esos aceites</t>
  </si>
  <si>
    <t>Gases de petróleo y otros hidrocarburos gaseosos (excepto gas natural)</t>
  </si>
  <si>
    <t>Subproductos y residuos de la refinación del petróleo</t>
  </si>
  <si>
    <t>Elementos químicos o isótopos radiactivos y sus compuestos; aleaciones; dispersiones; productos cerámicos y mezclas que contengan esos elementos, isótopos o compuestos; residuos radiactivos</t>
  </si>
  <si>
    <t xml:space="preserve"> Productos químicos básicos</t>
  </si>
  <si>
    <t>Productos químicos orgánicos básicos</t>
  </si>
  <si>
    <t>Productos químicos inorgánicos básicos n.c.p.</t>
  </si>
  <si>
    <t xml:space="preserve">Extractos tintóreos y curtientes; taninos y sus derivados; materias colorantes </t>
  </si>
  <si>
    <t xml:space="preserve">Productos minerales naturales activados; negro animal; aceite  de resina; aceites terpénicos obtenidos por tratamiento de madera de coníferas; dipenteno en bruto; paracimeno en bruto; aceite de pino; colofonia y ácidos resínicos y sus derivados; esencias </t>
  </si>
  <si>
    <t>Productos químicos básicos diversos</t>
  </si>
  <si>
    <t>Abonos y plaguicidas</t>
  </si>
  <si>
    <t>Plásticos en formas primarias (polvo, grumos, suspensiones, bloques y masas irregulares, "pellets", etc.)</t>
  </si>
  <si>
    <t xml:space="preserve">Caucho sintético y artificial derivado de aceites, y mezclas de estos cauchos con caucho natural y gomas naturales análogas en formas primarias </t>
  </si>
  <si>
    <t>Otros productos químicos; fibras textiles manufacturadas</t>
  </si>
  <si>
    <t xml:space="preserve">Pinturas, barnices y productos conexos; colores para la pintura artística, tintas; solventes ncp </t>
  </si>
  <si>
    <t>Productos farmacéuticos</t>
  </si>
  <si>
    <t>Jabón, preparados para limpiar, perfumes y preparados de tocador</t>
  </si>
  <si>
    <t>Productos químicos ncp</t>
  </si>
  <si>
    <t>Fibras textiles manufacturadas (artificiales y sintéticas)</t>
  </si>
  <si>
    <t>36</t>
  </si>
  <si>
    <t>Productos de caucho y productos de plástico</t>
  </si>
  <si>
    <t>Llantas y neumáticos ( cámaras de aire) de caucho</t>
  </si>
  <si>
    <t xml:space="preserve">Otros productos de caucho </t>
  </si>
  <si>
    <t>Semimanufacturas de materiales plásticos</t>
  </si>
  <si>
    <t>Artículos de materiales plásticos, para el envasado de mercancías</t>
  </si>
  <si>
    <t>Otros productos plásticos</t>
  </si>
  <si>
    <t xml:space="preserve"> 37</t>
  </si>
  <si>
    <t>Vidrio y productos de vidrio y otros productos no metálicos n.c.p</t>
  </si>
  <si>
    <t>38</t>
  </si>
  <si>
    <t>Muebles; otros bienes transportables n.c.p.</t>
  </si>
  <si>
    <t xml:space="preserve"> 39</t>
  </si>
  <si>
    <t>Unión Europeaa</t>
  </si>
  <si>
    <t>Otros subproductos; residuos; desperdicios y desechos</t>
  </si>
  <si>
    <t>Productos metálicos, maqinaria y equipo</t>
  </si>
  <si>
    <t>Metales básicos</t>
  </si>
  <si>
    <t>Hierro y acero comunes</t>
  </si>
  <si>
    <t>Productos laminados, estirados o doblados, de hierro o acero</t>
  </si>
  <si>
    <t>Metales preciosos comunes y metales enchapados con metales preciosos</t>
  </si>
  <si>
    <t>Cobre, níquel, aluminio, alúmina, plomo, zinc y estaño en bruto</t>
  </si>
  <si>
    <t>Productos semiacabados de cobre, níquel, aluminio, plomo, zinc,  y estaño y sus aleaciones</t>
  </si>
  <si>
    <t>Otros metales no ferrosos y sus manufacturas (incluso desperdicios y desechos); aleaciones metalocerámicas y sus manufacturas; cenizas y residuos (excepto los resultantes de la fabricación de hierro y acero) que contengan metales o compuestos metálicos</t>
  </si>
  <si>
    <t>Productos metálicos elaborados</t>
  </si>
  <si>
    <t>Maquinaria para usos generales</t>
  </si>
  <si>
    <t>Motores y turbinas y sus partes</t>
  </si>
  <si>
    <t>Bombas, compresores, motores de fuerza hidráulica y motores de potencia neumática y válvulas y sus partes y piezas</t>
  </si>
  <si>
    <t>Cojinetes, engranajes, trenes de engranaje y elementos de transmisión y sus partes y piezas</t>
  </si>
  <si>
    <t>Hornos y quemadores para alimentación de hogares y sus partes y piezas</t>
  </si>
  <si>
    <t>Equipo de elevación y manipulación y sus partes y piezas</t>
  </si>
  <si>
    <t>Otras máquinas para usos generales y sus partes y piezas</t>
  </si>
  <si>
    <t>44</t>
  </si>
  <si>
    <t>Maquinaria para usos especiales</t>
  </si>
  <si>
    <t>Maquinaria agrícola o forestal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</si>
  <si>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</si>
  <si>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</si>
  <si>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</si>
  <si>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</si>
  <si>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</si>
  <si>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Armas y municiones, y sus partes y piezas</t>
  </si>
  <si>
    <t>Aparatos de uso doméstico y sus partes y piezas</t>
  </si>
  <si>
    <t>Otra maquinaria para usos especiales y sus partes y piezas</t>
  </si>
  <si>
    <t>45</t>
  </si>
  <si>
    <t>Maquinaria de oficina, contabilidad e informática</t>
  </si>
  <si>
    <t>Máquinas de oficina y de contabilidad y sus partes, piezas y accesorios</t>
  </si>
  <si>
    <t>Maquinaria de informática y sus partes, piezas y accesorios</t>
  </si>
  <si>
    <t>46</t>
  </si>
  <si>
    <t>Maquinaria y aparatos eléctricos</t>
  </si>
  <si>
    <t>Motores, generadores y transformadores eléctricos y sus partes y sus piezas</t>
  </si>
  <si>
    <t>Aparatos de control eléctrico o distribución de electricidad y sus partes y piezas</t>
  </si>
  <si>
    <t>Hilos y cables aislados; cables de fibras ópticas</t>
  </si>
  <si>
    <t>Acumuladores, pilas y baterías primarias y sus partes y piezas</t>
  </si>
  <si>
    <t>Lámparas eléctricas de incandescencia o descarga; lámparas de arco, equipo para alumbrado eléctrico; sus partes y piezas</t>
  </si>
  <si>
    <t>Otro equipo eléctrico y sus partes y piezas</t>
  </si>
  <si>
    <t>47</t>
  </si>
  <si>
    <t>Equipos y aparatos de radio, televisión y comunicaciones</t>
  </si>
  <si>
    <t>Válvulas y tubos electrónicos; componentes electrónicos; sus partes y piezas</t>
  </si>
  <si>
    <t>Aparatos transmisores de televisión y radiodifusión y aparatos eléctricos para  telefonía y telegrafía con hilos; sus partes, piezas y accesorios</t>
  </si>
  <si>
    <t>Radiorreceptores y receptores de televisión; aparatos para la grabación o reproducción de señales sonoras o de televisión; micrófonos, altavoces, amplificadores, etc.; aparatos receptores  de radiotelefonía o radiotelegrafía</t>
  </si>
  <si>
    <t>Partes y piezas para los productos de las clase 4721 a 4733 y 4822</t>
  </si>
  <si>
    <t>Cintas y discos audiovisuales</t>
  </si>
  <si>
    <t>Tarjetas con tiras o cintas magnéticas</t>
  </si>
  <si>
    <t>48</t>
  </si>
  <si>
    <t>Aparatos médicos, instrumentos ópticos de precisión,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</si>
  <si>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</si>
  <si>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</si>
  <si>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de óptica y aparatos y equipos fotográficos y sus partes, piezas y accesorios</t>
  </si>
  <si>
    <t>Relojes y sus partes y piezas</t>
  </si>
  <si>
    <t>49</t>
  </si>
  <si>
    <t>Vehículos automotores, remolques y semirremolques, y sus partes y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</si>
  <si>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</si>
  <si>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</si>
  <si>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</si>
  <si>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</si>
  <si>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</si>
  <si>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</si>
  <si>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Cuadro A8</t>
  </si>
  <si>
    <t>Cuadro A11</t>
  </si>
  <si>
    <t>Importaciones según capítulos del Arancel de Aduanas</t>
  </si>
  <si>
    <t>Capítulo</t>
  </si>
  <si>
    <t>Toneladas métricas</t>
  </si>
  <si>
    <t>Variación %</t>
  </si>
  <si>
    <t>Contribución a la variación</t>
  </si>
  <si>
    <t>Participación  (%)</t>
  </si>
  <si>
    <t>Contribución   a la variación</t>
  </si>
  <si>
    <t xml:space="preserve">Total </t>
  </si>
  <si>
    <t>Animales vivos</t>
  </si>
  <si>
    <t>Carnes y despojos comestibles</t>
  </si>
  <si>
    <t>Pescados y crustáceos, moluscos e invertebrados acuáticos</t>
  </si>
  <si>
    <t>Leche y productos lácteos, huevos, miel</t>
  </si>
  <si>
    <t>Demás productos de origen animal</t>
  </si>
  <si>
    <t>Plantas vivas y productos de la floricultura</t>
  </si>
  <si>
    <t>Legumbres y hortalizas, plantas, raíces y tubérculos</t>
  </si>
  <si>
    <t>Frutos comestibles, cortezas de agrios o melones</t>
  </si>
  <si>
    <t>Café, té, yerba mate y especias</t>
  </si>
  <si>
    <t>Productos de molinería, malta, almidón y fécula</t>
  </si>
  <si>
    <t>Semillas y frutos oleaginosos, forrajes</t>
  </si>
  <si>
    <t>Gomas, resinas, y demás jugos y extractos vegetales</t>
  </si>
  <si>
    <t>Materias trenzables y demás productos vegetales</t>
  </si>
  <si>
    <t>Grasas y aceites animales o vegetales</t>
  </si>
  <si>
    <t>Preparaciones de carne, pescado, crustáceos, moluscos</t>
  </si>
  <si>
    <t>Azúcares y artículos confitería</t>
  </si>
  <si>
    <t>Cacao y sus preparaciones</t>
  </si>
  <si>
    <t>Preparaciones a base de cereal, harina, leche; pastelería</t>
  </si>
  <si>
    <t>Preparaciones de legumbres u hortalizas, frutos, otras</t>
  </si>
  <si>
    <t>Preparaciones alimenticias diversas</t>
  </si>
  <si>
    <t xml:space="preserve">Bebidas, líquidos alcohólicos y vinagre </t>
  </si>
  <si>
    <t>Residuos industrias alimentarias. Alimentos para animales</t>
  </si>
  <si>
    <t>Tabaco, sucedáneos del tabaco elaborados</t>
  </si>
  <si>
    <t>Sal; azufre; tierras y piedras; yesos, cales y cementos</t>
  </si>
  <si>
    <t>Minerales, escorias y cenizas</t>
  </si>
  <si>
    <t>Abonos</t>
  </si>
  <si>
    <t>Extractos curtientes, pinturas, tintas</t>
  </si>
  <si>
    <t>Aceites esenciales, perfumería, cosméticos</t>
  </si>
  <si>
    <t>Jabones, ceras artificiales, pastas</t>
  </si>
  <si>
    <t>Materias albuminoideas, colas</t>
  </si>
  <si>
    <t>Pólvoras, explosivos, fósforos</t>
  </si>
  <si>
    <t>Productos fotográficos, cinematográficos</t>
  </si>
  <si>
    <t>Productos diversos de las industrias químicas</t>
  </si>
  <si>
    <t>Materias plásticas y manufacturas</t>
  </si>
  <si>
    <t>Caucho y manufacturas</t>
  </si>
  <si>
    <t>Pieles y cueros</t>
  </si>
  <si>
    <t>Manufacturas de cuero, artículos de viaje, bolsos</t>
  </si>
  <si>
    <t>Peletería y confecciones</t>
  </si>
  <si>
    <t>Madera, carbón vegetal y manufacturas de madera</t>
  </si>
  <si>
    <t>Corcho y sus manufacturas</t>
  </si>
  <si>
    <t>Manufactura de espartería y cestería</t>
  </si>
  <si>
    <t>Pastas de madera, desperdicios de papel o cartón</t>
  </si>
  <si>
    <t>Papel, cartón y sus manufacturas</t>
  </si>
  <si>
    <t>Productos editoriales, prensa, textos</t>
  </si>
  <si>
    <t>Seda</t>
  </si>
  <si>
    <t>Lana y pelo fino u ordinario; hilados y tejidos de crin</t>
  </si>
  <si>
    <t>Algodón</t>
  </si>
  <si>
    <t>Demás fibras vegetales, hilados de papel</t>
  </si>
  <si>
    <t>Filamentos sintéticos o artificiales</t>
  </si>
  <si>
    <t>Fibras sintéticas o artificiales discontinuas</t>
  </si>
  <si>
    <t>Guata, fieltro y telas sin tejer; cordeles ,cuerdas, cordajes</t>
  </si>
  <si>
    <t>Alfombras y materias textiles</t>
  </si>
  <si>
    <t>Tejidos especiales, superficies textiles con pelo</t>
  </si>
  <si>
    <t>Tejidos impregnados, recubiertos</t>
  </si>
  <si>
    <t>Tejidos de punto</t>
  </si>
  <si>
    <t>Prendas y complementos de vestir, de punto</t>
  </si>
  <si>
    <t>Prendas y complementos de vestir, excepto de punto</t>
  </si>
  <si>
    <t>Demás artículos textiles confeccionados</t>
  </si>
  <si>
    <t>Calzado, botines, artículos análogos y partes</t>
  </si>
  <si>
    <t>Artículos de sombrerería y partes</t>
  </si>
  <si>
    <t>Paraguas, bastones, látigos y sus partes</t>
  </si>
  <si>
    <t>Plumas, flores artificiales; manufactura de cabellos</t>
  </si>
  <si>
    <t>Manufacturas de piedra, yeso, cemento, mica y análogas</t>
  </si>
  <si>
    <t>Productos cerámicos</t>
  </si>
  <si>
    <t>Vidrio y manufacturas</t>
  </si>
  <si>
    <t>Perlas finas, piedras y metales preciosos</t>
  </si>
  <si>
    <t>Fundición, hierro y acero</t>
  </si>
  <si>
    <t>Manufactura de fundición, de hierro o acero</t>
  </si>
  <si>
    <t>Cobre y sus manufacturas</t>
  </si>
  <si>
    <t>Níquel y sus manufacturas</t>
  </si>
  <si>
    <t>Aluminio y sus manufacturas</t>
  </si>
  <si>
    <t>Plomo y manufacturas</t>
  </si>
  <si>
    <t>Zinc y manufacturas</t>
  </si>
  <si>
    <t>Estaño y manufacturas</t>
  </si>
  <si>
    <t>Demás metales comunes, "cermets" y manufacturas</t>
  </si>
  <si>
    <t>Herramientas y útiles, cuchillería y cubiertos</t>
  </si>
  <si>
    <t>Manufacturas diversas de metales comunes</t>
  </si>
  <si>
    <t>Aparatos y material eléctrico, de grabación o imagen</t>
  </si>
  <si>
    <t>Vehículos y material para vía férrea, aparatos de señalización</t>
  </si>
  <si>
    <t>Navegación aérea o espacial</t>
  </si>
  <si>
    <t>Navegación marítima o fluvial</t>
  </si>
  <si>
    <t>Instrumentos y aparatos de óptica, fotografía, cinematografía</t>
  </si>
  <si>
    <t>Relojería</t>
  </si>
  <si>
    <t>Instrumentos de música, partes y accesorios</t>
  </si>
  <si>
    <t>Armas y municiones, sus partes y accesorios</t>
  </si>
  <si>
    <t>Muebles</t>
  </si>
  <si>
    <t>Juguetes, artículos para recreo, deporte; partes y accesorios</t>
  </si>
  <si>
    <t>Manufacturas diversas</t>
  </si>
  <si>
    <t>Objetos de arte, de colección o de antigüedad</t>
  </si>
  <si>
    <t>Cuadro A12 - Importaciones según país de origen</t>
  </si>
  <si>
    <t>Cuadro A13 - Importaciones según departamentos de destino</t>
  </si>
  <si>
    <t>Cuadro A14 - Importaciones según intensidad tecnológica incorporada CUCI Rev.2</t>
  </si>
  <si>
    <t>Cuadro B1 - Balanza comercial por países</t>
  </si>
  <si>
    <t>Cuadro B2 - Exportaciones - Importaciones y Balanza comercial según CIIU Rev. 3 (miles de dólares FOB)</t>
  </si>
  <si>
    <t xml:space="preserve">CONTENIDO </t>
  </si>
  <si>
    <t xml:space="preserve">Importaciones según uso o destino económico (CUODE) </t>
  </si>
  <si>
    <t>Disposiciones de tratamiento especial</t>
  </si>
  <si>
    <r>
      <t>p</t>
    </r>
    <r>
      <rPr>
        <sz val="9"/>
        <rFont val="Arial"/>
        <family val="2"/>
      </rPr>
      <t xml:space="preserve">: cifras  provisionales </t>
    </r>
  </si>
  <si>
    <t>Cuadro A12</t>
  </si>
  <si>
    <t>Importaciones según país de origen</t>
  </si>
  <si>
    <t xml:space="preserve">Destino </t>
  </si>
  <si>
    <t>Contribución a</t>
  </si>
  <si>
    <t xml:space="preserve">Participación </t>
  </si>
  <si>
    <t>la variación</t>
  </si>
  <si>
    <t>(%)</t>
  </si>
  <si>
    <t>ALADI</t>
  </si>
  <si>
    <t xml:space="preserve">  Comunidad Andina</t>
  </si>
  <si>
    <t>Bolivia</t>
  </si>
  <si>
    <t>Ecuador</t>
  </si>
  <si>
    <t>Perú</t>
  </si>
  <si>
    <t xml:space="preserve">  Resto Aladi</t>
  </si>
  <si>
    <t>Argentina</t>
  </si>
  <si>
    <t>Brasil</t>
  </si>
  <si>
    <t>Cuba</t>
  </si>
  <si>
    <t>Chile</t>
  </si>
  <si>
    <t>México</t>
  </si>
  <si>
    <t>Paraguay</t>
  </si>
  <si>
    <t>Uruguay</t>
  </si>
  <si>
    <t>Venezuela</t>
  </si>
  <si>
    <t>Estados Unidos</t>
  </si>
  <si>
    <t>Canadá</t>
  </si>
  <si>
    <t>Alemania</t>
  </si>
  <si>
    <t>Austria</t>
  </si>
  <si>
    <t>Bélgica</t>
  </si>
  <si>
    <t>Bulgaria</t>
  </si>
  <si>
    <t>Chipre</t>
  </si>
  <si>
    <t>Dinamarca</t>
  </si>
  <si>
    <t>Eslovaquia</t>
  </si>
  <si>
    <t>Eslovenia</t>
  </si>
  <si>
    <t>España</t>
  </si>
  <si>
    <t>Estonia</t>
  </si>
  <si>
    <t>Finlandia</t>
  </si>
  <si>
    <t>Francia</t>
  </si>
  <si>
    <t>Grecia</t>
  </si>
  <si>
    <t>Hungría</t>
  </si>
  <si>
    <t>Irlanda</t>
  </si>
  <si>
    <t>Italia</t>
  </si>
  <si>
    <t>Letonia</t>
  </si>
  <si>
    <t>Lituania</t>
  </si>
  <si>
    <t>Luxemburgo</t>
  </si>
  <si>
    <t>Malta</t>
  </si>
  <si>
    <t>Países Bajos</t>
  </si>
  <si>
    <t>Polonia</t>
  </si>
  <si>
    <t>Portugal</t>
  </si>
  <si>
    <t xml:space="preserve">Reino Unido </t>
  </si>
  <si>
    <t>Rumania</t>
  </si>
  <si>
    <t>República Checa</t>
  </si>
  <si>
    <t>Suecia</t>
  </si>
  <si>
    <t>Japón</t>
  </si>
  <si>
    <t>Corea</t>
  </si>
  <si>
    <t>China</t>
  </si>
  <si>
    <t>Resto de países</t>
  </si>
  <si>
    <r>
      <t>p</t>
    </r>
    <r>
      <rPr>
        <sz val="8"/>
        <rFont val="Arial"/>
        <family val="2"/>
      </rPr>
      <t xml:space="preserve"> Cifras provisionales</t>
    </r>
  </si>
  <si>
    <r>
      <t xml:space="preserve">a </t>
    </r>
    <r>
      <rPr>
        <sz val="9"/>
        <rFont val="Arial"/>
        <family val="2"/>
      </rPr>
      <t>Se incluyen en la Unión Europea los 27 países miembros actuales</t>
    </r>
  </si>
  <si>
    <t>Variación  %</t>
  </si>
  <si>
    <t>Cuadro A13</t>
  </si>
  <si>
    <t>Importaciones según departamentos de destino</t>
  </si>
  <si>
    <t>Departamento</t>
  </si>
  <si>
    <t>Valor CIF US$(miles)</t>
  </si>
  <si>
    <t>Toneladas netas</t>
  </si>
  <si>
    <t xml:space="preserve">Fuente: DIAN  Cálculos: DANE </t>
  </si>
  <si>
    <t xml:space="preserve">p: cifras  provisionales </t>
  </si>
  <si>
    <t xml:space="preserve">* Variación superior a  500% </t>
  </si>
  <si>
    <t>Cuadro A14</t>
  </si>
  <si>
    <t>Importaciones según intensidad tecnológica incorporada CUCI Rev.2</t>
  </si>
  <si>
    <t>BIENES INDUSTRIALIZADOS</t>
  </si>
  <si>
    <t>DEMAS</t>
  </si>
  <si>
    <t>Clasificación adoptada Fuente: Sanjaya Lall, (2000) ‘The technological structure and performance of developing country manufactured exports, 1985-98’, Oxford development studies, 28(3), 337-69</t>
  </si>
  <si>
    <t>CUCI = Clasificación Uniforme para el Comercio Internacional, versión 2.</t>
  </si>
  <si>
    <t>Fuente: DANE - DIAN Cálculos: DANE</t>
  </si>
  <si>
    <r>
      <t>BIENES PRIMARIOS</t>
    </r>
    <r>
      <rPr>
        <b/>
        <vertAlign val="superscript"/>
        <sz val="9"/>
        <rFont val="Arial"/>
        <family val="2"/>
      </rPr>
      <t>a</t>
    </r>
  </si>
  <si>
    <r>
      <t>Manufacturas basadas en recursos naturales</t>
    </r>
    <r>
      <rPr>
        <vertAlign val="superscript"/>
        <sz val="9"/>
        <rFont val="Arial"/>
        <family val="2"/>
      </rPr>
      <t>b</t>
    </r>
  </si>
  <si>
    <r>
      <t>Manufacturas de baja tecnologia</t>
    </r>
    <r>
      <rPr>
        <vertAlign val="superscript"/>
        <sz val="10"/>
        <rFont val="Arial"/>
        <family val="2"/>
      </rPr>
      <t>c</t>
    </r>
  </si>
  <si>
    <r>
      <t>Manufacturas de tecnología media</t>
    </r>
    <r>
      <rPr>
        <vertAlign val="superscript"/>
        <sz val="10"/>
        <rFont val="Arial"/>
        <family val="2"/>
      </rPr>
      <t>d</t>
    </r>
  </si>
  <si>
    <r>
      <t>Manufactura de alta tecnología</t>
    </r>
    <r>
      <rPr>
        <vertAlign val="superscript"/>
        <sz val="10"/>
        <rFont val="Arial"/>
        <family val="2"/>
      </rPr>
      <t>e</t>
    </r>
  </si>
  <si>
    <r>
      <t>OTRAS TRANSACCIONES</t>
    </r>
    <r>
      <rPr>
        <b/>
        <vertAlign val="superscript"/>
        <sz val="9"/>
        <rFont val="Arial"/>
        <family val="2"/>
      </rPr>
      <t>f</t>
    </r>
  </si>
  <si>
    <t>Cuadro B1</t>
  </si>
  <si>
    <t>Balanza comercial por países</t>
  </si>
  <si>
    <t>Exportaciones FOB</t>
  </si>
  <si>
    <t>Importaciones FOB</t>
  </si>
  <si>
    <t>Balanza Comercial</t>
  </si>
  <si>
    <t>PAIS</t>
  </si>
  <si>
    <t>(miles de US$)</t>
  </si>
  <si>
    <t>Puerto Rico</t>
  </si>
  <si>
    <t>Fuente: DANE - DIAN</t>
  </si>
  <si>
    <t>Cálculos: DANE</t>
  </si>
  <si>
    <t>Cuadro B2</t>
  </si>
  <si>
    <t>Exportaciones - Importaciones y Balanza comercial según CIIU Rev. 3 (miles de dólares FOB)</t>
  </si>
  <si>
    <t>Exportaciones</t>
  </si>
  <si>
    <t>Importaciones</t>
  </si>
  <si>
    <t>Balanza</t>
  </si>
  <si>
    <t>Fabricación de vehículos automotores, remolques y semirremolques</t>
  </si>
  <si>
    <t xml:space="preserve">Fuente: DIAN- DANE   Cálculos: DANE </t>
  </si>
  <si>
    <t>Variación</t>
  </si>
  <si>
    <t>%</t>
  </si>
  <si>
    <t>CUODE</t>
  </si>
  <si>
    <t>Valor CIF (miles de dólares)</t>
  </si>
  <si>
    <t>Importaciones según uso o destino económico (CUODE)</t>
  </si>
  <si>
    <t>Total nacional</t>
  </si>
  <si>
    <t>Total importaciones</t>
  </si>
  <si>
    <t>Bienes de consumo</t>
  </si>
  <si>
    <t>Materias primas y productos intermedios</t>
  </si>
  <si>
    <t>Bienes no clasificados</t>
  </si>
  <si>
    <t>Bienes de consumo no duradero</t>
  </si>
  <si>
    <t>Bebidas</t>
  </si>
  <si>
    <t>Tabaco</t>
  </si>
  <si>
    <t>Vestuario y otras confecciones textiles</t>
  </si>
  <si>
    <t>Otros bienes de consumo no duradero</t>
  </si>
  <si>
    <t>Bienes de consumo duradero</t>
  </si>
  <si>
    <t>Objetos de adorno uso personal y otros</t>
  </si>
  <si>
    <t>Muebles y otros equipos para el hogar</t>
  </si>
  <si>
    <t>Armas y equipo militar</t>
  </si>
  <si>
    <t>Combustibles, lubricantes y conexos</t>
  </si>
  <si>
    <t>Combustibles.</t>
  </si>
  <si>
    <t>Lubricantes</t>
  </si>
  <si>
    <t>Electricidad</t>
  </si>
  <si>
    <t>Para la agricultura</t>
  </si>
  <si>
    <t>Alimentos para animales</t>
  </si>
  <si>
    <t>Otras materias primas para la agricultura</t>
  </si>
  <si>
    <t>Productos alimenticios</t>
  </si>
  <si>
    <t>Productos agropecuarios no alimenticios</t>
  </si>
  <si>
    <t>Bienes de capital para la agricultura</t>
  </si>
  <si>
    <t>Bienes de capital para la industria</t>
  </si>
  <si>
    <t>Herramientas</t>
  </si>
  <si>
    <t>Partes y accesorios de maquinaria industrial</t>
  </si>
  <si>
    <t>Maquinaria industrial</t>
  </si>
  <si>
    <t>Otro equipo fijo</t>
  </si>
  <si>
    <t>Equipo de transporte</t>
  </si>
  <si>
    <t>Partes y accesorios de equipo de transporte</t>
  </si>
  <si>
    <t>Equipo rodante de transporte</t>
  </si>
  <si>
    <t>Equipo fijo de transporte</t>
  </si>
  <si>
    <t>Partidas no correlacionadas</t>
  </si>
  <si>
    <t>Productos  alimenticios</t>
  </si>
  <si>
    <t>Productos farmacéuticos y de tocador</t>
  </si>
  <si>
    <t>Utensilios domésticos</t>
  </si>
  <si>
    <t>Máquinas y aparatos de uso domestico</t>
  </si>
  <si>
    <t>Vehículos de transporte particular</t>
  </si>
  <si>
    <t>Para la industria (excepto construcción)</t>
  </si>
  <si>
    <t>Productos mineros</t>
  </si>
  <si>
    <t>Productos químicos y farmacéuticos</t>
  </si>
  <si>
    <t>Materiales de construcción</t>
  </si>
  <si>
    <t>Máquinas y herramientas</t>
  </si>
  <si>
    <t>Otro equipo para la agricultura</t>
  </si>
  <si>
    <t>Máquinas y aparatos de oficina</t>
  </si>
  <si>
    <t>Bienes de capital y material de construcción</t>
  </si>
  <si>
    <t xml:space="preserve">Descripción </t>
  </si>
  <si>
    <t>Material de transporte y tracción</t>
  </si>
  <si>
    <t>Participación (%)</t>
  </si>
  <si>
    <t>Cuadro A1</t>
  </si>
  <si>
    <t>Importaciones según Grandes Categorías Económicas CGCE Rev. 3</t>
  </si>
  <si>
    <r>
      <t>p</t>
    </r>
    <r>
      <rPr>
        <sz val="9"/>
        <rFont val="Arial"/>
        <family val="2"/>
      </rPr>
      <t xml:space="preserve"> Cifras provisionales</t>
    </r>
  </si>
  <si>
    <t>* Variación superior a 500%</t>
  </si>
  <si>
    <t xml:space="preserve">Contribución </t>
  </si>
  <si>
    <t>a la variación</t>
  </si>
  <si>
    <t>Contribución</t>
  </si>
  <si>
    <t>Fuente: DIAN  Cálculos: DANE</t>
  </si>
  <si>
    <t>Cuadro A2</t>
  </si>
  <si>
    <t>Toneladas métricas netas</t>
  </si>
  <si>
    <t>Descripción</t>
  </si>
  <si>
    <t>Máquinas y aparatos de uso doméstico</t>
  </si>
  <si>
    <t>Combustibles</t>
  </si>
  <si>
    <t>Material de transporte y tracción.</t>
  </si>
  <si>
    <t>Fuente: DIAN  Cálculos:DANE</t>
  </si>
  <si>
    <t>p: cifras provisionales</t>
  </si>
  <si>
    <t>Cuadro A3</t>
  </si>
  <si>
    <t>CGCE</t>
  </si>
  <si>
    <t>Total</t>
  </si>
  <si>
    <t>1</t>
  </si>
  <si>
    <t>Alimentos y bebidas</t>
  </si>
  <si>
    <t>11</t>
  </si>
  <si>
    <t>Básicos</t>
  </si>
  <si>
    <t>111</t>
  </si>
  <si>
    <t>Destinados principalmente a la industria</t>
  </si>
  <si>
    <t>112</t>
  </si>
  <si>
    <t>Destinados principalmente al consumo en los hogares</t>
  </si>
  <si>
    <t>12</t>
  </si>
  <si>
    <t>Elaborados</t>
  </si>
  <si>
    <t>121</t>
  </si>
  <si>
    <t>2</t>
  </si>
  <si>
    <t>Suministros industriales no especificados en otra partida</t>
  </si>
  <si>
    <t>21</t>
  </si>
  <si>
    <t>22</t>
  </si>
  <si>
    <t>3</t>
  </si>
  <si>
    <t>Combustibles y lubricantes</t>
  </si>
  <si>
    <t>31</t>
  </si>
  <si>
    <t>32</t>
  </si>
  <si>
    <t>321</t>
  </si>
  <si>
    <t>Gasolina</t>
  </si>
  <si>
    <t>322</t>
  </si>
  <si>
    <t>Otros</t>
  </si>
  <si>
    <t>4</t>
  </si>
  <si>
    <t>Bebidas y tabacos</t>
  </si>
  <si>
    <t>Bienes de capital  y sus piezas y accesorios (excepto el equipo de transporte)</t>
  </si>
  <si>
    <t>41</t>
  </si>
  <si>
    <t>Bienes de capital  (excepto el equipo de transporte)</t>
  </si>
  <si>
    <t>42</t>
  </si>
  <si>
    <t>Piezas y accesorios</t>
  </si>
  <si>
    <t>5</t>
  </si>
  <si>
    <t>Materiales crudos no comestibles  excepto los combustibles</t>
  </si>
  <si>
    <t>Equipo de transporte y sus piezas y accesorios</t>
  </si>
  <si>
    <t>51</t>
  </si>
  <si>
    <t>Vehículos automotores de pasajeros</t>
  </si>
  <si>
    <t>52</t>
  </si>
  <si>
    <t>Oros</t>
  </si>
  <si>
    <t>Industrial</t>
  </si>
  <si>
    <t>No industrial</t>
  </si>
  <si>
    <t>53</t>
  </si>
  <si>
    <t>6</t>
  </si>
  <si>
    <t>Artículos de consumo no especificados en otra partida</t>
  </si>
  <si>
    <t>61</t>
  </si>
  <si>
    <t>Duraderos</t>
  </si>
  <si>
    <t>62</t>
  </si>
  <si>
    <t>Semiduraderos</t>
  </si>
  <si>
    <t>63</t>
  </si>
  <si>
    <t>No duraderos</t>
  </si>
  <si>
    <t>7</t>
  </si>
  <si>
    <t>Bienes no especificados en otra partida</t>
  </si>
  <si>
    <t xml:space="preserve">Fuente: DIAN   Cálculos: DANE </t>
  </si>
  <si>
    <t>Cuadro A5</t>
  </si>
  <si>
    <t>Importaciones según Clasificación Industrial Internacional Uniforme CIIU Rev. 3</t>
  </si>
  <si>
    <t>CIIU</t>
  </si>
  <si>
    <t>A</t>
  </si>
  <si>
    <t>Sector agropecuario, ganadería, caza y silvicultura</t>
  </si>
  <si>
    <t>01</t>
  </si>
  <si>
    <t xml:space="preserve"> Agricultura, ganadería y caza</t>
  </si>
  <si>
    <t xml:space="preserve"> 011</t>
  </si>
  <si>
    <t xml:space="preserve"> Producción  agrícola</t>
  </si>
  <si>
    <t xml:space="preserve"> 012</t>
  </si>
  <si>
    <t xml:space="preserve"> Producción pecuaria</t>
  </si>
  <si>
    <t>02</t>
  </si>
  <si>
    <t>Silvicultura y extracción de madera</t>
  </si>
  <si>
    <t>B</t>
  </si>
  <si>
    <t>Pesca</t>
  </si>
  <si>
    <t>05</t>
  </si>
  <si>
    <t xml:space="preserve"> Pesca, producción de peces en criaderos y granjas piscícolas</t>
  </si>
  <si>
    <t>C</t>
  </si>
  <si>
    <t>Sector minero</t>
  </si>
  <si>
    <t xml:space="preserve"> Extracción carbón,  lignítico y turba</t>
  </si>
  <si>
    <t xml:space="preserve"> Extracción de petróleo crudo y gas natural</t>
  </si>
  <si>
    <t>13</t>
  </si>
  <si>
    <t xml:space="preserve"> Extracción de minerales metalíferos</t>
  </si>
  <si>
    <t>14</t>
  </si>
  <si>
    <t xml:space="preserve"> Explotación de minerales no metálicos</t>
  </si>
  <si>
    <t>D</t>
  </si>
  <si>
    <t>Sector Industrial</t>
  </si>
  <si>
    <t xml:space="preserve"> 15</t>
  </si>
  <si>
    <t xml:space="preserve"> Productos alimenticios y  bebidas</t>
  </si>
  <si>
    <t xml:space="preserve"> 151</t>
  </si>
  <si>
    <t>Producción, transformación y conservación de carne y pescado</t>
  </si>
  <si>
    <t xml:space="preserve"> 152</t>
  </si>
  <si>
    <t>Elaboración de frutas, legumbres, hortalizas, aceites y grasa</t>
  </si>
  <si>
    <t xml:space="preserve"> 153</t>
  </si>
  <si>
    <t>Elaboración de productos lácteos</t>
  </si>
  <si>
    <t xml:space="preserve"> 154</t>
  </si>
  <si>
    <t>Elaboración de productos de molinería, almidones y derivados  y alimentos preparados para animales</t>
  </si>
  <si>
    <t xml:space="preserve"> 155</t>
  </si>
  <si>
    <t>Elaboración de productos de panadería, macarrones, fideos, alcuzcuz y  similares</t>
  </si>
  <si>
    <t xml:space="preserve"> 156</t>
  </si>
  <si>
    <t>Elaboración de productos de café</t>
  </si>
  <si>
    <t xml:space="preserve"> 157</t>
  </si>
  <si>
    <t>Ingenios, refinerías de azúcar y trapiches</t>
  </si>
  <si>
    <t xml:space="preserve"> 158</t>
  </si>
  <si>
    <t>Elaboración de otros productos alimenticios</t>
  </si>
  <si>
    <t xml:space="preserve"> 159</t>
  </si>
  <si>
    <t>Elaboración de bebidas</t>
  </si>
  <si>
    <t xml:space="preserve"> 16</t>
  </si>
  <si>
    <t xml:space="preserve"> Fabricación de productos de tabaco</t>
  </si>
  <si>
    <t xml:space="preserve"> 160</t>
  </si>
  <si>
    <t xml:space="preserve"> 17</t>
  </si>
  <si>
    <t xml:space="preserve"> Fabricación de productos textiles</t>
  </si>
  <si>
    <t xml:space="preserve"> 171</t>
  </si>
  <si>
    <t>Preparación e hilatura de fibras textiles</t>
  </si>
  <si>
    <t xml:space="preserve"> 172</t>
  </si>
  <si>
    <t>Tejedura de productos textiles</t>
  </si>
  <si>
    <t xml:space="preserve"> 174</t>
  </si>
  <si>
    <t>Fabricación de otros productos textiles</t>
  </si>
  <si>
    <t xml:space="preserve"> 175</t>
  </si>
  <si>
    <t>Fabricación de tejidos y artículos de punto y ganchillo</t>
  </si>
  <si>
    <t xml:space="preserve"> 18</t>
  </si>
  <si>
    <t>Fabricación de prendas de vestir; preparado y teñido de pieles</t>
  </si>
  <si>
    <t xml:space="preserve"> 181</t>
  </si>
  <si>
    <t>Fabricación de prendas de vestir, excepto las de piel</t>
  </si>
  <si>
    <t xml:space="preserve"> 182</t>
  </si>
  <si>
    <t>Preparado y teñido de pieles; fabricación de artículos de piel</t>
  </si>
  <si>
    <t xml:space="preserve"> 19</t>
  </si>
  <si>
    <t>Curtido y preparado de cueros; calzado; artículos de viaje, maletas, bolsos de mano y similares; artículos de talabartería y guarnicionería.</t>
  </si>
  <si>
    <t xml:space="preserve"> 191</t>
  </si>
  <si>
    <t>Curtido y preparado de cueros</t>
  </si>
  <si>
    <t xml:space="preserve"> 192</t>
  </si>
  <si>
    <t>Fabricación de calzado</t>
  </si>
  <si>
    <t xml:space="preserve"> 193</t>
  </si>
  <si>
    <t>Fabricación de artículos de viaje, bolsos de mano, y similares; artículos de talabartería y guarnicionería</t>
  </si>
  <si>
    <t xml:space="preserve"> 20</t>
  </si>
  <si>
    <t>Transformación de la madera y fabricación de productos de madera y de corcho, excepto muebles; Fabricación de artículos de cestería y espartería</t>
  </si>
  <si>
    <t xml:space="preserve"> 200</t>
  </si>
  <si>
    <t xml:space="preserve"> 201</t>
  </si>
  <si>
    <t>Aserrado, acepillado e impregnación de la madera</t>
  </si>
  <si>
    <t xml:space="preserve"> 202</t>
  </si>
  <si>
    <t>Fabricación de hojas de madera para enchapado; fabricación de tableros  y paneles</t>
  </si>
  <si>
    <t xml:space="preserve"> 203</t>
  </si>
  <si>
    <t>Fabricación de partes y piezas de carpintería para edificios y construcciones</t>
  </si>
  <si>
    <t xml:space="preserve"> 204</t>
  </si>
  <si>
    <t>Fabricación de recientes de madera</t>
  </si>
  <si>
    <t xml:space="preserve"> 209</t>
  </si>
  <si>
    <t>Fabricación de otros productos de madera; artículos de corcho, cestería y espartería</t>
  </si>
  <si>
    <t xml:space="preserve"> 21</t>
  </si>
  <si>
    <t xml:space="preserve"> Fabricación de papel, cartón y productos de papel y cartón</t>
  </si>
  <si>
    <t xml:space="preserve"> 210</t>
  </si>
  <si>
    <t>Fabricación de papel, cartón y productos de papel y cartón</t>
  </si>
  <si>
    <t xml:space="preserve"> 22</t>
  </si>
  <si>
    <t>Actividades de edición e impresión y de reproducción de grabaciones</t>
  </si>
  <si>
    <t xml:space="preserve"> 221</t>
  </si>
  <si>
    <t>Actividades de edición</t>
  </si>
  <si>
    <t xml:space="preserve"> 222</t>
  </si>
  <si>
    <t>Actividades de impresión</t>
  </si>
  <si>
    <t xml:space="preserve"> 223</t>
  </si>
  <si>
    <t>Actividades de servicios relacionadas con las de impresión</t>
  </si>
  <si>
    <t xml:space="preserve"> 23</t>
  </si>
  <si>
    <t xml:space="preserve">Coquización, Fabricación de productos de la refinación del petróleo, y combustible nuclear </t>
  </si>
  <si>
    <t xml:space="preserve"> 231</t>
  </si>
  <si>
    <t>Fabricación de productos de hornos de coque</t>
  </si>
  <si>
    <t xml:space="preserve"> 232</t>
  </si>
  <si>
    <t>Fabricación de productos de la refinación del petróleo</t>
  </si>
  <si>
    <t xml:space="preserve"> 233</t>
  </si>
  <si>
    <t>Elaboración de combustible nuclear</t>
  </si>
  <si>
    <t xml:space="preserve"> 24</t>
  </si>
  <si>
    <t xml:space="preserve"> Fabricación de sustancias y  productos químicos</t>
  </si>
  <si>
    <t xml:space="preserve"> 241</t>
  </si>
  <si>
    <t>Fabricación de sustancias químicas básicas</t>
  </si>
  <si>
    <t xml:space="preserve"> 242</t>
  </si>
  <si>
    <t>Fabricación de otros productos químicos</t>
  </si>
  <si>
    <t xml:space="preserve"> 243</t>
  </si>
  <si>
    <t>Fabricación de fibras sintéticas y artificiales</t>
  </si>
  <si>
    <t xml:space="preserve"> 25</t>
  </si>
  <si>
    <t xml:space="preserve"> Fabricación de productos de caucho y plástico</t>
  </si>
  <si>
    <t xml:space="preserve"> 251</t>
  </si>
  <si>
    <t>Fabricación de productos de caucho</t>
  </si>
  <si>
    <t xml:space="preserve"> 252</t>
  </si>
  <si>
    <t>Fabricación de productos de plástico</t>
  </si>
  <si>
    <t xml:space="preserve"> 26</t>
  </si>
  <si>
    <t xml:space="preserve"> Fabricación de otros  productos minerales no metálicos</t>
  </si>
  <si>
    <t xml:space="preserve"> 261</t>
  </si>
  <si>
    <t>Fabricación de vidrio y de productos de vidrio</t>
  </si>
  <si>
    <t xml:space="preserve"> 269</t>
  </si>
  <si>
    <t xml:space="preserve">Fabricación de productos minerales no metálicos </t>
  </si>
  <si>
    <t xml:space="preserve"> 27</t>
  </si>
  <si>
    <t xml:space="preserve"> Fabricación de productos metalúrgicos básicos</t>
  </si>
  <si>
    <t xml:space="preserve"> 271</t>
  </si>
  <si>
    <t>Industrias básicas de hierro y de acero</t>
  </si>
  <si>
    <t xml:space="preserve"> 272</t>
  </si>
  <si>
    <t>Industrias básicas de metales preciosos y de metales no ferrosos</t>
  </si>
  <si>
    <t xml:space="preserve"> 28</t>
  </si>
  <si>
    <t>Fabricación de productos elaborados de metal, excepto maquinaria y equipo</t>
  </si>
  <si>
    <t xml:space="preserve"> 281</t>
  </si>
  <si>
    <t>Fabricación de productos metálicos para uso estructural, tanques, depósitos y generadores de vapor</t>
  </si>
  <si>
    <t xml:space="preserve"> 289</t>
  </si>
  <si>
    <t>Fabricación de otros productos elaborados de metal y actividades de servicios relacionados con el trabajo de metales</t>
  </si>
  <si>
    <t xml:space="preserve"> 29</t>
  </si>
  <si>
    <t xml:space="preserve"> Fabricación de maquinaria y equipo n.c.p</t>
  </si>
  <si>
    <t xml:space="preserve"> 291</t>
  </si>
  <si>
    <t>Fabricación de maquinaria de uso general</t>
  </si>
  <si>
    <t xml:space="preserve"> 292</t>
  </si>
  <si>
    <t>Fabricación de maquinaria de uso especial</t>
  </si>
  <si>
    <t xml:space="preserve"> 293</t>
  </si>
  <si>
    <t>Fabricación de aparatos de uso doméstico ncp</t>
  </si>
  <si>
    <t xml:space="preserve"> 30</t>
  </si>
  <si>
    <t>Fabricación de maquinaria de oficina, contabilidad e informática</t>
  </si>
  <si>
    <t xml:space="preserve"> 300</t>
  </si>
  <si>
    <t xml:space="preserve"> 31</t>
  </si>
  <si>
    <t>Fabricación de maquinaria y aparatos eléctricos n.c.p</t>
  </si>
  <si>
    <t xml:space="preserve"> 311</t>
  </si>
  <si>
    <t>Fabricación de motores, generadores y transformadores</t>
  </si>
  <si>
    <t xml:space="preserve"> 312</t>
  </si>
  <si>
    <t>Fabricación de aparatos de distribución y control de la energía eléctrica</t>
  </si>
  <si>
    <t xml:space="preserve"> 313</t>
  </si>
  <si>
    <t>Fabricación de hilos y cables aislados</t>
  </si>
  <si>
    <t xml:space="preserve"> 314</t>
  </si>
  <si>
    <t>Fabricación de acumuladores y de pilas eléctricas</t>
  </si>
  <si>
    <t xml:space="preserve"> 315</t>
  </si>
  <si>
    <t>Fabricación de lámparas eléctricas y equipos de iluminación</t>
  </si>
  <si>
    <t xml:space="preserve"> 319</t>
  </si>
  <si>
    <t>Fabricación de otros tipos de equipo eléctrico n.c.p</t>
  </si>
  <si>
    <t xml:space="preserve"> 32</t>
  </si>
  <si>
    <t>Fabricación de equipo y aparatos de radio, televisión y comunicaciones</t>
  </si>
  <si>
    <t xml:space="preserve"> 321</t>
  </si>
  <si>
    <t>Fabricación de tubos y válvulas electrónicas y de otros componentes electrónicos</t>
  </si>
  <si>
    <t xml:space="preserve"> 322</t>
  </si>
  <si>
    <t>Fabricación de transmisores de radio y televisión y de aparatos para telefonía y telegrafía</t>
  </si>
  <si>
    <t xml:space="preserve"> 323</t>
  </si>
  <si>
    <t>Fabricación de receptores de radio y televisión, de aparatos de grabación y reproducción del sonido o de la imagen, y conexos</t>
  </si>
  <si>
    <t xml:space="preserve"> 33</t>
  </si>
  <si>
    <t>Fabricación de instrumentos médicos, ópticos y de precisión y fabricación de relojes</t>
  </si>
  <si>
    <t xml:space="preserve"> 331</t>
  </si>
  <si>
    <t>Fabricación de aparatos e instrumentos médicos, excepto instrumentos de ópticas</t>
  </si>
  <si>
    <t xml:space="preserve"> 332</t>
  </si>
  <si>
    <t>Fabricación de instrumentos ópticos y de equipo fotográfico</t>
  </si>
  <si>
    <t xml:space="preserve"> 333</t>
  </si>
  <si>
    <t xml:space="preserve">Fabricación de relojes </t>
  </si>
  <si>
    <t xml:space="preserve"> 34</t>
  </si>
  <si>
    <t>Fabricación de vehículos automotores, remolques y semiremolques</t>
  </si>
  <si>
    <t xml:space="preserve"> 341</t>
  </si>
  <si>
    <t>Fabricación de vehículos automotores y sus motores</t>
  </si>
  <si>
    <t xml:space="preserve"> 342</t>
  </si>
  <si>
    <t>Fabricación de carrocerías para vehículos automotores; fabricación de remolques y semiremolques</t>
  </si>
  <si>
    <t xml:space="preserve"> 343</t>
  </si>
  <si>
    <t>Fabricación de partes, piezas y accesorios (autopartes) para vehículos automotores y para sus motores</t>
  </si>
  <si>
    <t xml:space="preserve"> 35</t>
  </si>
  <si>
    <t xml:space="preserve"> Fabricación de otros tipos de equipo de transporte ncp</t>
  </si>
  <si>
    <t xml:space="preserve"> 351</t>
  </si>
  <si>
    <t>Construcción y reparación de buques y otras embarcaciones</t>
  </si>
  <si>
    <t xml:space="preserve"> 352</t>
  </si>
  <si>
    <t>Fabricación de locomotoras y de material rodante para ferrocarriles y tranvías</t>
  </si>
  <si>
    <t xml:space="preserve"> 353</t>
  </si>
  <si>
    <t>Fabricación de aeronaves y de naves espaciales</t>
  </si>
  <si>
    <t xml:space="preserve"> 359</t>
  </si>
  <si>
    <t xml:space="preserve">Comercio al por mayor y por menor </t>
  </si>
  <si>
    <t>Comercio al por mayor</t>
  </si>
  <si>
    <t xml:space="preserve">Comercio al por noviembrer y por menor </t>
  </si>
  <si>
    <t xml:space="preserve">Comercio al por noviembrer </t>
  </si>
  <si>
    <t>Productos de panadería, macarrones, fideos, alcuzcuz y  similares</t>
  </si>
  <si>
    <t>Calderas, máquinas y partes</t>
  </si>
  <si>
    <t>Vehículos, partes y accesorios</t>
  </si>
  <si>
    <t>Combustibles, aceites minerales y sus productos</t>
  </si>
  <si>
    <t xml:space="preserve">  </t>
  </si>
  <si>
    <t>Cuadro A17</t>
  </si>
  <si>
    <t>Importaciones, según aduanas</t>
  </si>
  <si>
    <t>Aduanas</t>
  </si>
  <si>
    <t>Total general</t>
  </si>
  <si>
    <t xml:space="preserve">Nota:  Aduana de Uraba anteriormente aduana de Turbo </t>
  </si>
  <si>
    <r>
      <t>p</t>
    </r>
    <r>
      <rPr>
        <sz val="8"/>
        <rFont val="Arial"/>
        <family val="2"/>
      </rPr>
      <t xml:space="preserve"> provisional</t>
    </r>
  </si>
  <si>
    <t>** No se puede calcular la variación por no registrarse información en el período base.</t>
  </si>
  <si>
    <t>Fuente:  DANE - DIAN  Cálculos: DANE</t>
  </si>
  <si>
    <t>Fecha de publicación: 16 de agosto de 2012</t>
  </si>
  <si>
    <t>Importaciones de Colombia, según grupos de productos CUCI Rev. 3</t>
  </si>
  <si>
    <t>Principales grupos de productos</t>
  </si>
  <si>
    <t>2013</t>
  </si>
  <si>
    <t>2012</t>
  </si>
  <si>
    <t>Variación (%)</t>
  </si>
  <si>
    <r>
      <t>Agropecuarios, alimentos y bebidas</t>
    </r>
    <r>
      <rPr>
        <vertAlign val="superscript"/>
        <sz val="9"/>
        <rFont val="Arial"/>
        <family val="2"/>
      </rPr>
      <t>1</t>
    </r>
  </si>
  <si>
    <r>
      <t>Combustibles y prod. de industrias extractivas</t>
    </r>
    <r>
      <rPr>
        <vertAlign val="superscript"/>
        <sz val="9"/>
        <rFont val="Arial"/>
        <family val="2"/>
      </rPr>
      <t>2</t>
    </r>
  </si>
  <si>
    <r>
      <t xml:space="preserve">Manufacturas </t>
    </r>
    <r>
      <rPr>
        <vertAlign val="superscript"/>
        <sz val="9"/>
        <rFont val="Arial"/>
        <family val="2"/>
      </rPr>
      <t>3</t>
    </r>
  </si>
  <si>
    <r>
      <t xml:space="preserve">Otros sectores </t>
    </r>
    <r>
      <rPr>
        <vertAlign val="superscript"/>
        <sz val="9"/>
        <rFont val="Arial"/>
        <family val="2"/>
      </rPr>
      <t>4</t>
    </r>
  </si>
  <si>
    <r>
      <rPr>
        <vertAlign val="superscript"/>
        <sz val="8"/>
        <rFont val="Arial"/>
        <family val="2"/>
      </rPr>
      <t>1</t>
    </r>
    <r>
      <rPr>
        <sz val="8"/>
        <rFont val="Arial"/>
        <family val="2"/>
      </rPr>
      <t xml:space="preserve"> - Incluye las secciones de la CUCI 0, 1, 2 y 4, excluidos los capítulos 27 y 28</t>
    </r>
  </si>
  <si>
    <r>
      <rPr>
        <vertAlign val="superscript"/>
        <sz val="8"/>
        <rFont val="Arial"/>
        <family val="2"/>
      </rPr>
      <t>2</t>
    </r>
    <r>
      <rPr>
        <sz val="8"/>
        <rFont val="Arial"/>
        <family val="2"/>
      </rPr>
      <t xml:space="preserve"> - Incluye la sección 3 de la CUCI y los capítulos 27,28 y 68</t>
    </r>
  </si>
  <si>
    <r>
      <rPr>
        <vertAlign val="superscript"/>
        <sz val="8"/>
        <rFont val="Arial"/>
        <family val="2"/>
      </rPr>
      <t>3</t>
    </r>
    <r>
      <rPr>
        <sz val="8"/>
        <rFont val="Arial"/>
        <family val="2"/>
      </rPr>
      <t xml:space="preserve"> - Incluye las secciones de la CUCI 5, 6, 7 y 8, excluidos el capítulo 68 y el grupo 891</t>
    </r>
  </si>
  <si>
    <r>
      <rPr>
        <vertAlign val="superscript"/>
        <sz val="8"/>
        <rFont val="Arial"/>
        <family val="2"/>
      </rPr>
      <t>4</t>
    </r>
    <r>
      <rPr>
        <sz val="8"/>
        <rFont val="Arial"/>
        <family val="2"/>
      </rPr>
      <t xml:space="preserve"> - Incluye la sección 9 de la CUCI y el grupo 891</t>
    </r>
  </si>
  <si>
    <r>
      <t>p</t>
    </r>
    <r>
      <rPr>
        <sz val="8"/>
        <rFont val="Arial"/>
        <family val="2"/>
      </rPr>
      <t xml:space="preserve"> Cifras provisional</t>
    </r>
  </si>
  <si>
    <t>Cuadro B3</t>
  </si>
  <si>
    <t>Exportaciones - Importaciones y Balanza comercial según estructura de agregación OMC  (Miles de Dólares FOB)</t>
  </si>
  <si>
    <t>Sección</t>
  </si>
  <si>
    <t>Agropecuarios, alimentos y bebidas</t>
  </si>
  <si>
    <t>Combustibles y productos de las industrias extractivas</t>
  </si>
  <si>
    <t>Demás</t>
  </si>
  <si>
    <t>Manufacturas</t>
  </si>
  <si>
    <t>Productos químicos y productos conexos, n.e.p.</t>
  </si>
  <si>
    <t>Otros sectores</t>
  </si>
  <si>
    <t>Nota: con base en el trabajo de revisión de las cifras de importaciones del año 2012 que viene realizando la DIAN, esta institución encontró un volumen de operaciones sin registrar, distribuidas en la mayoría de los capítulos del arancel. Esta información fue entregada al DANE como responsable de la difusión de las estadísticas de comercio exterior y en esta entrega se procede a realizar la actualización de lo publicado, incluyendo importaciones y balanza comercial para el año 2012</t>
  </si>
  <si>
    <t xml:space="preserve">Importaciones según grupos de productos  a partir de la CUCI Rev.3. -  estructura de agregación OMC </t>
  </si>
  <si>
    <t>Capítulos CUCI</t>
  </si>
  <si>
    <t xml:space="preserve">Contribución al grupo </t>
  </si>
  <si>
    <t>Contribución al total</t>
  </si>
  <si>
    <r>
      <t>Agropecuarios, alimentos y bebidas</t>
    </r>
    <r>
      <rPr>
        <b/>
        <vertAlign val="superscript"/>
        <sz val="9"/>
        <rFont val="Arial"/>
        <family val="2"/>
      </rPr>
      <t>a</t>
    </r>
  </si>
  <si>
    <r>
      <t>Combustibles y productos de la industria extractiva</t>
    </r>
    <r>
      <rPr>
        <b/>
        <vertAlign val="superscript"/>
        <sz val="9"/>
        <rFont val="Arial"/>
        <family val="2"/>
      </rPr>
      <t>b</t>
    </r>
  </si>
  <si>
    <r>
      <t>Manufacturas</t>
    </r>
    <r>
      <rPr>
        <b/>
        <vertAlign val="superscript"/>
        <sz val="9"/>
        <rFont val="Arial"/>
        <family val="2"/>
      </rPr>
      <t>c</t>
    </r>
  </si>
  <si>
    <r>
      <t>Otros sectores</t>
    </r>
    <r>
      <rPr>
        <b/>
        <vertAlign val="superscript"/>
        <sz val="9"/>
        <rFont val="Arial"/>
        <family val="2"/>
      </rPr>
      <t>d</t>
    </r>
  </si>
  <si>
    <t>CUCI = Clasificación Uniforme para el Comercio Internacional, revisión 3.</t>
  </si>
  <si>
    <r>
      <t xml:space="preserve">a </t>
    </r>
    <r>
      <rPr>
        <sz val="8"/>
        <rFont val="Arial"/>
        <family val="2"/>
      </rPr>
      <t>Incluye las secciones 0, 1, 2 y 4 de la CUCI Rev. 3. excluidos los capítulos 27 y 28</t>
    </r>
  </si>
  <si>
    <r>
      <t xml:space="preserve">b </t>
    </r>
    <r>
      <rPr>
        <sz val="8"/>
        <rFont val="Arial"/>
        <family val="2"/>
      </rPr>
      <t>Incluye la seccion 3 de la CUCI Rev. 3. y los capítulos 27, 28 y  68</t>
    </r>
  </si>
  <si>
    <r>
      <t xml:space="preserve">c </t>
    </r>
    <r>
      <rPr>
        <sz val="8"/>
        <rFont val="Arial"/>
        <family val="2"/>
      </rPr>
      <t>Incluye las secciones 5, 6, 7 y 8 de la CUCI Rev. 3. excluidos el capítulo 68 y el grupo 891</t>
    </r>
  </si>
  <si>
    <r>
      <t xml:space="preserve">d </t>
    </r>
    <r>
      <rPr>
        <sz val="8"/>
        <rFont val="Arial"/>
        <family val="2"/>
      </rPr>
      <t>Incluye la seccion 9 de la CUCI Rev. 3. y el grupo 891</t>
    </r>
  </si>
  <si>
    <t>Cuadro A1 - Importaciones de Colombia, según grupos de productos CUCI Rev. 3</t>
  </si>
  <si>
    <t>Cuadro A2 - Importaciones según grupos de productos  a partir de la CUCI Rev.3. -  Estructura de agregación OMC</t>
  </si>
  <si>
    <t>Cuadro A3 - Importaciones según capítulos del Arancel de Aduanas</t>
  </si>
  <si>
    <t>Cuadro A4 - Importaciones según Grandes Categorías Económicas CGCE Rev. 3</t>
  </si>
  <si>
    <t>Cuadro A5 - Importaciones según Grandes Categorías Económicas CGCE Rev. 3 Toneladas Métricas</t>
  </si>
  <si>
    <t>Cuadro A6 - Importaciones según Clasificación Industrial Internacional Uniforme CIIU Rev. 3</t>
  </si>
  <si>
    <t>Cuadro A7 - Importaciones según Clasificación Industrial Internacional Uniforme CIIU Rev. 3 Toneladas Métricas</t>
  </si>
  <si>
    <t>Cuadro A8 - Importaciones según Clasificación Central de Producto CPC 1.0 A.C.</t>
  </si>
  <si>
    <t>Cuadro A9 - Importaciones según Clasificación Central de Producto CPC 1.0 A.C. Toneladas Métricas</t>
  </si>
  <si>
    <t>Cuadro A10 - Importaciones según Clasificación Uniforme para el Comercio Internacional CUCI Rev. 3</t>
  </si>
  <si>
    <t>Cuadro A11 - Importaciones según Clasificación Uniforme para el Comercio Internacional CUCI Rev. 3 Toneladas Métricas</t>
  </si>
  <si>
    <t>Cuadro A15 - Importaciones según uso o destino económico (CUODE)</t>
  </si>
  <si>
    <t>Cuadro A16 - Importaciones según uso o destino económico (CUODE) Toneladas Métricas</t>
  </si>
  <si>
    <t>Cuadro A17 - Importaciones, según aduanas</t>
  </si>
  <si>
    <t>Cuadro B3 - Exportaciones - Importaciones y Balanza comercial según estructura de agregación OMC  (Miles de Dólares FOB)</t>
  </si>
  <si>
    <t>Cuadro A15</t>
  </si>
  <si>
    <t>Cuadro A16</t>
  </si>
  <si>
    <t>Enero - agosto</t>
  </si>
  <si>
    <t>Agosto de 2013</t>
  </si>
  <si>
    <t>Fecha de publicación: 22 de Octubre  de 2013</t>
  </si>
  <si>
    <t>Agosto</t>
  </si>
  <si>
    <t>12 meses a Agosto</t>
  </si>
  <si>
    <r>
      <t>Unión Europea</t>
    </r>
    <r>
      <rPr>
        <b/>
        <vertAlign val="superscript"/>
        <sz val="9"/>
        <rFont val="Arial"/>
        <family val="2"/>
      </rPr>
      <t>a</t>
    </r>
  </si>
  <si>
    <r>
      <t>Agosto (2013 / 2012)</t>
    </r>
    <r>
      <rPr>
        <b/>
        <vertAlign val="superscript"/>
        <sz val="11"/>
        <rFont val="Arial"/>
        <family val="2"/>
      </rPr>
      <t>p</t>
    </r>
  </si>
  <si>
    <t>Enero - agosto (2013 - 2012)p</t>
  </si>
  <si>
    <t>Aceites y grasas fijos de origen vegetal, en bruto, refinados o fraccionados</t>
  </si>
  <si>
    <t>Pescado (no incluídos los mamíferos marinos), crustáceos, moluscos e invertebrados acuáticos y sus preparados</t>
  </si>
  <si>
    <t>Azúcares, preparados de azúcar y miel</t>
  </si>
  <si>
    <t>Café, té, cacao, especias y sus preparados</t>
  </si>
  <si>
    <t>Demás agropecuarios, alimentos y bebidas</t>
  </si>
  <si>
    <t>Petróleo, productos derivados del petróleo y productos conexos</t>
  </si>
  <si>
    <t>Demás combustibles y productos de la industria extractiva</t>
  </si>
  <si>
    <t>Maquinaria y equipo industrial en general, n.e.p., y partes y piezas de máquinas, n.e.p.</t>
  </si>
  <si>
    <t>Maquinaria, aparatos y artefactos eléctricos, n.e.p., y sus partes y piezas eléctricas (incluso las contrapartes no eléctricas, n.e.p., del equipo eléctrico de uso doméstico)</t>
  </si>
  <si>
    <t>Artículos manufacturados diversos, n.e.p.</t>
  </si>
  <si>
    <t>Hilados, tejidos, articulos confeccionados de fibras textiles, n.e.p., y productos conexos</t>
  </si>
  <si>
    <t>Materias y productos químicos, n.e.p</t>
  </si>
  <si>
    <t>Instrumentos y aparatos profesionales, científicos y de control, n.e.p.</t>
  </si>
  <si>
    <t>Manufacturas de metales, n.e.p.</t>
  </si>
  <si>
    <t>Manufacturas de caucho, n.e.p.</t>
  </si>
  <si>
    <t>Manufacturas de minerales no metálicos, n.e.p</t>
  </si>
  <si>
    <t>Papel, cartón y artículos de pasta de papel, de papel o de cartón</t>
  </si>
  <si>
    <t>Demás manufacturas</t>
  </si>
  <si>
    <r>
      <t>Enero - agosto (2013 - 2012)</t>
    </r>
    <r>
      <rPr>
        <b/>
        <vertAlign val="superscript"/>
        <sz val="11"/>
        <rFont val="Arial"/>
        <family val="2"/>
      </rPr>
      <t>p</t>
    </r>
  </si>
  <si>
    <t>**</t>
  </si>
  <si>
    <t>*</t>
  </si>
  <si>
    <t>Bogotá, D.C.</t>
  </si>
  <si>
    <t>Antioquia</t>
  </si>
  <si>
    <t>Cundinamarca</t>
  </si>
  <si>
    <t>Valle del Cauca</t>
  </si>
  <si>
    <t>Bolívar</t>
  </si>
  <si>
    <t>Atlántico</t>
  </si>
  <si>
    <t>La Guajira</t>
  </si>
  <si>
    <t>Santander</t>
  </si>
  <si>
    <t>Risaralda</t>
  </si>
  <si>
    <t>Caldas</t>
  </si>
  <si>
    <t>Cauca</t>
  </si>
  <si>
    <t>Meta</t>
  </si>
  <si>
    <t>Cesar</t>
  </si>
  <si>
    <t>Norte de Santander</t>
  </si>
  <si>
    <t>Nariño</t>
  </si>
  <si>
    <t>Magdalena</t>
  </si>
  <si>
    <t>Casanare</t>
  </si>
  <si>
    <t>Boyacá</t>
  </si>
  <si>
    <t>Quindío</t>
  </si>
  <si>
    <t>Tolima</t>
  </si>
  <si>
    <t>Córdoba</t>
  </si>
  <si>
    <t>Huila</t>
  </si>
  <si>
    <t>Sucre</t>
  </si>
  <si>
    <t>Arauca</t>
  </si>
  <si>
    <t>San Andrés</t>
  </si>
  <si>
    <t>Chocó</t>
  </si>
  <si>
    <t>Putumayo</t>
  </si>
  <si>
    <t>Amazonas</t>
  </si>
  <si>
    <t>Guaviare</t>
  </si>
  <si>
    <t>Vaupés</t>
  </si>
  <si>
    <t>Vichada</t>
  </si>
  <si>
    <t>Caquetá</t>
  </si>
  <si>
    <t>Guainia</t>
  </si>
  <si>
    <r>
      <t xml:space="preserve">a </t>
    </r>
    <r>
      <rPr>
        <sz val="8"/>
        <rFont val="Arial"/>
        <family val="2"/>
      </rPr>
      <t>Los bienes primarios hacen referencia a fruta fresca, carne, arroz, cocoa, te, café, madera, carbón, petróleo crudo, gas, minerales concentrados y chatarra</t>
    </r>
  </si>
  <si>
    <r>
      <t xml:space="preserve">b </t>
    </r>
    <r>
      <rPr>
        <sz val="8"/>
        <rFont val="Arial"/>
        <family val="2"/>
      </rPr>
      <t>Las manufacturadas basadas en recursos naturales se refieren a preparados de fruta y carnes, bebidas, productos de madera, aceites vegetales, metales básicos (excepto acero),  erivados del petróleo, cemento, piedras preciosas, vidrio.</t>
    </r>
  </si>
  <si>
    <r>
      <t xml:space="preserve">c </t>
    </r>
    <r>
      <rPr>
        <sz val="8"/>
        <rFont val="Arial"/>
        <family val="2"/>
      </rPr>
      <t>Las manufacturadas de baja tecnología incluyen textiles, ropa, calzado, manufacturas de cuero, bolsos de viaje, cerámica, estructuras simples de metal, muebles, joyería, juguetes, productos plásticos.</t>
    </r>
  </si>
  <si>
    <r>
      <t xml:space="preserve">d </t>
    </r>
    <r>
      <rPr>
        <sz val="8"/>
        <rFont val="Arial"/>
        <family val="2"/>
      </rPr>
      <t>Las manufacturadas de tecnología media se refieren a vehículos de pasajeros y sus partes, vehículos comerciales, motocicletas y sus partes. Fibras sintéticas, químicos y
pinturas, fertilizantes, plásticos, hierro y acero, cañerías y tubos. Maquinaria y motores, máquinas industriales, bombas, barcos y relojes.</t>
    </r>
  </si>
  <si>
    <r>
      <t xml:space="preserve">e </t>
    </r>
    <r>
      <rPr>
        <sz val="8"/>
        <rFont val="Arial"/>
        <family val="2"/>
      </rPr>
      <t>Las manufacturadas de alta teconologían incluyen máquinas para procesamiento de datos, de telecomunicaciones, equipos de televisión, y transistores, turbinas, equipos generadores
de energía. Artículos farmacéuticos, aviones, instrumentos ópticos y de precisión, cámaras fotográficas.</t>
    </r>
  </si>
  <si>
    <r>
      <t>f</t>
    </r>
    <r>
      <rPr>
        <sz val="8"/>
        <rFont val="Arial"/>
        <family val="2"/>
      </rPr>
      <t>Otras transacciones hacen referencia a electricidad, películas cinematográficas, impresos, transacciones especiales, oro, monedas, animales (mascotas), obras de arte.</t>
    </r>
  </si>
  <si>
    <t>Especial de Aduanas de Bogotá</t>
  </si>
  <si>
    <t>Especial de Aduanas de Cartagena</t>
  </si>
  <si>
    <t>Buenaventura</t>
  </si>
  <si>
    <t>Santa Marta</t>
  </si>
  <si>
    <t>Barranquilla</t>
  </si>
  <si>
    <t>Medellín</t>
  </si>
  <si>
    <t>Cali</t>
  </si>
  <si>
    <t>Riohacha</t>
  </si>
  <si>
    <t>Ipiales</t>
  </si>
  <si>
    <t>Maicao</t>
  </si>
  <si>
    <t xml:space="preserve">Urabá </t>
  </si>
  <si>
    <t>Cúcuta</t>
  </si>
  <si>
    <t>Pereira</t>
  </si>
  <si>
    <t>Armenia</t>
  </si>
  <si>
    <t>Bucaramanga</t>
  </si>
  <si>
    <t>Manizales</t>
  </si>
  <si>
    <t>Yopal</t>
  </si>
  <si>
    <t>Puerto Asís</t>
  </si>
  <si>
    <t xml:space="preserve">Puerto Carreño </t>
  </si>
  <si>
    <t>Valledupar</t>
  </si>
  <si>
    <t>Leticia</t>
  </si>
  <si>
    <t>Cartago</t>
  </si>
  <si>
    <r>
      <t xml:space="preserve">a </t>
    </r>
    <r>
      <rPr>
        <sz val="8"/>
        <rFont val="Arial"/>
        <family val="2"/>
      </rPr>
      <t xml:space="preserve">Se incluyen en la Unión Europea los 27 países actuales. </t>
    </r>
  </si>
  <si>
    <r>
      <t>1</t>
    </r>
    <r>
      <rPr>
        <sz val="8"/>
        <rFont val="Arial"/>
        <family val="2"/>
      </rPr>
      <t xml:space="preserve"> Se refiere únicamente a aserrín, desperdicios y desechos, de madera.</t>
    </r>
  </si>
  <si>
    <r>
      <t xml:space="preserve">3  </t>
    </r>
    <r>
      <rPr>
        <sz val="8"/>
        <rFont val="Arial"/>
        <family val="2"/>
      </rPr>
      <t>Se refiere a artículos de prenderia, neumaticos usados, desperdicios y desechos de diversos origenes industriales y, barcos para desguace.</t>
    </r>
  </si>
  <si>
    <r>
      <t xml:space="preserve">4  </t>
    </r>
    <r>
      <rPr>
        <sz val="8"/>
        <rFont val="Arial"/>
        <family val="2"/>
      </rPr>
      <t>Se refiere a envios urgentes y  paquetes postales</t>
    </r>
  </si>
  <si>
    <r>
      <t xml:space="preserve">5  </t>
    </r>
    <r>
      <rPr>
        <sz val="8"/>
        <rFont val="Arial"/>
        <family val="2"/>
      </rPr>
      <t xml:space="preserve">Se refiere a planos y dibujos originales hechos a mano, placas, películas, cartones y textiles fotográficos sin revelar  </t>
    </r>
  </si>
  <si>
    <r>
      <t xml:space="preserve">6  </t>
    </r>
    <r>
      <rPr>
        <sz val="8"/>
        <rFont val="Arial"/>
        <family val="2"/>
      </rPr>
      <t xml:space="preserve">Se refiere a peliculas cinematograficas reveladas, pinturas hechas a mano,  esculturas, sellos de correos,  colecciones y especimenes para colecciones de zoologia, botanica, mineralogia, o anatomia, antiguedades y objetos de arte. </t>
    </r>
  </si>
  <si>
    <t>Materiales crudos no comestibles, excepto los combustibles</t>
  </si>
  <si>
    <t>Aceites, grasas y ceras de origen animal y vegetal</t>
  </si>
  <si>
    <t>Comercio al por mayo y por menor</t>
  </si>
  <si>
    <t>**No es posible calcular la variación por no registrarse información para el año base</t>
  </si>
  <si>
    <t xml:space="preserve">* No puede calcularse variación por no registrarse valor en el periodo base. </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</si>
</sst>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_)"/>
    <numFmt numFmtId="185" formatCode="#,##0.0_);\(#,##0.0\)"/>
    <numFmt numFmtId="186" formatCode="0.0_)"/>
    <numFmt numFmtId="187" formatCode="0.0"/>
    <numFmt numFmtId="188" formatCode="#,##0.0"/>
    <numFmt numFmtId="189" formatCode="##\ ###\ ###"/>
    <numFmt numFmtId="190" formatCode="_-* #,##0.0\ _P_t_s_-;\-* #,##0.0\ _P_t_s_-;_-* &quot;-&quot;??\ _P_t_s_-;_-@_-"/>
    <numFmt numFmtId="191" formatCode="_-* #,##0\ _P_t_s_-;\-* #,##0\ _P_t_s_-;_-* &quot;-&quot;??\ _P_t_s_-;_-@_-"/>
    <numFmt numFmtId="192" formatCode="_-* #,##0\ _€_-;\-* #,##0\ _€_-;_-* &quot;-&quot;??\ _€_-;_-@_-"/>
    <numFmt numFmtId="193" formatCode="#,##0.000"/>
    <numFmt numFmtId="194" formatCode="_ * #,##0_ ;_ * \-#,##0_ ;_ * &quot;-&quot;??_ ;_ @_ "/>
    <numFmt numFmtId="195" formatCode="#\ ###\ ###"/>
    <numFmt numFmtId="196" formatCode="#,##0.00000"/>
    <numFmt numFmtId="197" formatCode="0.000000"/>
    <numFmt numFmtId="198" formatCode="0.00000000"/>
    <numFmt numFmtId="199" formatCode="0.0000"/>
    <numFmt numFmtId="200" formatCode="0.0%"/>
    <numFmt numFmtId="201" formatCode="_-* #,##0.00_-;\-* #,##0.00_-;_-* &quot;-&quot;??_-;_-@_-"/>
    <numFmt numFmtId="202" formatCode="#,##0.00000000"/>
    <numFmt numFmtId="203" formatCode="#,##0.000000_);\(#,##0.000000\)"/>
    <numFmt numFmtId="204" formatCode="_-* #,##0.0_-;\-* #,##0.0_-;_-* &quot;-&quot;??_-;_-@_-"/>
    <numFmt numFmtId="205" formatCode="_-* #,##0_-;\-* #,##0_-;_-* &quot;-&quot;??_-;_-@_-"/>
    <numFmt numFmtId="206" formatCode="General_)"/>
    <numFmt numFmtId="207" formatCode="_-* #,##0.0000000000_-;\-* #,##0.0000000000_-;_-* &quot;-&quot;??_-;_-@_-"/>
    <numFmt numFmtId="208" formatCode="_(* #,##0_);_(* \(#,##0\);_(* &quot;-&quot;??_);_(@_)"/>
    <numFmt numFmtId="209" formatCode="#,##0.0000"/>
    <numFmt numFmtId="210" formatCode="[$-240A]dddd\,\ dd&quot; de &quot;mmmm&quot; de &quot;yyyy"/>
    <numFmt numFmtId="211" formatCode="[$-240A]hh:mm:ss\ AM/PM"/>
    <numFmt numFmtId="212" formatCode="0.00000"/>
    <numFmt numFmtId="213" formatCode="0.000"/>
    <numFmt numFmtId="214" formatCode="_(* #,##0.0_);_(* \(#,##0.0\);_(* &quot;-&quot;??_);_(@_)"/>
    <numFmt numFmtId="215" formatCode="_(* #,##0.000_);_(* \(#,##0.000\);_(* &quot;-&quot;??_);_(@_)"/>
    <numFmt numFmtId="216" formatCode="_-* #,##0.000\ _P_t_s_-;\-* #,##0.000\ _P_t_s_-;_-* &quot;-&quot;??\ _P_t_s_-;_-@_-"/>
  </numFmts>
  <fonts count="88">
    <font>
      <sz val="10"/>
      <name val="Arial"/>
      <family val="0"/>
    </font>
    <font>
      <b/>
      <sz val="10"/>
      <name val="Arial"/>
      <family val="0"/>
    </font>
    <font>
      <i/>
      <sz val="10"/>
      <name val="Arial"/>
      <family val="0"/>
    </font>
    <font>
      <b/>
      <i/>
      <sz val="10"/>
      <name val="Arial"/>
      <family val="0"/>
    </font>
    <font>
      <b/>
      <sz val="12"/>
      <name val="Arial"/>
      <family val="2"/>
    </font>
    <font>
      <b/>
      <sz val="9"/>
      <name val="Arial"/>
      <family val="2"/>
    </font>
    <font>
      <u val="single"/>
      <sz val="7.5"/>
      <color indexed="12"/>
      <name val="Arial"/>
      <family val="2"/>
    </font>
    <font>
      <u val="single"/>
      <sz val="7.5"/>
      <color indexed="36"/>
      <name val="Arial"/>
      <family val="2"/>
    </font>
    <font>
      <sz val="9"/>
      <name val="Arial"/>
      <family val="2"/>
    </font>
    <font>
      <vertAlign val="superscript"/>
      <sz val="9"/>
      <name val="Arial"/>
      <family val="2"/>
    </font>
    <font>
      <b/>
      <sz val="11"/>
      <name val="Arial"/>
      <family val="2"/>
    </font>
    <font>
      <b/>
      <vertAlign val="superscript"/>
      <sz val="9"/>
      <name val="Arial"/>
      <family val="2"/>
    </font>
    <font>
      <sz val="9"/>
      <name val="Times New Roman"/>
      <family val="1"/>
    </font>
    <font>
      <sz val="10"/>
      <color indexed="10"/>
      <name val="Arial"/>
      <family val="2"/>
    </font>
    <font>
      <b/>
      <sz val="9"/>
      <color indexed="9"/>
      <name val="Arial"/>
      <family val="2"/>
    </font>
    <font>
      <sz val="9"/>
      <color indexed="10"/>
      <name val="Arial"/>
      <family val="2"/>
    </font>
    <font>
      <sz val="11"/>
      <name val="Arial"/>
      <family val="2"/>
    </font>
    <font>
      <sz val="12"/>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10"/>
      <name val="Arial"/>
      <family val="2"/>
    </font>
    <font>
      <b/>
      <sz val="9"/>
      <color indexed="10"/>
      <name val="Arial"/>
      <family val="2"/>
    </font>
    <font>
      <vertAlign val="superscript"/>
      <sz val="8"/>
      <name val="Arial"/>
      <family val="2"/>
    </font>
    <font>
      <vertAlign val="superscript"/>
      <sz val="10"/>
      <name val="Arial"/>
      <family val="2"/>
    </font>
    <font>
      <sz val="8"/>
      <name val="Arial"/>
      <family val="2"/>
    </font>
    <font>
      <b/>
      <sz val="8"/>
      <name val="Arial"/>
      <family val="2"/>
    </font>
    <font>
      <sz val="12"/>
      <name val="Times New Roman"/>
      <family val="1"/>
    </font>
    <font>
      <sz val="10"/>
      <name val="Times New Roman"/>
      <family val="1"/>
    </font>
    <font>
      <b/>
      <i/>
      <sz val="9"/>
      <name val="Arial"/>
      <family val="2"/>
    </font>
    <font>
      <sz val="9"/>
      <name val="MS Sans Serif"/>
      <family val="2"/>
    </font>
    <font>
      <b/>
      <sz val="9"/>
      <name val="MS Sans Serif"/>
      <family val="2"/>
    </font>
    <font>
      <sz val="12"/>
      <name val="Tms Rmn"/>
      <family val="0"/>
    </font>
    <font>
      <b/>
      <sz val="16"/>
      <name val="Arial"/>
      <family val="2"/>
    </font>
    <font>
      <sz val="10"/>
      <name val="Courier"/>
      <family val="3"/>
    </font>
    <font>
      <sz val="11"/>
      <name val="Times New Roman"/>
      <family val="1"/>
    </font>
    <font>
      <b/>
      <sz val="10"/>
      <name val="Courier"/>
      <family val="3"/>
    </font>
    <font>
      <b/>
      <sz val="10"/>
      <name val="Times New Roman"/>
      <family val="1"/>
    </font>
    <font>
      <b/>
      <vertAlign val="superscript"/>
      <sz val="11"/>
      <name val="Arial"/>
      <family val="2"/>
    </font>
    <font>
      <u val="single"/>
      <sz val="12"/>
      <color indexed="12"/>
      <name val="Arial"/>
      <family val="2"/>
    </font>
    <font>
      <sz val="1.25"/>
      <color indexed="8"/>
      <name val="Arial"/>
      <family val="2"/>
    </font>
    <font>
      <sz val="8"/>
      <color indexed="8"/>
      <name val="Arial"/>
      <family val="2"/>
    </font>
    <font>
      <sz val="6.25"/>
      <color indexed="63"/>
      <name val="Arial"/>
      <family val="2"/>
    </font>
    <font>
      <sz val="1.5"/>
      <color indexed="63"/>
      <name val="Arial"/>
      <family val="2"/>
    </font>
    <font>
      <sz val="1.5"/>
      <color indexed="12"/>
      <name val="Arial"/>
      <family val="2"/>
    </font>
    <font>
      <sz val="1.25"/>
      <color indexed="12"/>
      <name val="Arial"/>
      <family val="2"/>
    </font>
    <font>
      <sz val="1.05"/>
      <color indexed="63"/>
      <name val="Arial"/>
      <family val="2"/>
    </font>
    <font>
      <vertAlign val="superscript"/>
      <sz val="7"/>
      <name val="Arial"/>
      <family val="2"/>
    </font>
    <font>
      <sz val="8"/>
      <name val="MS Sans Serif"/>
      <family val="2"/>
    </font>
    <font>
      <b/>
      <sz val="8"/>
      <name val="Tms Rmn"/>
      <family val="0"/>
    </font>
    <font>
      <sz val="8"/>
      <name val="Tms Rmn"/>
      <family val="0"/>
    </font>
    <font>
      <sz val="11"/>
      <color indexed="63"/>
      <name val="Calibri"/>
      <family val="2"/>
    </font>
    <font>
      <b/>
      <sz val="10"/>
      <color indexed="63"/>
      <name val="Arial"/>
      <family val="2"/>
    </font>
    <font>
      <b/>
      <sz val="9"/>
      <color indexed="63"/>
      <name val="Arial"/>
      <family val="2"/>
    </font>
    <font>
      <sz val="10"/>
      <color indexed="63"/>
      <name val="Arial"/>
      <family val="2"/>
    </font>
    <font>
      <sz val="8"/>
      <color indexed="63"/>
      <name val="Arial"/>
      <family val="2"/>
    </font>
    <font>
      <b/>
      <sz val="10"/>
      <name val="Calibri"/>
      <family val="2"/>
    </font>
    <font>
      <sz val="9"/>
      <color indexed="63"/>
      <name val="Arial"/>
      <family val="2"/>
    </font>
    <font>
      <b/>
      <i/>
      <sz val="10"/>
      <color indexed="63"/>
      <name val="Arial"/>
      <family val="2"/>
    </font>
    <font>
      <b/>
      <sz val="1.25"/>
      <color indexed="63"/>
      <name val="Arial"/>
      <family val="2"/>
    </font>
    <font>
      <sz val="6.25"/>
      <color indexed="8"/>
      <name val="Arial"/>
      <family val="2"/>
    </font>
    <font>
      <b/>
      <sz val="1.5"/>
      <color indexed="12"/>
      <name val="Arial"/>
      <family val="2"/>
    </font>
    <font>
      <b/>
      <sz val="1.25"/>
      <color indexed="12"/>
      <name val="Arial"/>
      <family val="2"/>
    </font>
    <font>
      <sz val="11"/>
      <color theme="1"/>
      <name val="Calibri"/>
      <family val="2"/>
    </font>
    <font>
      <b/>
      <sz val="10"/>
      <color theme="1"/>
      <name val="Arial"/>
      <family val="2"/>
    </font>
    <font>
      <sz val="10"/>
      <color rgb="FFFF0000"/>
      <name val="Arial"/>
      <family val="2"/>
    </font>
    <font>
      <b/>
      <sz val="9"/>
      <color theme="1"/>
      <name val="Arial"/>
      <family val="2"/>
    </font>
    <font>
      <sz val="10"/>
      <color theme="1"/>
      <name val="Arial"/>
      <family val="2"/>
    </font>
    <font>
      <sz val="8"/>
      <color theme="1"/>
      <name val="Arial"/>
      <family val="2"/>
    </font>
    <font>
      <b/>
      <sz val="9"/>
      <color rgb="FFFF0000"/>
      <name val="Arial"/>
      <family val="2"/>
    </font>
    <font>
      <sz val="9"/>
      <color rgb="FFFF0000"/>
      <name val="Arial"/>
      <family val="2"/>
    </font>
    <font>
      <b/>
      <sz val="11"/>
      <color theme="1"/>
      <name val="Calibri"/>
      <family val="2"/>
    </font>
    <font>
      <sz val="9"/>
      <color theme="1"/>
      <name val="Arial"/>
      <family val="2"/>
    </font>
    <font>
      <b/>
      <i/>
      <sz val="10"/>
      <color theme="1"/>
      <name val="Arial"/>
      <family val="2"/>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1" fillId="6" borderId="0" applyNumberFormat="0" applyBorder="0" applyAlignment="0" applyProtection="0"/>
    <xf numFmtId="0" fontId="22" fillId="11" borderId="1" applyNumberFormat="0" applyAlignment="0" applyProtection="0"/>
    <xf numFmtId="0" fontId="23" fillId="1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6" fillId="7"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7" fillId="17"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43" fontId="18" fillId="0" borderId="0" applyFont="0" applyFill="0" applyBorder="0" applyAlignment="0" applyProtection="0"/>
    <xf numFmtId="43" fontId="77" fillId="0" borderId="0" applyFont="0" applyFill="0" applyBorder="0" applyAlignment="0" applyProtection="0"/>
    <xf numFmtId="201" fontId="18" fillId="0" borderId="0" applyFont="0" applyFill="0" applyBorder="0" applyAlignment="0" applyProtection="0"/>
    <xf numFmtId="20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8" fillId="7"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77" fillId="0" borderId="0">
      <alignment/>
      <protection/>
    </xf>
    <xf numFmtId="206" fontId="46"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48" fillId="0" borderId="0">
      <alignment/>
      <protection/>
    </xf>
    <xf numFmtId="0" fontId="17" fillId="0" borderId="0">
      <alignment/>
      <protection/>
    </xf>
    <xf numFmtId="0" fontId="0" fillId="4" borderId="4" applyNumberFormat="0" applyFont="0" applyAlignment="0" applyProtection="0"/>
    <xf numFmtId="9" fontId="0" fillId="0" borderId="0" applyFont="0" applyFill="0" applyBorder="0" applyAlignment="0" applyProtection="0"/>
    <xf numFmtId="0" fontId="29" fillId="11" borderId="5" applyNumberFormat="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5" fillId="0" borderId="8" applyNumberFormat="0" applyFill="0" applyAlignment="0" applyProtection="0"/>
    <xf numFmtId="0" fontId="34" fillId="0" borderId="9" applyNumberFormat="0" applyFill="0" applyAlignment="0" applyProtection="0"/>
  </cellStyleXfs>
  <cellXfs count="924">
    <xf numFmtId="0" fontId="0" fillId="0" borderId="0" xfId="0" applyAlignment="1">
      <alignment/>
    </xf>
    <xf numFmtId="0" fontId="8" fillId="11" borderId="0" xfId="0" applyFont="1" applyFill="1" applyAlignment="1">
      <alignment/>
    </xf>
    <xf numFmtId="0" fontId="0" fillId="11" borderId="0" xfId="0" applyFill="1" applyAlignment="1">
      <alignment/>
    </xf>
    <xf numFmtId="0" fontId="5" fillId="11" borderId="0" xfId="0" applyFont="1" applyFill="1" applyAlignment="1">
      <alignment/>
    </xf>
    <xf numFmtId="189" fontId="0" fillId="11" borderId="0" xfId="0" applyNumberFormat="1" applyFont="1" applyFill="1" applyAlignment="1">
      <alignment/>
    </xf>
    <xf numFmtId="0" fontId="0" fillId="11" borderId="0" xfId="0" applyFont="1" applyFill="1" applyAlignment="1">
      <alignment/>
    </xf>
    <xf numFmtId="0" fontId="0" fillId="11" borderId="0" xfId="0" applyFont="1" applyFill="1" applyBorder="1" applyAlignment="1">
      <alignment horizontal="centerContinuous"/>
    </xf>
    <xf numFmtId="0" fontId="9" fillId="11" borderId="0" xfId="63" applyFont="1" applyFill="1" applyBorder="1" applyAlignment="1">
      <alignment horizontal="left"/>
      <protection/>
    </xf>
    <xf numFmtId="185" fontId="10" fillId="11" borderId="0" xfId="0" applyNumberFormat="1" applyFont="1" applyFill="1" applyBorder="1" applyAlignment="1" applyProtection="1">
      <alignment horizontal="left"/>
      <protection/>
    </xf>
    <xf numFmtId="191" fontId="10" fillId="11" borderId="0" xfId="48" applyNumberFormat="1" applyFont="1" applyFill="1" applyBorder="1" applyAlignment="1" applyProtection="1">
      <alignment horizontal="left"/>
      <protection/>
    </xf>
    <xf numFmtId="185" fontId="5" fillId="11" borderId="0" xfId="0" applyNumberFormat="1" applyFont="1" applyFill="1" applyBorder="1" applyAlignment="1" applyProtection="1">
      <alignment horizontal="left"/>
      <protection/>
    </xf>
    <xf numFmtId="184" fontId="5" fillId="11" borderId="10" xfId="0" applyNumberFormat="1" applyFont="1" applyFill="1" applyBorder="1" applyAlignment="1" applyProtection="1">
      <alignment horizontal="centerContinuous"/>
      <protection/>
    </xf>
    <xf numFmtId="184" fontId="5" fillId="11" borderId="0" xfId="0" applyNumberFormat="1" applyFont="1" applyFill="1" applyBorder="1" applyAlignment="1" applyProtection="1">
      <alignment horizontal="center"/>
      <protection/>
    </xf>
    <xf numFmtId="0" fontId="5" fillId="11" borderId="0" xfId="0" applyFont="1" applyFill="1" applyBorder="1" applyAlignment="1">
      <alignment horizontal="center"/>
    </xf>
    <xf numFmtId="184" fontId="5" fillId="11" borderId="11" xfId="0" applyNumberFormat="1" applyFont="1" applyFill="1" applyBorder="1" applyAlignment="1" applyProtection="1">
      <alignment horizontal="centerContinuous"/>
      <protection/>
    </xf>
    <xf numFmtId="0" fontId="5" fillId="11" borderId="11" xfId="0" applyFont="1" applyFill="1" applyBorder="1" applyAlignment="1">
      <alignment horizontal="center"/>
    </xf>
    <xf numFmtId="191" fontId="5" fillId="11" borderId="11" xfId="48" applyNumberFormat="1" applyFont="1" applyFill="1" applyBorder="1" applyAlignment="1">
      <alignment horizontal="center"/>
    </xf>
    <xf numFmtId="184" fontId="5" fillId="11" borderId="0" xfId="0" applyNumberFormat="1" applyFont="1" applyFill="1" applyBorder="1" applyAlignment="1" applyProtection="1">
      <alignment/>
      <protection/>
    </xf>
    <xf numFmtId="185" fontId="5" fillId="11" borderId="0" xfId="0" applyNumberFormat="1" applyFont="1" applyFill="1" applyBorder="1" applyAlignment="1" applyProtection="1">
      <alignment/>
      <protection/>
    </xf>
    <xf numFmtId="191" fontId="8" fillId="11" borderId="0" xfId="48" applyNumberFormat="1" applyFont="1" applyFill="1" applyBorder="1" applyAlignment="1">
      <alignment/>
    </xf>
    <xf numFmtId="0" fontId="8" fillId="11" borderId="0" xfId="0" applyFont="1" applyFill="1" applyBorder="1" applyAlignment="1">
      <alignment/>
    </xf>
    <xf numFmtId="0" fontId="5" fillId="11" borderId="10" xfId="0" applyFont="1" applyFill="1" applyBorder="1" applyAlignment="1">
      <alignment/>
    </xf>
    <xf numFmtId="184" fontId="5" fillId="11" borderId="0" xfId="0" applyNumberFormat="1" applyFont="1" applyFill="1" applyBorder="1" applyAlignment="1" applyProtection="1">
      <alignment horizontal="left"/>
      <protection/>
    </xf>
    <xf numFmtId="0" fontId="12" fillId="11" borderId="0" xfId="0" applyFont="1" applyFill="1" applyBorder="1" applyAlignment="1">
      <alignment/>
    </xf>
    <xf numFmtId="184" fontId="5" fillId="11" borderId="0" xfId="0" applyNumberFormat="1" applyFont="1" applyFill="1" applyBorder="1" applyAlignment="1" applyProtection="1">
      <alignment horizontal="right"/>
      <protection/>
    </xf>
    <xf numFmtId="189" fontId="5" fillId="11" borderId="0" xfId="0" applyNumberFormat="1" applyFont="1" applyFill="1" applyBorder="1" applyAlignment="1" applyProtection="1">
      <alignment/>
      <protection/>
    </xf>
    <xf numFmtId="186" fontId="5" fillId="11" borderId="0" xfId="0" applyNumberFormat="1" applyFont="1" applyFill="1" applyBorder="1" applyAlignment="1" applyProtection="1">
      <alignment/>
      <protection/>
    </xf>
    <xf numFmtId="187" fontId="5" fillId="11" borderId="0" xfId="0" applyNumberFormat="1" applyFont="1" applyFill="1" applyBorder="1" applyAlignment="1" applyProtection="1">
      <alignment/>
      <protection/>
    </xf>
    <xf numFmtId="184" fontId="5" fillId="5" borderId="0" xfId="0" applyNumberFormat="1" applyFont="1" applyFill="1" applyBorder="1" applyAlignment="1" applyProtection="1">
      <alignment/>
      <protection/>
    </xf>
    <xf numFmtId="0" fontId="12" fillId="5" borderId="0" xfId="0" applyFont="1" applyFill="1" applyBorder="1" applyAlignment="1">
      <alignment/>
    </xf>
    <xf numFmtId="0" fontId="8" fillId="5" borderId="0" xfId="0" applyFont="1" applyFill="1" applyBorder="1" applyAlignment="1">
      <alignment/>
    </xf>
    <xf numFmtId="184" fontId="5" fillId="5" borderId="0" xfId="0" applyNumberFormat="1" applyFont="1" applyFill="1" applyBorder="1" applyAlignment="1" applyProtection="1">
      <alignment horizontal="right"/>
      <protection/>
    </xf>
    <xf numFmtId="0" fontId="5" fillId="5" borderId="0" xfId="0" applyFont="1" applyFill="1" applyBorder="1" applyAlignment="1" applyProtection="1">
      <alignment/>
      <protection/>
    </xf>
    <xf numFmtId="0" fontId="5" fillId="11" borderId="0" xfId="0" applyFont="1" applyFill="1" applyBorder="1" applyAlignment="1">
      <alignment/>
    </xf>
    <xf numFmtId="0" fontId="5" fillId="11" borderId="0" xfId="0" applyFont="1" applyFill="1" applyBorder="1" applyAlignment="1">
      <alignment horizontal="center" wrapText="1"/>
    </xf>
    <xf numFmtId="185" fontId="5" fillId="11" borderId="0" xfId="0" applyNumberFormat="1" applyFont="1" applyFill="1" applyBorder="1" applyAlignment="1" applyProtection="1">
      <alignment horizontal="center"/>
      <protection/>
    </xf>
    <xf numFmtId="191" fontId="8" fillId="11" borderId="0" xfId="48" applyNumberFormat="1" applyFont="1" applyFill="1" applyBorder="1" applyAlignment="1">
      <alignment horizontal="right"/>
    </xf>
    <xf numFmtId="190" fontId="8" fillId="11" borderId="0" xfId="48" applyNumberFormat="1" applyFont="1" applyFill="1" applyBorder="1" applyAlignment="1">
      <alignment horizontal="right"/>
    </xf>
    <xf numFmtId="187" fontId="8" fillId="11" borderId="0" xfId="48" applyNumberFormat="1" applyFont="1" applyFill="1" applyBorder="1" applyAlignment="1">
      <alignment horizontal="right"/>
    </xf>
    <xf numFmtId="191" fontId="8" fillId="5" borderId="0" xfId="48" applyNumberFormat="1" applyFont="1" applyFill="1" applyBorder="1" applyAlignment="1">
      <alignment horizontal="right"/>
    </xf>
    <xf numFmtId="187" fontId="8" fillId="5" borderId="0" xfId="48" applyNumberFormat="1" applyFont="1" applyFill="1" applyBorder="1" applyAlignment="1">
      <alignment horizontal="right"/>
    </xf>
    <xf numFmtId="184" fontId="8" fillId="5" borderId="0" xfId="0" applyNumberFormat="1" applyFont="1" applyFill="1" applyBorder="1" applyAlignment="1" applyProtection="1">
      <alignment/>
      <protection/>
    </xf>
    <xf numFmtId="185" fontId="4" fillId="11" borderId="11" xfId="0" applyNumberFormat="1" applyFont="1" applyFill="1" applyBorder="1" applyAlignment="1" applyProtection="1">
      <alignment horizontal="left"/>
      <protection/>
    </xf>
    <xf numFmtId="191" fontId="8" fillId="5" borderId="11" xfId="48" applyNumberFormat="1" applyFont="1" applyFill="1" applyBorder="1" applyAlignment="1">
      <alignment horizontal="right"/>
    </xf>
    <xf numFmtId="187" fontId="8" fillId="5" borderId="11" xfId="48" applyNumberFormat="1" applyFont="1" applyFill="1" applyBorder="1" applyAlignment="1">
      <alignment horizontal="right"/>
    </xf>
    <xf numFmtId="185" fontId="4" fillId="11" borderId="11" xfId="0" applyNumberFormat="1" applyFont="1" applyFill="1" applyBorder="1" applyAlignment="1" applyProtection="1">
      <alignment horizontal="center" vertical="center"/>
      <protection/>
    </xf>
    <xf numFmtId="0" fontId="12" fillId="5" borderId="11" xfId="0" applyFont="1" applyFill="1" applyBorder="1" applyAlignment="1">
      <alignment/>
    </xf>
    <xf numFmtId="183" fontId="10" fillId="11" borderId="0" xfId="48" applyFont="1" applyFill="1" applyBorder="1" applyAlignment="1" applyProtection="1">
      <alignment horizontal="left"/>
      <protection/>
    </xf>
    <xf numFmtId="0" fontId="0" fillId="11" borderId="11" xfId="0" applyFill="1" applyBorder="1" applyAlignment="1">
      <alignment horizontal="center" vertical="center"/>
    </xf>
    <xf numFmtId="0" fontId="5" fillId="0" borderId="11" xfId="0" applyFont="1" applyBorder="1" applyAlignment="1">
      <alignment horizontal="center" wrapText="1"/>
    </xf>
    <xf numFmtId="0" fontId="5" fillId="5" borderId="0" xfId="0" applyFont="1" applyFill="1" applyBorder="1" applyAlignment="1">
      <alignment/>
    </xf>
    <xf numFmtId="0" fontId="0" fillId="11" borderId="0" xfId="0" applyFont="1" applyFill="1" applyAlignment="1">
      <alignment horizontal="center"/>
    </xf>
    <xf numFmtId="3" fontId="0" fillId="11" borderId="0" xfId="0" applyNumberFormat="1" applyFont="1" applyFill="1" applyAlignment="1">
      <alignment/>
    </xf>
    <xf numFmtId="187" fontId="0" fillId="11" borderId="0" xfId="0" applyNumberFormat="1" applyFont="1" applyFill="1" applyAlignment="1">
      <alignment horizontal="center"/>
    </xf>
    <xf numFmtId="3" fontId="13" fillId="11" borderId="0" xfId="0" applyNumberFormat="1" applyFont="1" applyFill="1" applyAlignment="1">
      <alignment/>
    </xf>
    <xf numFmtId="2" fontId="0" fillId="11" borderId="0" xfId="0" applyNumberFormat="1" applyFont="1" applyFill="1" applyAlignment="1">
      <alignment horizontal="center"/>
    </xf>
    <xf numFmtId="0" fontId="0" fillId="11" borderId="11" xfId="0" applyFont="1" applyFill="1" applyBorder="1" applyAlignment="1">
      <alignment horizontal="centerContinuous"/>
    </xf>
    <xf numFmtId="196" fontId="0" fillId="11" borderId="0" xfId="0" applyNumberFormat="1" applyFont="1" applyFill="1" applyAlignment="1">
      <alignment/>
    </xf>
    <xf numFmtId="193" fontId="0" fillId="11" borderId="0" xfId="0" applyNumberFormat="1" applyFont="1" applyFill="1" applyAlignment="1">
      <alignment/>
    </xf>
    <xf numFmtId="4" fontId="0" fillId="11" borderId="0" xfId="0" applyNumberFormat="1" applyFont="1" applyFill="1" applyAlignment="1">
      <alignment/>
    </xf>
    <xf numFmtId="3" fontId="0" fillId="11" borderId="0" xfId="0" applyNumberFormat="1" applyFont="1" applyFill="1" applyAlignment="1">
      <alignment horizontal="center"/>
    </xf>
    <xf numFmtId="3" fontId="13" fillId="11" borderId="0" xfId="0" applyNumberFormat="1" applyFont="1" applyFill="1" applyAlignment="1">
      <alignment horizontal="center"/>
    </xf>
    <xf numFmtId="192" fontId="5" fillId="11" borderId="0" xfId="48" applyNumberFormat="1" applyFont="1" applyFill="1" applyAlignment="1">
      <alignment/>
    </xf>
    <xf numFmtId="194" fontId="5" fillId="11" borderId="0" xfId="48" applyNumberFormat="1" applyFont="1" applyFill="1" applyAlignment="1">
      <alignment/>
    </xf>
    <xf numFmtId="3" fontId="5" fillId="11" borderId="0" xfId="0" applyNumberFormat="1" applyFont="1" applyFill="1" applyAlignment="1">
      <alignment/>
    </xf>
    <xf numFmtId="2" fontId="5" fillId="11" borderId="0" xfId="0" applyNumberFormat="1" applyFont="1" applyFill="1" applyBorder="1" applyAlignment="1">
      <alignment horizontal="center" vertical="center" wrapText="1"/>
    </xf>
    <xf numFmtId="2" fontId="5" fillId="11" borderId="11" xfId="0" applyNumberFormat="1" applyFont="1" applyFill="1" applyBorder="1" applyAlignment="1">
      <alignment horizontal="center" vertical="center" wrapText="1"/>
    </xf>
    <xf numFmtId="185" fontId="5" fillId="11" borderId="11" xfId="0" applyNumberFormat="1" applyFont="1" applyFill="1" applyBorder="1" applyAlignment="1">
      <alignment horizontal="center"/>
    </xf>
    <xf numFmtId="3" fontId="8" fillId="11" borderId="0" xfId="0" applyNumberFormat="1" applyFont="1" applyFill="1" applyAlignment="1">
      <alignment/>
    </xf>
    <xf numFmtId="187" fontId="5" fillId="5" borderId="0" xfId="0" applyNumberFormat="1" applyFont="1" applyFill="1" applyBorder="1" applyAlignment="1">
      <alignment/>
    </xf>
    <xf numFmtId="191" fontId="5" fillId="11" borderId="0" xfId="48" applyNumberFormat="1" applyFont="1" applyFill="1" applyBorder="1" applyAlignment="1" applyProtection="1">
      <alignment horizontal="right"/>
      <protection/>
    </xf>
    <xf numFmtId="187" fontId="14" fillId="11" borderId="0" xfId="0" applyNumberFormat="1" applyFont="1" applyFill="1" applyBorder="1" applyAlignment="1">
      <alignment horizontal="right"/>
    </xf>
    <xf numFmtId="187" fontId="14" fillId="11" borderId="0" xfId="0" applyNumberFormat="1" applyFont="1" applyFill="1" applyBorder="1" applyAlignment="1" applyProtection="1">
      <alignment horizontal="right"/>
      <protection/>
    </xf>
    <xf numFmtId="191" fontId="5" fillId="5" borderId="0" xfId="48" applyNumberFormat="1" applyFont="1" applyFill="1" applyBorder="1" applyAlignment="1" applyProtection="1">
      <alignment horizontal="right"/>
      <protection/>
    </xf>
    <xf numFmtId="187" fontId="5" fillId="5" borderId="0" xfId="48" applyNumberFormat="1" applyFont="1" applyFill="1" applyBorder="1" applyAlignment="1" applyProtection="1">
      <alignment horizontal="right"/>
      <protection/>
    </xf>
    <xf numFmtId="187" fontId="5" fillId="11" borderId="0" xfId="48" applyNumberFormat="1" applyFont="1" applyFill="1" applyBorder="1" applyAlignment="1" applyProtection="1">
      <alignment horizontal="right"/>
      <protection/>
    </xf>
    <xf numFmtId="3" fontId="15" fillId="11" borderId="0" xfId="0" applyNumberFormat="1" applyFont="1" applyFill="1" applyAlignment="1">
      <alignment/>
    </xf>
    <xf numFmtId="187" fontId="8" fillId="11" borderId="0" xfId="0" applyNumberFormat="1" applyFont="1" applyFill="1" applyAlignment="1">
      <alignment horizontal="center"/>
    </xf>
    <xf numFmtId="195" fontId="5" fillId="11" borderId="0" xfId="0" applyNumberFormat="1" applyFont="1" applyFill="1" applyBorder="1" applyAlignment="1" applyProtection="1">
      <alignment/>
      <protection/>
    </xf>
    <xf numFmtId="186" fontId="5" fillId="11" borderId="0" xfId="0" applyNumberFormat="1" applyFont="1" applyFill="1" applyBorder="1" applyAlignment="1" applyProtection="1">
      <alignment horizontal="center"/>
      <protection/>
    </xf>
    <xf numFmtId="195" fontId="8" fillId="11" borderId="0" xfId="0" applyNumberFormat="1" applyFont="1" applyFill="1" applyAlignment="1">
      <alignment/>
    </xf>
    <xf numFmtId="2" fontId="8" fillId="11" borderId="0" xfId="0" applyNumberFormat="1" applyFont="1" applyFill="1" applyBorder="1" applyAlignment="1">
      <alignment/>
    </xf>
    <xf numFmtId="0" fontId="8" fillId="11" borderId="0" xfId="0" applyFont="1" applyFill="1" applyAlignment="1">
      <alignment horizontal="center"/>
    </xf>
    <xf numFmtId="0" fontId="0" fillId="11" borderId="0" xfId="0" applyFont="1" applyFill="1" applyBorder="1" applyAlignment="1">
      <alignment/>
    </xf>
    <xf numFmtId="188" fontId="0" fillId="11" borderId="0" xfId="0" applyNumberFormat="1" applyFont="1" applyFill="1" applyAlignment="1">
      <alignment/>
    </xf>
    <xf numFmtId="187" fontId="0" fillId="11" borderId="0" xfId="0" applyNumberFormat="1" applyFont="1" applyFill="1" applyAlignment="1">
      <alignment/>
    </xf>
    <xf numFmtId="184" fontId="10" fillId="11" borderId="0" xfId="0" applyNumberFormat="1" applyFont="1" applyFill="1" applyBorder="1" applyAlignment="1" applyProtection="1">
      <alignment horizontal="left"/>
      <protection/>
    </xf>
    <xf numFmtId="186" fontId="10" fillId="11" borderId="0" xfId="0" applyNumberFormat="1" applyFont="1" applyFill="1" applyBorder="1" applyAlignment="1" applyProtection="1">
      <alignment horizontal="left"/>
      <protection/>
    </xf>
    <xf numFmtId="0" fontId="16" fillId="11" borderId="0" xfId="0" applyFont="1" applyFill="1" applyAlignment="1">
      <alignment/>
    </xf>
    <xf numFmtId="187" fontId="16" fillId="11" borderId="0" xfId="0" applyNumberFormat="1" applyFont="1" applyFill="1" applyBorder="1" applyAlignment="1" applyProtection="1">
      <alignment horizontal="centerContinuous"/>
      <protection/>
    </xf>
    <xf numFmtId="0" fontId="16" fillId="11" borderId="11" xfId="0" applyFont="1" applyFill="1" applyBorder="1" applyAlignment="1">
      <alignment/>
    </xf>
    <xf numFmtId="0" fontId="1" fillId="11" borderId="0" xfId="0" applyFont="1" applyFill="1" applyBorder="1" applyAlignment="1">
      <alignment horizontal="left"/>
    </xf>
    <xf numFmtId="188" fontId="5" fillId="11" borderId="0" xfId="0" applyNumberFormat="1" applyFont="1" applyFill="1" applyBorder="1" applyAlignment="1">
      <alignment horizontal="center"/>
    </xf>
    <xf numFmtId="188" fontId="5" fillId="11" borderId="11" xfId="0" applyNumberFormat="1" applyFont="1" applyFill="1" applyBorder="1" applyAlignment="1">
      <alignment horizontal="center"/>
    </xf>
    <xf numFmtId="0" fontId="5" fillId="11" borderId="11" xfId="0" applyFont="1" applyFill="1" applyBorder="1" applyAlignment="1">
      <alignment/>
    </xf>
    <xf numFmtId="3" fontId="5" fillId="11" borderId="0" xfId="0" applyNumberFormat="1" applyFont="1" applyFill="1" applyBorder="1" applyAlignment="1">
      <alignment/>
    </xf>
    <xf numFmtId="188" fontId="5" fillId="11" borderId="0" xfId="0" applyNumberFormat="1" applyFont="1" applyFill="1" applyBorder="1" applyAlignment="1">
      <alignment/>
    </xf>
    <xf numFmtId="187" fontId="8" fillId="11" borderId="0" xfId="0" applyNumberFormat="1" applyFont="1" applyFill="1" applyBorder="1" applyAlignment="1">
      <alignment/>
    </xf>
    <xf numFmtId="3" fontId="5" fillId="5" borderId="0" xfId="0" applyNumberFormat="1" applyFont="1" applyFill="1" applyBorder="1" applyAlignment="1">
      <alignment horizontal="right"/>
    </xf>
    <xf numFmtId="188" fontId="5" fillId="5" borderId="0" xfId="0" applyNumberFormat="1" applyFont="1" applyFill="1" applyBorder="1" applyAlignment="1">
      <alignment horizontal="right"/>
    </xf>
    <xf numFmtId="3" fontId="5" fillId="11" borderId="0" xfId="0" applyNumberFormat="1" applyFont="1" applyFill="1" applyBorder="1" applyAlignment="1" applyProtection="1">
      <alignment horizontal="right"/>
      <protection/>
    </xf>
    <xf numFmtId="188" fontId="5" fillId="11" borderId="0" xfId="0" applyNumberFormat="1" applyFont="1" applyFill="1" applyBorder="1" applyAlignment="1" applyProtection="1">
      <alignment horizontal="right"/>
      <protection/>
    </xf>
    <xf numFmtId="49" fontId="5" fillId="5" borderId="0" xfId="0" applyNumberFormat="1" applyFont="1" applyFill="1" applyBorder="1" applyAlignment="1" applyProtection="1">
      <alignment horizontal="center"/>
      <protection/>
    </xf>
    <xf numFmtId="0" fontId="1" fillId="11" borderId="0" xfId="0" applyFont="1" applyFill="1" applyAlignment="1">
      <alignment/>
    </xf>
    <xf numFmtId="49" fontId="5" fillId="11" borderId="0" xfId="0" applyNumberFormat="1" applyFont="1" applyFill="1" applyBorder="1" applyAlignment="1" applyProtection="1">
      <alignment horizontal="center"/>
      <protection/>
    </xf>
    <xf numFmtId="3" fontId="5" fillId="11" borderId="0" xfId="0" applyNumberFormat="1" applyFont="1" applyFill="1" applyBorder="1" applyAlignment="1">
      <alignment horizontal="right"/>
    </xf>
    <xf numFmtId="188" fontId="5" fillId="11" borderId="0" xfId="0" applyNumberFormat="1" applyFont="1" applyFill="1" applyBorder="1" applyAlignment="1">
      <alignment horizontal="right"/>
    </xf>
    <xf numFmtId="1" fontId="8" fillId="5" borderId="0" xfId="0" applyNumberFormat="1" applyFont="1" applyFill="1" applyAlignment="1">
      <alignment horizontal="center"/>
    </xf>
    <xf numFmtId="3" fontId="8" fillId="5" borderId="0" xfId="0" applyNumberFormat="1" applyFont="1" applyFill="1" applyBorder="1" applyAlignment="1" applyProtection="1">
      <alignment horizontal="right"/>
      <protection/>
    </xf>
    <xf numFmtId="188" fontId="8" fillId="5" borderId="0" xfId="0" applyNumberFormat="1" applyFont="1" applyFill="1" applyBorder="1" applyAlignment="1">
      <alignment horizontal="right"/>
    </xf>
    <xf numFmtId="49" fontId="8" fillId="11" borderId="0" xfId="0" applyNumberFormat="1" applyFont="1" applyFill="1" applyAlignment="1">
      <alignment horizontal="center"/>
    </xf>
    <xf numFmtId="3" fontId="8" fillId="11" borderId="0" xfId="0" applyNumberFormat="1" applyFont="1" applyFill="1" applyBorder="1" applyAlignment="1">
      <alignment horizontal="right"/>
    </xf>
    <xf numFmtId="188" fontId="8" fillId="11" borderId="0" xfId="0" applyNumberFormat="1" applyFont="1" applyFill="1" applyBorder="1" applyAlignment="1">
      <alignment horizontal="right"/>
    </xf>
    <xf numFmtId="3" fontId="8" fillId="11" borderId="0" xfId="0" applyNumberFormat="1" applyFont="1" applyFill="1" applyBorder="1" applyAlignment="1" applyProtection="1">
      <alignment horizontal="right"/>
      <protection/>
    </xf>
    <xf numFmtId="49" fontId="8" fillId="5" borderId="0" xfId="0" applyNumberFormat="1" applyFont="1" applyFill="1" applyAlignment="1">
      <alignment horizontal="center"/>
    </xf>
    <xf numFmtId="3" fontId="8" fillId="5" borderId="0" xfId="0" applyNumberFormat="1" applyFont="1" applyFill="1" applyBorder="1" applyAlignment="1">
      <alignment horizontal="right"/>
    </xf>
    <xf numFmtId="49" fontId="8" fillId="11" borderId="0" xfId="0" applyNumberFormat="1" applyFont="1" applyFill="1" applyBorder="1" applyAlignment="1" applyProtection="1">
      <alignment horizontal="center"/>
      <protection/>
    </xf>
    <xf numFmtId="49" fontId="8" fillId="5" borderId="0" xfId="0" applyNumberFormat="1" applyFont="1" applyFill="1" applyBorder="1" applyAlignment="1" applyProtection="1">
      <alignment horizontal="center"/>
      <protection/>
    </xf>
    <xf numFmtId="0" fontId="8" fillId="5" borderId="0" xfId="0" applyFont="1" applyFill="1" applyAlignment="1">
      <alignment/>
    </xf>
    <xf numFmtId="49" fontId="5" fillId="11" borderId="0" xfId="0" applyNumberFormat="1" applyFont="1" applyFill="1" applyBorder="1" applyAlignment="1" applyProtection="1">
      <alignment horizontal="center" vertical="center"/>
      <protection/>
    </xf>
    <xf numFmtId="0" fontId="5" fillId="11" borderId="0" xfId="0" applyFont="1" applyFill="1" applyBorder="1" applyAlignment="1">
      <alignment vertical="center" wrapText="1"/>
    </xf>
    <xf numFmtId="3" fontId="5" fillId="11" borderId="0" xfId="0" applyNumberFormat="1" applyFont="1" applyFill="1" applyBorder="1" applyAlignment="1" applyProtection="1">
      <alignment horizontal="right" vertical="center"/>
      <protection/>
    </xf>
    <xf numFmtId="188" fontId="5" fillId="11" borderId="0" xfId="0" applyNumberFormat="1" applyFont="1" applyFill="1" applyBorder="1" applyAlignment="1">
      <alignment horizontal="right" vertical="center"/>
    </xf>
    <xf numFmtId="0" fontId="5" fillId="5" borderId="0" xfId="0" applyFont="1" applyFill="1" applyBorder="1" applyAlignment="1">
      <alignment vertical="justify" wrapText="1"/>
    </xf>
    <xf numFmtId="0" fontId="8" fillId="11" borderId="0" xfId="0" applyFont="1" applyFill="1" applyAlignment="1">
      <alignment horizontal="center" vertical="center"/>
    </xf>
    <xf numFmtId="0" fontId="8" fillId="11" borderId="0" xfId="0" applyFont="1" applyFill="1" applyBorder="1" applyAlignment="1">
      <alignment vertical="center"/>
    </xf>
    <xf numFmtId="0" fontId="8" fillId="11" borderId="0" xfId="0" applyFont="1" applyFill="1" applyBorder="1" applyAlignment="1">
      <alignment vertical="center" wrapText="1"/>
    </xf>
    <xf numFmtId="188" fontId="8" fillId="11" borderId="0" xfId="0" applyNumberFormat="1" applyFont="1" applyFill="1" applyBorder="1" applyAlignment="1">
      <alignment horizontal="right" vertical="center"/>
    </xf>
    <xf numFmtId="0" fontId="8" fillId="5" borderId="0" xfId="0" applyFont="1" applyFill="1" applyAlignment="1">
      <alignment horizontal="center" vertical="center"/>
    </xf>
    <xf numFmtId="0" fontId="8" fillId="5" borderId="0" xfId="0" applyFont="1" applyFill="1" applyBorder="1" applyAlignment="1">
      <alignment vertical="center"/>
    </xf>
    <xf numFmtId="0" fontId="8" fillId="5" borderId="0" xfId="0" applyFont="1" applyFill="1" applyBorder="1" applyAlignment="1">
      <alignment vertical="center" wrapText="1"/>
    </xf>
    <xf numFmtId="188" fontId="8" fillId="5" borderId="0" xfId="0" applyNumberFormat="1" applyFont="1" applyFill="1" applyBorder="1" applyAlignment="1">
      <alignment horizontal="right" vertical="center"/>
    </xf>
    <xf numFmtId="0" fontId="0" fillId="11" borderId="0" xfId="0" applyFont="1" applyFill="1" applyAlignment="1">
      <alignment vertical="center"/>
    </xf>
    <xf numFmtId="49" fontId="5" fillId="18" borderId="0" xfId="0" applyNumberFormat="1" applyFont="1" applyFill="1" applyBorder="1" applyAlignment="1" applyProtection="1">
      <alignment horizontal="center"/>
      <protection/>
    </xf>
    <xf numFmtId="0" fontId="5" fillId="18" borderId="0" xfId="0" applyFont="1" applyFill="1" applyBorder="1" applyAlignment="1">
      <alignment/>
    </xf>
    <xf numFmtId="3" fontId="5" fillId="5" borderId="0" xfId="0" applyNumberFormat="1" applyFont="1" applyFill="1" applyBorder="1" applyAlignment="1" applyProtection="1">
      <alignment horizontal="right"/>
      <protection/>
    </xf>
    <xf numFmtId="0" fontId="5" fillId="5" borderId="11" xfId="0" applyFont="1" applyFill="1" applyBorder="1" applyAlignment="1">
      <alignment/>
    </xf>
    <xf numFmtId="3" fontId="5" fillId="5" borderId="11" xfId="0" applyNumberFormat="1" applyFont="1" applyFill="1" applyBorder="1" applyAlignment="1">
      <alignment horizontal="right"/>
    </xf>
    <xf numFmtId="3" fontId="8" fillId="11" borderId="0" xfId="0" applyNumberFormat="1" applyFont="1" applyFill="1" applyBorder="1" applyAlignment="1">
      <alignment horizontal="right" vertical="center"/>
    </xf>
    <xf numFmtId="0" fontId="8" fillId="11" borderId="0" xfId="0" applyFont="1" applyFill="1" applyAlignment="1">
      <alignment horizontal="left"/>
    </xf>
    <xf numFmtId="195" fontId="8" fillId="11" borderId="0" xfId="0" applyNumberFormat="1" applyFont="1" applyFill="1" applyBorder="1" applyAlignment="1">
      <alignment horizontal="right"/>
    </xf>
    <xf numFmtId="188" fontId="8" fillId="11" borderId="0" xfId="0" applyNumberFormat="1" applyFont="1" applyFill="1" applyAlignment="1">
      <alignment/>
    </xf>
    <xf numFmtId="188" fontId="8" fillId="11" borderId="0" xfId="0" applyNumberFormat="1" applyFont="1" applyFill="1" applyBorder="1" applyAlignment="1" applyProtection="1">
      <alignment horizontal="right"/>
      <protection/>
    </xf>
    <xf numFmtId="187" fontId="8" fillId="11" borderId="0" xfId="0" applyNumberFormat="1" applyFont="1" applyFill="1" applyBorder="1" applyAlignment="1">
      <alignment horizontal="right"/>
    </xf>
    <xf numFmtId="0" fontId="1" fillId="11" borderId="0" xfId="0" applyFont="1" applyFill="1" applyAlignment="1">
      <alignment vertical="center"/>
    </xf>
    <xf numFmtId="190" fontId="8" fillId="11" borderId="0" xfId="48" applyNumberFormat="1" applyFont="1" applyFill="1" applyAlignment="1">
      <alignment/>
    </xf>
    <xf numFmtId="37" fontId="0" fillId="11" borderId="0" xfId="0" applyNumberFormat="1" applyFont="1" applyFill="1" applyAlignment="1">
      <alignment/>
    </xf>
    <xf numFmtId="37" fontId="5" fillId="11" borderId="11" xfId="0" applyNumberFormat="1" applyFont="1" applyFill="1" applyBorder="1" applyAlignment="1">
      <alignment horizontal="center"/>
    </xf>
    <xf numFmtId="189" fontId="8" fillId="11" borderId="0" xfId="48" applyNumberFormat="1" applyFont="1" applyFill="1" applyBorder="1" applyAlignment="1">
      <alignment horizontal="right"/>
    </xf>
    <xf numFmtId="191" fontId="5" fillId="5" borderId="0" xfId="48" applyNumberFormat="1" applyFont="1" applyFill="1" applyBorder="1" applyAlignment="1">
      <alignment horizontal="right"/>
    </xf>
    <xf numFmtId="187" fontId="5" fillId="5" borderId="0" xfId="48" applyNumberFormat="1" applyFont="1" applyFill="1" applyBorder="1" applyAlignment="1">
      <alignment horizontal="right"/>
    </xf>
    <xf numFmtId="191" fontId="5" fillId="11" borderId="0" xfId="48" applyNumberFormat="1" applyFont="1" applyFill="1" applyBorder="1" applyAlignment="1">
      <alignment horizontal="right"/>
    </xf>
    <xf numFmtId="187" fontId="5" fillId="11" borderId="0" xfId="48" applyNumberFormat="1" applyFont="1" applyFill="1" applyBorder="1" applyAlignment="1">
      <alignment horizontal="right"/>
    </xf>
    <xf numFmtId="184" fontId="8" fillId="11" borderId="0" xfId="0" applyNumberFormat="1" applyFont="1" applyFill="1" applyBorder="1" applyAlignment="1" applyProtection="1">
      <alignment/>
      <protection/>
    </xf>
    <xf numFmtId="184" fontId="8" fillId="11" borderId="0" xfId="0" applyNumberFormat="1" applyFont="1" applyFill="1" applyBorder="1" applyAlignment="1" applyProtection="1">
      <alignment horizontal="right"/>
      <protection/>
    </xf>
    <xf numFmtId="191" fontId="8" fillId="11" borderId="0" xfId="48" applyNumberFormat="1" applyFont="1" applyFill="1" applyBorder="1" applyAlignment="1" applyProtection="1">
      <alignment horizontal="right"/>
      <protection/>
    </xf>
    <xf numFmtId="187" fontId="8" fillId="11" borderId="0" xfId="48" applyNumberFormat="1" applyFont="1" applyFill="1" applyBorder="1" applyAlignment="1" applyProtection="1">
      <alignment horizontal="right"/>
      <protection/>
    </xf>
    <xf numFmtId="0" fontId="8" fillId="11" borderId="0" xfId="0" applyFont="1" applyFill="1" applyBorder="1" applyAlignment="1" applyProtection="1">
      <alignment/>
      <protection/>
    </xf>
    <xf numFmtId="0" fontId="8" fillId="5" borderId="0" xfId="0" applyFont="1" applyFill="1" applyBorder="1" applyAlignment="1" applyProtection="1">
      <alignment/>
      <protection/>
    </xf>
    <xf numFmtId="184" fontId="8" fillId="5" borderId="11" xfId="0" applyNumberFormat="1" applyFont="1" applyFill="1" applyBorder="1" applyAlignment="1" applyProtection="1">
      <alignment horizontal="right"/>
      <protection/>
    </xf>
    <xf numFmtId="37" fontId="5" fillId="11" borderId="0" xfId="0" applyNumberFormat="1" applyFont="1" applyFill="1" applyBorder="1" applyAlignment="1" applyProtection="1">
      <alignment/>
      <protection/>
    </xf>
    <xf numFmtId="37" fontId="8" fillId="11" borderId="0" xfId="0" applyNumberFormat="1" applyFont="1" applyFill="1" applyAlignment="1">
      <alignment/>
    </xf>
    <xf numFmtId="189" fontId="8" fillId="11" borderId="0" xfId="0" applyNumberFormat="1" applyFont="1" applyFill="1" applyAlignment="1">
      <alignment/>
    </xf>
    <xf numFmtId="37" fontId="0" fillId="11" borderId="0" xfId="0" applyNumberFormat="1" applyFill="1" applyAlignment="1">
      <alignment/>
    </xf>
    <xf numFmtId="37" fontId="10" fillId="11" borderId="0" xfId="0" applyNumberFormat="1" applyFont="1" applyFill="1" applyBorder="1" applyAlignment="1" applyProtection="1">
      <alignment horizontal="left"/>
      <protection/>
    </xf>
    <xf numFmtId="192" fontId="8" fillId="11" borderId="0" xfId="48" applyNumberFormat="1" applyFont="1" applyFill="1" applyAlignment="1">
      <alignment/>
    </xf>
    <xf numFmtId="194" fontId="8" fillId="11" borderId="0" xfId="48" applyNumberFormat="1" applyFont="1" applyFill="1" applyAlignment="1">
      <alignment/>
    </xf>
    <xf numFmtId="187" fontId="5" fillId="11" borderId="0" xfId="0" applyNumberFormat="1" applyFont="1" applyFill="1" applyBorder="1" applyAlignment="1">
      <alignment horizontal="right"/>
    </xf>
    <xf numFmtId="191" fontId="8" fillId="5" borderId="0" xfId="48" applyNumberFormat="1" applyFont="1" applyFill="1" applyBorder="1" applyAlignment="1" applyProtection="1">
      <alignment horizontal="right"/>
      <protection/>
    </xf>
    <xf numFmtId="187" fontId="8" fillId="5" borderId="0" xfId="48" applyNumberFormat="1" applyFont="1" applyFill="1" applyBorder="1" applyAlignment="1" applyProtection="1">
      <alignment horizontal="right"/>
      <protection/>
    </xf>
    <xf numFmtId="0" fontId="9" fillId="11" borderId="0" xfId="67" applyFont="1" applyFill="1" applyBorder="1" applyAlignment="1">
      <alignment horizontal="left"/>
      <protection/>
    </xf>
    <xf numFmtId="185" fontId="8" fillId="11" borderId="0" xfId="0" applyNumberFormat="1" applyFont="1" applyFill="1" applyAlignment="1">
      <alignment/>
    </xf>
    <xf numFmtId="0" fontId="9" fillId="11" borderId="0" xfId="64" applyFont="1" applyFill="1" applyBorder="1" applyAlignment="1">
      <alignment horizontal="left"/>
      <protection/>
    </xf>
    <xf numFmtId="2" fontId="0" fillId="11" borderId="0" xfId="0" applyNumberFormat="1" applyFont="1" applyFill="1" applyAlignment="1">
      <alignment/>
    </xf>
    <xf numFmtId="0" fontId="5" fillId="11" borderId="0" xfId="0" applyFont="1" applyFill="1" applyBorder="1" applyAlignment="1">
      <alignment horizontal="center" vertical="center" wrapText="1"/>
    </xf>
    <xf numFmtId="0" fontId="5" fillId="11" borderId="11" xfId="0" applyFont="1" applyFill="1" applyBorder="1" applyAlignment="1">
      <alignment horizontal="center" vertical="center" wrapText="1"/>
    </xf>
    <xf numFmtId="191" fontId="0" fillId="11" borderId="0" xfId="48" applyNumberFormat="1" applyFont="1" applyFill="1" applyAlignment="1">
      <alignment/>
    </xf>
    <xf numFmtId="191" fontId="0" fillId="11" borderId="0" xfId="0" applyNumberFormat="1" applyFont="1" applyFill="1" applyAlignment="1">
      <alignment/>
    </xf>
    <xf numFmtId="2" fontId="0" fillId="11" borderId="0" xfId="0" applyNumberFormat="1" applyFont="1" applyFill="1" applyBorder="1" applyAlignment="1" applyProtection="1">
      <alignment horizontal="right"/>
      <protection/>
    </xf>
    <xf numFmtId="2" fontId="1" fillId="11" borderId="0" xfId="0" applyNumberFormat="1" applyFont="1" applyFill="1" applyBorder="1" applyAlignment="1" applyProtection="1">
      <alignment horizontal="right"/>
      <protection/>
    </xf>
    <xf numFmtId="0" fontId="35" fillId="11" borderId="0" xfId="0" applyFont="1" applyFill="1" applyAlignment="1">
      <alignment/>
    </xf>
    <xf numFmtId="198" fontId="36" fillId="11" borderId="0" xfId="48" applyNumberFormat="1" applyFont="1" applyFill="1" applyAlignment="1">
      <alignment/>
    </xf>
    <xf numFmtId="197" fontId="36" fillId="11" borderId="0" xfId="48" applyNumberFormat="1" applyFont="1" applyFill="1" applyAlignment="1">
      <alignment/>
    </xf>
    <xf numFmtId="3" fontId="35" fillId="11" borderId="0" xfId="0" applyNumberFormat="1" applyFont="1" applyFill="1" applyAlignment="1">
      <alignment/>
    </xf>
    <xf numFmtId="187" fontId="35" fillId="11" borderId="0" xfId="0" applyNumberFormat="1" applyFont="1" applyFill="1" applyAlignment="1">
      <alignment horizontal="center"/>
    </xf>
    <xf numFmtId="191" fontId="8" fillId="11" borderId="0" xfId="48" applyNumberFormat="1" applyFont="1" applyFill="1" applyAlignment="1">
      <alignment/>
    </xf>
    <xf numFmtId="191" fontId="8" fillId="11" borderId="0" xfId="0" applyNumberFormat="1" applyFont="1" applyFill="1" applyAlignment="1">
      <alignment/>
    </xf>
    <xf numFmtId="191" fontId="8" fillId="11" borderId="0" xfId="0" applyNumberFormat="1" applyFont="1" applyFill="1" applyBorder="1" applyAlignment="1" applyProtection="1">
      <alignment horizontal="right"/>
      <protection/>
    </xf>
    <xf numFmtId="2" fontId="8" fillId="11" borderId="0" xfId="0" applyNumberFormat="1" applyFont="1" applyFill="1" applyBorder="1" applyAlignment="1" applyProtection="1">
      <alignment horizontal="right"/>
      <protection/>
    </xf>
    <xf numFmtId="190" fontId="5" fillId="11" borderId="11" xfId="48" applyNumberFormat="1" applyFont="1" applyFill="1" applyBorder="1" applyAlignment="1">
      <alignment horizontal="center"/>
    </xf>
    <xf numFmtId="190" fontId="5" fillId="11" borderId="0" xfId="48" applyNumberFormat="1" applyFont="1" applyFill="1" applyBorder="1" applyAlignment="1">
      <alignment/>
    </xf>
    <xf numFmtId="190" fontId="8" fillId="11" borderId="0" xfId="48" applyNumberFormat="1" applyFont="1" applyFill="1" applyBorder="1" applyAlignment="1">
      <alignment/>
    </xf>
    <xf numFmtId="0" fontId="8" fillId="5" borderId="0" xfId="0" applyFont="1" applyFill="1" applyAlignment="1">
      <alignment horizontal="center"/>
    </xf>
    <xf numFmtId="49" fontId="8" fillId="5" borderId="0" xfId="0" applyNumberFormat="1" applyFont="1" applyFill="1" applyBorder="1" applyAlignment="1" applyProtection="1">
      <alignment horizontal="center" vertical="center"/>
      <protection/>
    </xf>
    <xf numFmtId="0" fontId="8" fillId="5" borderId="0" xfId="0" applyFont="1" applyFill="1" applyBorder="1" applyAlignment="1">
      <alignment wrapText="1"/>
    </xf>
    <xf numFmtId="49" fontId="5" fillId="5" borderId="0" xfId="0" applyNumberFormat="1" applyFont="1" applyFill="1" applyAlignment="1">
      <alignment horizontal="center"/>
    </xf>
    <xf numFmtId="0" fontId="5" fillId="5" borderId="0" xfId="0" applyFont="1" applyFill="1" applyAlignment="1">
      <alignment/>
    </xf>
    <xf numFmtId="191" fontId="13" fillId="11" borderId="0" xfId="48" applyNumberFormat="1" applyFont="1" applyFill="1" applyAlignment="1">
      <alignment/>
    </xf>
    <xf numFmtId="190" fontId="0" fillId="11" borderId="0" xfId="48" applyNumberFormat="1" applyFont="1" applyFill="1" applyAlignment="1">
      <alignment/>
    </xf>
    <xf numFmtId="0" fontId="0" fillId="11" borderId="0" xfId="0" applyFont="1" applyFill="1" applyAlignment="1">
      <alignment horizontal="left"/>
    </xf>
    <xf numFmtId="190" fontId="10" fillId="11" borderId="0" xfId="48" applyNumberFormat="1" applyFont="1" applyFill="1" applyBorder="1" applyAlignment="1" applyProtection="1">
      <alignment horizontal="left"/>
      <protection/>
    </xf>
    <xf numFmtId="0" fontId="16" fillId="11" borderId="0" xfId="0" applyFont="1" applyFill="1" applyAlignment="1">
      <alignment horizontal="left"/>
    </xf>
    <xf numFmtId="190" fontId="16" fillId="11" borderId="0" xfId="48" applyNumberFormat="1" applyFont="1" applyFill="1" applyBorder="1" applyAlignment="1" applyProtection="1">
      <alignment horizontal="centerContinuous"/>
      <protection/>
    </xf>
    <xf numFmtId="187" fontId="16" fillId="11" borderId="11" xfId="0" applyNumberFormat="1" applyFont="1" applyFill="1" applyBorder="1" applyAlignment="1" applyProtection="1">
      <alignment horizontal="centerContinuous"/>
      <protection/>
    </xf>
    <xf numFmtId="190" fontId="5" fillId="11" borderId="0" xfId="48" applyNumberFormat="1" applyFont="1" applyFill="1" applyBorder="1" applyAlignment="1">
      <alignment horizontal="center"/>
    </xf>
    <xf numFmtId="0" fontId="8" fillId="5" borderId="0" xfId="0" applyFont="1" applyFill="1" applyBorder="1" applyAlignment="1">
      <alignment vertical="justify" wrapText="1"/>
    </xf>
    <xf numFmtId="3" fontId="8" fillId="5" borderId="0" xfId="0" applyNumberFormat="1" applyFont="1" applyFill="1" applyBorder="1" applyAlignment="1">
      <alignment horizontal="right" vertical="center"/>
    </xf>
    <xf numFmtId="49" fontId="5" fillId="5" borderId="0" xfId="0" applyNumberFormat="1" applyFont="1" applyFill="1" applyBorder="1" applyAlignment="1" applyProtection="1">
      <alignment horizontal="center" vertical="center"/>
      <protection/>
    </xf>
    <xf numFmtId="0" fontId="8" fillId="5" borderId="0" xfId="0" applyFont="1" applyFill="1" applyAlignment="1">
      <alignment vertical="center"/>
    </xf>
    <xf numFmtId="0" fontId="5" fillId="11" borderId="0" xfId="0" applyFont="1" applyFill="1" applyBorder="1" applyAlignment="1">
      <alignment horizontal="justify" wrapText="1"/>
    </xf>
    <xf numFmtId="3" fontId="5" fillId="11" borderId="0" xfId="0" applyNumberFormat="1" applyFont="1" applyFill="1" applyBorder="1" applyAlignment="1">
      <alignment horizontal="right" vertical="center"/>
    </xf>
    <xf numFmtId="3" fontId="37" fillId="5" borderId="0" xfId="0" applyNumberFormat="1" applyFont="1" applyFill="1" applyBorder="1" applyAlignment="1">
      <alignment vertical="top"/>
    </xf>
    <xf numFmtId="0" fontId="8" fillId="11" borderId="0" xfId="0" applyFont="1" applyFill="1" applyBorder="1" applyAlignment="1">
      <alignment vertical="justify" wrapText="1"/>
    </xf>
    <xf numFmtId="185" fontId="8" fillId="5" borderId="0" xfId="0" applyNumberFormat="1" applyFont="1" applyFill="1" applyBorder="1" applyAlignment="1" applyProtection="1">
      <alignment horizontal="left" vertical="center" wrapText="1"/>
      <protection/>
    </xf>
    <xf numFmtId="0" fontId="5" fillId="5" borderId="0" xfId="0" applyFont="1" applyFill="1" applyBorder="1" applyAlignment="1">
      <alignment horizontal="justify" wrapText="1"/>
    </xf>
    <xf numFmtId="3" fontId="5" fillId="5" borderId="0" xfId="0" applyNumberFormat="1" applyFont="1" applyFill="1" applyBorder="1" applyAlignment="1">
      <alignment horizontal="right" vertical="center"/>
    </xf>
    <xf numFmtId="188" fontId="5" fillId="5" borderId="0" xfId="0" applyNumberFormat="1" applyFont="1" applyFill="1" applyBorder="1" applyAlignment="1">
      <alignment horizontal="right" vertical="center"/>
    </xf>
    <xf numFmtId="0" fontId="8" fillId="5" borderId="0" xfId="0" applyFont="1" applyFill="1" applyBorder="1" applyAlignment="1">
      <alignment vertical="top" wrapText="1"/>
    </xf>
    <xf numFmtId="0" fontId="8" fillId="11" borderId="0" xfId="0" applyFont="1" applyFill="1" applyBorder="1" applyAlignment="1">
      <alignment vertical="top" wrapText="1"/>
    </xf>
    <xf numFmtId="0" fontId="5" fillId="5" borderId="0" xfId="0" applyFont="1" applyFill="1" applyBorder="1" applyAlignment="1">
      <alignment vertical="top" wrapText="1"/>
    </xf>
    <xf numFmtId="0" fontId="5" fillId="11" borderId="0" xfId="0" applyFont="1" applyFill="1" applyBorder="1" applyAlignment="1">
      <alignment vertical="top" wrapText="1"/>
    </xf>
    <xf numFmtId="0" fontId="5" fillId="0" borderId="0" xfId="0" applyFont="1" applyAlignment="1">
      <alignment vertical="center"/>
    </xf>
    <xf numFmtId="49" fontId="5" fillId="11" borderId="0" xfId="0" applyNumberFormat="1" applyFont="1" applyFill="1" applyBorder="1" applyAlignment="1" applyProtection="1">
      <alignment horizontal="center" vertical="top"/>
      <protection/>
    </xf>
    <xf numFmtId="0" fontId="5" fillId="11" borderId="0" xfId="0" applyFont="1" applyFill="1" applyBorder="1" applyAlignment="1">
      <alignment vertical="top"/>
    </xf>
    <xf numFmtId="0" fontId="1" fillId="11" borderId="0" xfId="0" applyFont="1" applyFill="1" applyAlignment="1">
      <alignment vertical="top"/>
    </xf>
    <xf numFmtId="49" fontId="5" fillId="5" borderId="0" xfId="0" applyNumberFormat="1" applyFont="1" applyFill="1" applyBorder="1" applyAlignment="1" applyProtection="1">
      <alignment horizontal="center" vertical="top"/>
      <protection/>
    </xf>
    <xf numFmtId="0" fontId="5" fillId="5" borderId="0" xfId="0" applyFont="1" applyFill="1" applyBorder="1" applyAlignment="1">
      <alignment vertical="top"/>
    </xf>
    <xf numFmtId="0" fontId="1" fillId="11" borderId="0" xfId="0" applyFont="1" applyFill="1" applyAlignment="1">
      <alignment/>
    </xf>
    <xf numFmtId="0" fontId="5" fillId="5" borderId="0" xfId="0" applyFont="1" applyFill="1" applyBorder="1" applyAlignment="1" applyProtection="1">
      <alignment horizontal="center"/>
      <protection/>
    </xf>
    <xf numFmtId="0" fontId="5" fillId="5" borderId="0" xfId="0" applyFont="1" applyFill="1" applyAlignment="1">
      <alignment vertical="center"/>
    </xf>
    <xf numFmtId="0" fontId="1" fillId="5" borderId="11" xfId="0" applyFont="1" applyFill="1" applyBorder="1" applyAlignment="1">
      <alignment vertical="center"/>
    </xf>
    <xf numFmtId="187" fontId="1" fillId="5" borderId="11" xfId="0" applyNumberFormat="1" applyFont="1" applyFill="1" applyBorder="1" applyAlignment="1">
      <alignment vertical="center"/>
    </xf>
    <xf numFmtId="188" fontId="5" fillId="5" borderId="11" xfId="0" applyNumberFormat="1" applyFont="1" applyFill="1" applyBorder="1" applyAlignment="1">
      <alignment horizontal="right" vertical="center"/>
    </xf>
    <xf numFmtId="0" fontId="1" fillId="11" borderId="0" xfId="0" applyFont="1" applyFill="1" applyBorder="1" applyAlignment="1">
      <alignment vertical="center"/>
    </xf>
    <xf numFmtId="187" fontId="1" fillId="11" borderId="0" xfId="0" applyNumberFormat="1" applyFont="1" applyFill="1" applyBorder="1" applyAlignment="1">
      <alignment vertical="center"/>
    </xf>
    <xf numFmtId="0" fontId="0" fillId="11" borderId="0" xfId="0" applyFont="1" applyFill="1" applyBorder="1" applyAlignment="1">
      <alignment vertical="center"/>
    </xf>
    <xf numFmtId="190" fontId="8" fillId="11" borderId="0" xfId="48" applyNumberFormat="1" applyFont="1" applyFill="1" applyBorder="1" applyAlignment="1" applyProtection="1">
      <alignment horizontal="right"/>
      <protection/>
    </xf>
    <xf numFmtId="49" fontId="1" fillId="11" borderId="0" xfId="0" applyNumberFormat="1" applyFont="1" applyFill="1" applyAlignment="1">
      <alignment horizontal="left" vertical="center"/>
    </xf>
    <xf numFmtId="0" fontId="9" fillId="11" borderId="0" xfId="66" applyFont="1" applyFill="1" applyBorder="1" applyAlignment="1">
      <alignment horizontal="left"/>
      <protection/>
    </xf>
    <xf numFmtId="0" fontId="9" fillId="11" borderId="0" xfId="0" applyFont="1" applyFill="1" applyAlignment="1">
      <alignment horizontal="left"/>
    </xf>
    <xf numFmtId="187" fontId="8" fillId="11" borderId="0" xfId="0" applyNumberFormat="1" applyFont="1" applyFill="1" applyAlignment="1">
      <alignment/>
    </xf>
    <xf numFmtId="49" fontId="1" fillId="11" borderId="0" xfId="0" applyNumberFormat="1" applyFont="1" applyFill="1" applyAlignment="1">
      <alignment horizontal="left"/>
    </xf>
    <xf numFmtId="0" fontId="9" fillId="11" borderId="0" xfId="0" applyFont="1" applyFill="1" applyAlignment="1">
      <alignment horizontal="justify"/>
    </xf>
    <xf numFmtId="0" fontId="38" fillId="11" borderId="0" xfId="0" applyFont="1" applyFill="1" applyAlignment="1">
      <alignment horizontal="left"/>
    </xf>
    <xf numFmtId="195" fontId="0" fillId="11" borderId="0" xfId="0" applyNumberFormat="1" applyFont="1" applyFill="1" applyAlignment="1">
      <alignment/>
    </xf>
    <xf numFmtId="3" fontId="5" fillId="5" borderId="11" xfId="0" applyNumberFormat="1" applyFont="1" applyFill="1" applyBorder="1" applyAlignment="1">
      <alignment horizontal="right" vertical="center"/>
    </xf>
    <xf numFmtId="0" fontId="9" fillId="11" borderId="0" xfId="65" applyFont="1" applyFill="1" applyBorder="1" applyAlignment="1">
      <alignment horizontal="left"/>
      <protection/>
    </xf>
    <xf numFmtId="0" fontId="0" fillId="11" borderId="0" xfId="0" applyFont="1" applyFill="1" applyAlignment="1">
      <alignment/>
    </xf>
    <xf numFmtId="49" fontId="8" fillId="5" borderId="0" xfId="0" applyNumberFormat="1" applyFont="1" applyFill="1" applyAlignment="1">
      <alignment horizontal="center" vertical="center"/>
    </xf>
    <xf numFmtId="0" fontId="8" fillId="5" borderId="0" xfId="0" applyFont="1" applyFill="1" applyBorder="1" applyAlignment="1">
      <alignment horizontal="left" vertical="center" wrapText="1"/>
    </xf>
    <xf numFmtId="49" fontId="8" fillId="11" borderId="0" xfId="0" applyNumberFormat="1" applyFont="1" applyFill="1" applyAlignment="1">
      <alignment horizontal="center" vertical="center"/>
    </xf>
    <xf numFmtId="0" fontId="8" fillId="11" borderId="0" xfId="0" applyFont="1" applyFill="1" applyBorder="1" applyAlignment="1">
      <alignment horizontal="left" vertical="center" wrapText="1"/>
    </xf>
    <xf numFmtId="0" fontId="5" fillId="5" borderId="0" xfId="0" applyFont="1" applyFill="1" applyAlignment="1">
      <alignment horizontal="center"/>
    </xf>
    <xf numFmtId="0" fontId="5" fillId="11" borderId="0" xfId="0" applyFont="1" applyFill="1" applyAlignment="1">
      <alignment horizontal="center"/>
    </xf>
    <xf numFmtId="0" fontId="0" fillId="11" borderId="0" xfId="0" applyFont="1" applyFill="1" applyAlignment="1">
      <alignment vertical="center"/>
    </xf>
    <xf numFmtId="49" fontId="5" fillId="11" borderId="0" xfId="0" applyNumberFormat="1" applyFont="1" applyFill="1" applyAlignment="1">
      <alignment horizontal="center"/>
    </xf>
    <xf numFmtId="49" fontId="8" fillId="5" borderId="0" xfId="0" applyNumberFormat="1" applyFont="1" applyFill="1" applyBorder="1" applyAlignment="1">
      <alignment horizontal="center" vertical="center"/>
    </xf>
    <xf numFmtId="49" fontId="5" fillId="11" borderId="11" xfId="0" applyNumberFormat="1" applyFont="1" applyFill="1" applyBorder="1" applyAlignment="1">
      <alignment horizontal="center"/>
    </xf>
    <xf numFmtId="3" fontId="5" fillId="11" borderId="11" xfId="0" applyNumberFormat="1" applyFont="1" applyFill="1" applyBorder="1" applyAlignment="1">
      <alignment horizontal="right" vertical="center"/>
    </xf>
    <xf numFmtId="188" fontId="5" fillId="11" borderId="11" xfId="0" applyNumberFormat="1" applyFont="1" applyFill="1" applyBorder="1" applyAlignment="1">
      <alignment horizontal="right"/>
    </xf>
    <xf numFmtId="188" fontId="8" fillId="5" borderId="0" xfId="0" applyNumberFormat="1" applyFont="1" applyFill="1" applyBorder="1" applyAlignment="1" applyProtection="1">
      <alignment horizontal="right"/>
      <protection/>
    </xf>
    <xf numFmtId="0" fontId="8" fillId="11" borderId="0" xfId="0" applyFont="1" applyFill="1" applyBorder="1" applyAlignment="1">
      <alignment wrapText="1"/>
    </xf>
    <xf numFmtId="0" fontId="5" fillId="11" borderId="0" xfId="0" applyFont="1" applyFill="1" applyBorder="1" applyAlignment="1">
      <alignment wrapText="1"/>
    </xf>
    <xf numFmtId="0" fontId="8" fillId="11" borderId="0" xfId="0" applyFont="1" applyFill="1" applyAlignment="1">
      <alignment vertical="center"/>
    </xf>
    <xf numFmtId="3" fontId="8" fillId="11" borderId="0" xfId="0" applyNumberFormat="1" applyFont="1" applyFill="1" applyBorder="1" applyAlignment="1" applyProtection="1">
      <alignment horizontal="right" vertical="center"/>
      <protection/>
    </xf>
    <xf numFmtId="3" fontId="8" fillId="5" borderId="0" xfId="0" applyNumberFormat="1" applyFont="1" applyFill="1" applyBorder="1" applyAlignment="1" applyProtection="1">
      <alignment horizontal="right" vertical="center"/>
      <protection/>
    </xf>
    <xf numFmtId="188" fontId="8" fillId="5" borderId="0" xfId="0" applyNumberFormat="1" applyFont="1" applyFill="1" applyBorder="1" applyAlignment="1" applyProtection="1">
      <alignment horizontal="right" vertical="center"/>
      <protection/>
    </xf>
    <xf numFmtId="188" fontId="8" fillId="11" borderId="0" xfId="0" applyNumberFormat="1" applyFont="1" applyFill="1" applyBorder="1" applyAlignment="1" applyProtection="1">
      <alignment horizontal="right" vertical="center"/>
      <protection/>
    </xf>
    <xf numFmtId="0" fontId="8" fillId="11" borderId="0" xfId="0" applyFont="1" applyFill="1" applyBorder="1" applyAlignment="1">
      <alignment horizontal="justify" wrapText="1"/>
    </xf>
    <xf numFmtId="0" fontId="8" fillId="5" borderId="0" xfId="0" applyFont="1" applyFill="1" applyBorder="1" applyAlignment="1">
      <alignment horizontal="justify" wrapText="1"/>
    </xf>
    <xf numFmtId="49" fontId="8" fillId="11" borderId="0" xfId="0" applyNumberFormat="1" applyFont="1" applyFill="1" applyBorder="1" applyAlignment="1" applyProtection="1">
      <alignment horizontal="center" vertical="center"/>
      <protection/>
    </xf>
    <xf numFmtId="0" fontId="5" fillId="11" borderId="0" xfId="0" applyFont="1" applyFill="1" applyAlignment="1">
      <alignment horizontal="center" vertical="center"/>
    </xf>
    <xf numFmtId="0" fontId="5" fillId="11" borderId="0" xfId="0" applyFont="1" applyFill="1" applyBorder="1" applyAlignment="1">
      <alignment vertical="center"/>
    </xf>
    <xf numFmtId="0" fontId="5" fillId="5" borderId="11" xfId="0" applyFont="1" applyFill="1" applyBorder="1" applyAlignment="1">
      <alignment horizontal="center"/>
    </xf>
    <xf numFmtId="0" fontId="5" fillId="5" borderId="11" xfId="0" applyFont="1" applyFill="1" applyBorder="1" applyAlignment="1">
      <alignment vertical="top" wrapText="1"/>
    </xf>
    <xf numFmtId="3" fontId="5" fillId="5" borderId="11" xfId="0" applyNumberFormat="1" applyFont="1" applyFill="1" applyBorder="1" applyAlignment="1" applyProtection="1">
      <alignment horizontal="right"/>
      <protection/>
    </xf>
    <xf numFmtId="188" fontId="5" fillId="5" borderId="11" xfId="0" applyNumberFormat="1" applyFont="1" applyFill="1" applyBorder="1" applyAlignment="1" applyProtection="1">
      <alignment horizontal="right"/>
      <protection/>
    </xf>
    <xf numFmtId="204" fontId="0" fillId="11" borderId="0" xfId="53" applyNumberFormat="1" applyFont="1" applyFill="1" applyAlignment="1">
      <alignment/>
    </xf>
    <xf numFmtId="0" fontId="16" fillId="11" borderId="0" xfId="0" applyFont="1" applyFill="1" applyBorder="1" applyAlignment="1">
      <alignment/>
    </xf>
    <xf numFmtId="0" fontId="1" fillId="11" borderId="0" xfId="0" applyFont="1" applyFill="1" applyBorder="1" applyAlignment="1">
      <alignment/>
    </xf>
    <xf numFmtId="0" fontId="5" fillId="11" borderId="10" xfId="0" applyFont="1" applyFill="1" applyBorder="1" applyAlignment="1">
      <alignment horizontal="centerContinuous"/>
    </xf>
    <xf numFmtId="37" fontId="5" fillId="11" borderId="12" xfId="0" applyNumberFormat="1" applyFont="1" applyFill="1" applyBorder="1" applyAlignment="1" applyProtection="1">
      <alignment horizontal="centerContinuous"/>
      <protection/>
    </xf>
    <xf numFmtId="0" fontId="5" fillId="11" borderId="12" xfId="0" applyFont="1" applyFill="1" applyBorder="1" applyAlignment="1">
      <alignment horizontal="centerContinuous"/>
    </xf>
    <xf numFmtId="0" fontId="5" fillId="11" borderId="11" xfId="0" applyFont="1" applyFill="1" applyBorder="1" applyAlignment="1" applyProtection="1">
      <alignment horizontal="center" vertical="center" wrapText="1"/>
      <protection/>
    </xf>
    <xf numFmtId="188" fontId="5" fillId="11" borderId="13" xfId="0" applyNumberFormat="1" applyFont="1" applyFill="1" applyBorder="1" applyAlignment="1" applyProtection="1">
      <alignment horizontal="center" wrapText="1"/>
      <protection/>
    </xf>
    <xf numFmtId="0" fontId="5" fillId="11" borderId="11" xfId="0" applyFont="1" applyFill="1" applyBorder="1" applyAlignment="1" applyProtection="1">
      <alignment horizontal="justify"/>
      <protection/>
    </xf>
    <xf numFmtId="0" fontId="5" fillId="11" borderId="13" xfId="0" applyFont="1" applyFill="1" applyBorder="1" applyAlignment="1" applyProtection="1">
      <alignment horizontal="center" vertical="center" wrapText="1"/>
      <protection/>
    </xf>
    <xf numFmtId="0" fontId="5" fillId="11" borderId="13" xfId="0" applyFont="1" applyFill="1" applyBorder="1" applyAlignment="1" applyProtection="1">
      <alignment horizontal="justify" vertical="center"/>
      <protection/>
    </xf>
    <xf numFmtId="37" fontId="5" fillId="11" borderId="0" xfId="0" applyNumberFormat="1" applyFont="1" applyFill="1" applyBorder="1" applyAlignment="1" applyProtection="1">
      <alignment horizontal="center"/>
      <protection/>
    </xf>
    <xf numFmtId="0" fontId="5" fillId="11" borderId="0" xfId="0" applyFont="1" applyFill="1" applyBorder="1" applyAlignment="1" applyProtection="1">
      <alignment horizontal="center"/>
      <protection/>
    </xf>
    <xf numFmtId="203" fontId="5" fillId="11" borderId="0" xfId="0" applyNumberFormat="1" applyFont="1" applyFill="1" applyBorder="1" applyAlignment="1" applyProtection="1">
      <alignment horizontal="right"/>
      <protection/>
    </xf>
    <xf numFmtId="0" fontId="5" fillId="11" borderId="0" xfId="0" applyFont="1" applyFill="1" applyBorder="1" applyAlignment="1" applyProtection="1">
      <alignment horizontal="justify"/>
      <protection/>
    </xf>
    <xf numFmtId="37" fontId="5" fillId="11" borderId="0" xfId="0" applyNumberFormat="1" applyFont="1" applyFill="1" applyBorder="1" applyAlignment="1" applyProtection="1">
      <alignment horizontal="right"/>
      <protection/>
    </xf>
    <xf numFmtId="0" fontId="5" fillId="18" borderId="0" xfId="0" applyFont="1" applyFill="1" applyBorder="1" applyAlignment="1" applyProtection="1">
      <alignment horizontal="centerContinuous"/>
      <protection/>
    </xf>
    <xf numFmtId="0" fontId="5" fillId="18" borderId="0" xfId="0" applyFont="1" applyFill="1" applyBorder="1" applyAlignment="1" applyProtection="1">
      <alignment horizontal="left"/>
      <protection/>
    </xf>
    <xf numFmtId="205" fontId="5" fillId="18" borderId="0" xfId="53" applyNumberFormat="1" applyFont="1" applyFill="1" applyAlignment="1">
      <alignment/>
    </xf>
    <xf numFmtId="188" fontId="5" fillId="18" borderId="0" xfId="53" applyNumberFormat="1" applyFont="1" applyFill="1" applyAlignment="1">
      <alignment/>
    </xf>
    <xf numFmtId="37" fontId="8" fillId="11" borderId="0" xfId="0" applyNumberFormat="1" applyFont="1" applyFill="1" applyBorder="1" applyAlignment="1" applyProtection="1">
      <alignment horizontal="centerContinuous"/>
      <protection/>
    </xf>
    <xf numFmtId="0" fontId="8" fillId="11" borderId="0" xfId="0" applyFont="1" applyFill="1" applyBorder="1" applyAlignment="1" applyProtection="1">
      <alignment horizontal="left"/>
      <protection/>
    </xf>
    <xf numFmtId="188" fontId="8" fillId="11" borderId="0" xfId="0" applyNumberFormat="1" applyFont="1" applyFill="1" applyBorder="1" applyAlignment="1">
      <alignment/>
    </xf>
    <xf numFmtId="37" fontId="8" fillId="11" borderId="0" xfId="0" applyNumberFormat="1" applyFont="1" applyFill="1" applyBorder="1" applyAlignment="1" applyProtection="1">
      <alignment/>
      <protection/>
    </xf>
    <xf numFmtId="205" fontId="8" fillId="11" borderId="0" xfId="53" applyNumberFormat="1" applyFont="1" applyFill="1" applyAlignment="1">
      <alignment/>
    </xf>
    <xf numFmtId="188" fontId="8" fillId="11" borderId="0" xfId="53" applyNumberFormat="1" applyFont="1" applyFill="1" applyAlignment="1">
      <alignment/>
    </xf>
    <xf numFmtId="188" fontId="8" fillId="11" borderId="0" xfId="53" applyNumberFormat="1" applyFont="1" applyFill="1" applyBorder="1" applyAlignment="1">
      <alignment/>
    </xf>
    <xf numFmtId="37" fontId="8" fillId="18" borderId="0" xfId="0" applyNumberFormat="1" applyFont="1" applyFill="1" applyBorder="1" applyAlignment="1" applyProtection="1">
      <alignment horizontal="centerContinuous"/>
      <protection/>
    </xf>
    <xf numFmtId="0" fontId="8" fillId="18" borderId="0" xfId="0" applyFont="1" applyFill="1" applyBorder="1" applyAlignment="1" applyProtection="1">
      <alignment horizontal="left"/>
      <protection/>
    </xf>
    <xf numFmtId="205" fontId="8" fillId="18" borderId="0" xfId="53" applyNumberFormat="1" applyFont="1" applyFill="1" applyAlignment="1">
      <alignment/>
    </xf>
    <xf numFmtId="188" fontId="8" fillId="18" borderId="0" xfId="53" applyNumberFormat="1" applyFont="1" applyFill="1" applyAlignment="1">
      <alignment/>
    </xf>
    <xf numFmtId="188" fontId="8" fillId="18" borderId="0" xfId="53" applyNumberFormat="1" applyFont="1" applyFill="1" applyBorder="1" applyAlignment="1">
      <alignment/>
    </xf>
    <xf numFmtId="37" fontId="8" fillId="11" borderId="11" xfId="0" applyNumberFormat="1" applyFont="1" applyFill="1" applyBorder="1" applyAlignment="1" applyProtection="1">
      <alignment horizontal="centerContinuous"/>
      <protection/>
    </xf>
    <xf numFmtId="0" fontId="8" fillId="11" borderId="11" xfId="0" applyFont="1" applyFill="1" applyBorder="1" applyAlignment="1" applyProtection="1">
      <alignment horizontal="left"/>
      <protection/>
    </xf>
    <xf numFmtId="205" fontId="8" fillId="11" borderId="11" xfId="53" applyNumberFormat="1" applyFont="1" applyFill="1" applyBorder="1" applyAlignment="1">
      <alignment/>
    </xf>
    <xf numFmtId="188" fontId="8" fillId="11" borderId="11" xfId="53" applyNumberFormat="1" applyFont="1" applyFill="1" applyBorder="1" applyAlignment="1">
      <alignment/>
    </xf>
    <xf numFmtId="187" fontId="5" fillId="11" borderId="0" xfId="0" applyNumberFormat="1" applyFont="1" applyFill="1" applyBorder="1" applyAlignment="1">
      <alignment/>
    </xf>
    <xf numFmtId="205" fontId="8" fillId="11" borderId="0" xfId="53" applyNumberFormat="1" applyFont="1" applyFill="1" applyBorder="1" applyAlignment="1">
      <alignment/>
    </xf>
    <xf numFmtId="37" fontId="0" fillId="11" borderId="0" xfId="0" applyNumberFormat="1" applyFont="1" applyFill="1" applyBorder="1" applyAlignment="1" applyProtection="1">
      <alignment/>
      <protection/>
    </xf>
    <xf numFmtId="185" fontId="0" fillId="11" borderId="0" xfId="0" applyNumberFormat="1" applyFont="1" applyFill="1" applyBorder="1" applyAlignment="1" applyProtection="1">
      <alignment/>
      <protection/>
    </xf>
    <xf numFmtId="188" fontId="0" fillId="11" borderId="0" xfId="0" applyNumberFormat="1" applyFont="1" applyFill="1" applyBorder="1" applyAlignment="1">
      <alignment/>
    </xf>
    <xf numFmtId="0" fontId="9" fillId="11" borderId="0" xfId="0" applyFont="1" applyFill="1" applyAlignment="1">
      <alignment/>
    </xf>
    <xf numFmtId="37" fontId="0" fillId="11" borderId="0" xfId="0" applyNumberFormat="1" applyFont="1" applyFill="1" applyBorder="1" applyAlignment="1">
      <alignment/>
    </xf>
    <xf numFmtId="188" fontId="8" fillId="11" borderId="0" xfId="53" applyNumberFormat="1" applyFont="1" applyFill="1" applyAlignment="1">
      <alignment horizontal="right"/>
    </xf>
    <xf numFmtId="0" fontId="0" fillId="11" borderId="0" xfId="68" applyFont="1" applyFill="1" applyBorder="1">
      <alignment/>
      <protection/>
    </xf>
    <xf numFmtId="199" fontId="0" fillId="11" borderId="0" xfId="68" applyNumberFormat="1" applyFont="1" applyFill="1" applyBorder="1">
      <alignment/>
      <protection/>
    </xf>
    <xf numFmtId="187" fontId="8" fillId="11" borderId="0" xfId="68" applyNumberFormat="1" applyFont="1" applyFill="1" applyBorder="1" applyAlignment="1">
      <alignment/>
      <protection/>
    </xf>
    <xf numFmtId="0" fontId="16" fillId="11" borderId="0" xfId="68" applyFont="1" applyFill="1" applyBorder="1" applyAlignment="1">
      <alignment horizontal="left"/>
      <protection/>
    </xf>
    <xf numFmtId="190" fontId="16" fillId="11" borderId="0" xfId="48" applyNumberFormat="1" applyFont="1" applyFill="1" applyBorder="1" applyAlignment="1">
      <alignment horizontal="left"/>
    </xf>
    <xf numFmtId="187" fontId="16" fillId="11" borderId="0" xfId="68" applyNumberFormat="1" applyFont="1" applyFill="1" applyBorder="1" applyAlignment="1">
      <alignment horizontal="left"/>
      <protection/>
    </xf>
    <xf numFmtId="3" fontId="41" fillId="11" borderId="14" xfId="68" applyNumberFormat="1" applyFont="1" applyFill="1" applyBorder="1" applyAlignment="1">
      <alignment horizontal="left"/>
      <protection/>
    </xf>
    <xf numFmtId="0" fontId="41" fillId="11" borderId="14" xfId="68" applyFont="1" applyFill="1" applyBorder="1" applyAlignment="1">
      <alignment horizontal="left"/>
      <protection/>
    </xf>
    <xf numFmtId="190" fontId="41" fillId="11" borderId="14" xfId="48" applyNumberFormat="1" applyFont="1" applyFill="1" applyBorder="1" applyAlignment="1">
      <alignment horizontal="left"/>
    </xf>
    <xf numFmtId="190" fontId="42" fillId="11" borderId="14" xfId="48" applyNumberFormat="1" applyFont="1" applyFill="1" applyBorder="1" applyAlignment="1">
      <alignment horizontal="left"/>
    </xf>
    <xf numFmtId="0" fontId="8" fillId="11" borderId="0" xfId="68" applyFont="1" applyFill="1" applyBorder="1">
      <alignment/>
      <protection/>
    </xf>
    <xf numFmtId="3" fontId="8" fillId="11" borderId="0" xfId="68" applyNumberFormat="1" applyFont="1" applyFill="1" applyBorder="1" applyAlignment="1">
      <alignment horizontal="center"/>
      <protection/>
    </xf>
    <xf numFmtId="188" fontId="8" fillId="11" borderId="0" xfId="68" applyNumberFormat="1" applyFont="1" applyFill="1" applyBorder="1" applyAlignment="1">
      <alignment horizontal="center"/>
      <protection/>
    </xf>
    <xf numFmtId="0" fontId="8" fillId="11" borderId="0" xfId="68" applyFont="1" applyFill="1" applyBorder="1" applyAlignment="1">
      <alignment horizontal="center"/>
      <protection/>
    </xf>
    <xf numFmtId="0" fontId="5" fillId="8" borderId="0" xfId="68" applyFont="1" applyFill="1" applyBorder="1" applyAlignment="1">
      <alignment horizontal="left"/>
      <protection/>
    </xf>
    <xf numFmtId="3" fontId="5" fillId="8" borderId="0" xfId="68" applyNumberFormat="1" applyFont="1" applyFill="1" applyBorder="1" applyAlignment="1">
      <alignment horizontal="right"/>
      <protection/>
    </xf>
    <xf numFmtId="187" fontId="5" fillId="8" borderId="0" xfId="68" applyNumberFormat="1" applyFont="1" applyFill="1" applyBorder="1" applyAlignment="1">
      <alignment/>
      <protection/>
    </xf>
    <xf numFmtId="3" fontId="5" fillId="8" borderId="0" xfId="68" applyNumberFormat="1" applyFont="1" applyFill="1" applyBorder="1" applyAlignment="1">
      <alignment/>
      <protection/>
    </xf>
    <xf numFmtId="0" fontId="1" fillId="11" borderId="0" xfId="68" applyFont="1" applyFill="1" applyBorder="1">
      <alignment/>
      <protection/>
    </xf>
    <xf numFmtId="0" fontId="8" fillId="11" borderId="0" xfId="68" applyFont="1" applyFill="1" applyBorder="1" applyAlignment="1">
      <alignment horizontal="left"/>
      <protection/>
    </xf>
    <xf numFmtId="3" fontId="8" fillId="11" borderId="0" xfId="68" applyNumberFormat="1" applyFont="1" applyFill="1" applyBorder="1" applyAlignment="1">
      <alignment horizontal="right"/>
      <protection/>
    </xf>
    <xf numFmtId="188" fontId="8" fillId="11" borderId="0" xfId="68" applyNumberFormat="1" applyFont="1" applyFill="1" applyBorder="1" applyAlignment="1">
      <alignment/>
      <protection/>
    </xf>
    <xf numFmtId="3" fontId="8" fillId="11" borderId="0" xfId="68" applyNumberFormat="1" applyFont="1" applyFill="1" applyBorder="1" applyAlignment="1">
      <alignment/>
      <protection/>
    </xf>
    <xf numFmtId="0" fontId="43" fillId="11" borderId="0" xfId="68" applyFont="1" applyFill="1" applyBorder="1" applyAlignment="1">
      <alignment horizontal="left"/>
      <protection/>
    </xf>
    <xf numFmtId="3" fontId="5" fillId="11" borderId="0" xfId="68" applyNumberFormat="1" applyFont="1" applyFill="1" applyBorder="1" applyAlignment="1">
      <alignment/>
      <protection/>
    </xf>
    <xf numFmtId="187" fontId="5" fillId="11" borderId="0" xfId="68" applyNumberFormat="1" applyFont="1" applyFill="1" applyBorder="1" applyAlignment="1">
      <alignment/>
      <protection/>
    </xf>
    <xf numFmtId="0" fontId="3" fillId="11" borderId="0" xfId="68" applyFont="1" applyFill="1" applyBorder="1">
      <alignment/>
      <protection/>
    </xf>
    <xf numFmtId="0" fontId="8" fillId="8" borderId="0" xfId="68" applyFont="1" applyFill="1" applyBorder="1" applyAlignment="1">
      <alignment horizontal="left"/>
      <protection/>
    </xf>
    <xf numFmtId="3" fontId="8" fillId="8" borderId="0" xfId="68" applyNumberFormat="1" applyFont="1" applyFill="1" applyBorder="1" applyAlignment="1">
      <alignment horizontal="right"/>
      <protection/>
    </xf>
    <xf numFmtId="187" fontId="8" fillId="8" borderId="0" xfId="68" applyNumberFormat="1" applyFont="1" applyFill="1" applyBorder="1" applyAlignment="1">
      <alignment/>
      <protection/>
    </xf>
    <xf numFmtId="0" fontId="17" fillId="11" borderId="0" xfId="68" applyFont="1" applyFill="1" applyBorder="1">
      <alignment/>
      <protection/>
    </xf>
    <xf numFmtId="0" fontId="5" fillId="11" borderId="0" xfId="68" applyFont="1" applyFill="1" applyBorder="1" applyAlignment="1">
      <alignment horizontal="left"/>
      <protection/>
    </xf>
    <xf numFmtId="3" fontId="5" fillId="11" borderId="0" xfId="68" applyNumberFormat="1" applyFont="1" applyFill="1" applyBorder="1" applyAlignment="1">
      <alignment horizontal="right"/>
      <protection/>
    </xf>
    <xf numFmtId="0" fontId="5" fillId="8" borderId="0" xfId="70" applyFont="1" applyFill="1" applyBorder="1" applyAlignment="1">
      <alignment horizontal="left"/>
      <protection/>
    </xf>
    <xf numFmtId="0" fontId="5" fillId="11" borderId="14" xfId="68" applyFont="1" applyFill="1" applyBorder="1" applyAlignment="1">
      <alignment horizontal="left"/>
      <protection/>
    </xf>
    <xf numFmtId="187" fontId="5" fillId="11" borderId="14" xfId="68" applyNumberFormat="1" applyFont="1" applyFill="1" applyBorder="1" applyAlignment="1">
      <alignment/>
      <protection/>
    </xf>
    <xf numFmtId="3" fontId="5" fillId="11" borderId="14" xfId="68" applyNumberFormat="1" applyFont="1" applyFill="1" applyBorder="1" applyAlignment="1">
      <alignment/>
      <protection/>
    </xf>
    <xf numFmtId="0" fontId="39" fillId="11" borderId="0" xfId="70" applyFont="1" applyFill="1" applyBorder="1">
      <alignment/>
      <protection/>
    </xf>
    <xf numFmtId="0" fontId="0" fillId="11" borderId="0" xfId="70" applyFont="1" applyFill="1" applyBorder="1">
      <alignment/>
      <protection/>
    </xf>
    <xf numFmtId="187" fontId="0" fillId="11" borderId="0" xfId="70" applyNumberFormat="1" applyFont="1" applyFill="1" applyBorder="1">
      <alignment/>
      <protection/>
    </xf>
    <xf numFmtId="187" fontId="0" fillId="11" borderId="0" xfId="68" applyNumberFormat="1" applyFont="1" applyFill="1" applyBorder="1">
      <alignment/>
      <protection/>
    </xf>
    <xf numFmtId="0" fontId="38" fillId="11" borderId="0" xfId="70" applyFont="1" applyFill="1" applyBorder="1" applyAlignment="1">
      <alignment horizontal="left"/>
      <protection/>
    </xf>
    <xf numFmtId="187" fontId="8" fillId="11" borderId="0" xfId="68" applyNumberFormat="1" applyFont="1" applyFill="1" applyBorder="1" applyAlignment="1">
      <alignment horizontal="right"/>
      <protection/>
    </xf>
    <xf numFmtId="187" fontId="8" fillId="8" borderId="0" xfId="68" applyNumberFormat="1" applyFont="1" applyFill="1" applyBorder="1" applyAlignment="1">
      <alignment horizontal="right"/>
      <protection/>
    </xf>
    <xf numFmtId="0" fontId="1" fillId="11" borderId="0" xfId="62" applyFont="1" applyFill="1" applyBorder="1" applyAlignment="1">
      <alignment horizontal="center"/>
      <protection/>
    </xf>
    <xf numFmtId="0" fontId="0" fillId="11" borderId="0" xfId="62" applyFont="1" applyFill="1">
      <alignment/>
      <protection/>
    </xf>
    <xf numFmtId="207" fontId="0" fillId="11" borderId="0" xfId="52" applyNumberFormat="1" applyFont="1" applyFill="1" applyAlignment="1">
      <alignment/>
    </xf>
    <xf numFmtId="0" fontId="1" fillId="11" borderId="0" xfId="62" applyFont="1" applyFill="1" applyBorder="1" applyAlignment="1" applyProtection="1">
      <alignment horizontal="left"/>
      <protection/>
    </xf>
    <xf numFmtId="187" fontId="1" fillId="11" borderId="0" xfId="62" applyNumberFormat="1" applyFont="1" applyFill="1" applyBorder="1" applyAlignment="1" applyProtection="1">
      <alignment horizontal="left"/>
      <protection/>
    </xf>
    <xf numFmtId="0" fontId="8" fillId="11" borderId="0" xfId="62" applyFont="1" applyFill="1">
      <alignment/>
      <protection/>
    </xf>
    <xf numFmtId="0" fontId="44" fillId="11" borderId="0" xfId="62" applyFont="1" applyFill="1">
      <alignment/>
      <protection/>
    </xf>
    <xf numFmtId="0" fontId="44" fillId="11" borderId="0" xfId="62" applyFont="1" applyFill="1" applyBorder="1">
      <alignment/>
      <protection/>
    </xf>
    <xf numFmtId="3" fontId="0" fillId="11" borderId="0" xfId="62" applyNumberFormat="1" applyFont="1" applyFill="1" applyBorder="1" applyAlignment="1">
      <alignment vertical="top" wrapText="1"/>
      <protection/>
    </xf>
    <xf numFmtId="188" fontId="0" fillId="11" borderId="0" xfId="62" applyNumberFormat="1" applyFont="1" applyFill="1" applyBorder="1">
      <alignment/>
      <protection/>
    </xf>
    <xf numFmtId="187" fontId="0" fillId="11" borderId="0" xfId="62" applyNumberFormat="1" applyFont="1" applyFill="1" applyBorder="1">
      <alignment/>
      <protection/>
    </xf>
    <xf numFmtId="3" fontId="0" fillId="11" borderId="0" xfId="62" applyNumberFormat="1" applyFont="1" applyFill="1" applyBorder="1">
      <alignment/>
      <protection/>
    </xf>
    <xf numFmtId="0" fontId="18" fillId="11" borderId="0" xfId="62" applyFill="1">
      <alignment/>
      <protection/>
    </xf>
    <xf numFmtId="3" fontId="18" fillId="11" borderId="0" xfId="62" applyNumberFormat="1" applyFill="1">
      <alignment/>
      <protection/>
    </xf>
    <xf numFmtId="3" fontId="5" fillId="18" borderId="0" xfId="0" applyNumberFormat="1" applyFont="1" applyFill="1" applyBorder="1" applyAlignment="1">
      <alignment horizontal="right"/>
    </xf>
    <xf numFmtId="188" fontId="5" fillId="18" borderId="0" xfId="0" applyNumberFormat="1" applyFont="1" applyFill="1" applyBorder="1" applyAlignment="1">
      <alignment horizontal="right"/>
    </xf>
    <xf numFmtId="49" fontId="8" fillId="18" borderId="0" xfId="0" applyNumberFormat="1" applyFont="1" applyFill="1" applyBorder="1" applyAlignment="1" applyProtection="1">
      <alignment horizontal="center"/>
      <protection/>
    </xf>
    <xf numFmtId="0" fontId="8" fillId="18" borderId="0" xfId="0" applyFont="1" applyFill="1" applyBorder="1" applyAlignment="1">
      <alignment/>
    </xf>
    <xf numFmtId="3" fontId="8" fillId="18" borderId="0" xfId="0" applyNumberFormat="1" applyFont="1" applyFill="1" applyBorder="1" applyAlignment="1">
      <alignment horizontal="right"/>
    </xf>
    <xf numFmtId="188" fontId="8" fillId="18" borderId="0" xfId="0" applyNumberFormat="1" applyFont="1" applyFill="1" applyBorder="1" applyAlignment="1">
      <alignment horizontal="right"/>
    </xf>
    <xf numFmtId="49" fontId="1" fillId="18" borderId="0" xfId="0" applyNumberFormat="1" applyFont="1" applyFill="1" applyAlignment="1">
      <alignment horizontal="left"/>
    </xf>
    <xf numFmtId="49" fontId="1" fillId="11" borderId="11" xfId="0" applyNumberFormat="1" applyFont="1" applyFill="1" applyBorder="1" applyAlignment="1">
      <alignment horizontal="left"/>
    </xf>
    <xf numFmtId="3" fontId="5" fillId="11" borderId="11" xfId="0" applyNumberFormat="1" applyFont="1" applyFill="1" applyBorder="1" applyAlignment="1">
      <alignment horizontal="right"/>
    </xf>
    <xf numFmtId="206" fontId="10" fillId="11" borderId="0" xfId="61" applyFont="1" applyFill="1" applyBorder="1" applyAlignment="1">
      <alignment horizontal="left"/>
      <protection/>
    </xf>
    <xf numFmtId="3" fontId="10" fillId="11" borderId="0" xfId="61" applyNumberFormat="1" applyFont="1" applyFill="1" applyBorder="1" applyProtection="1">
      <alignment/>
      <protection/>
    </xf>
    <xf numFmtId="3" fontId="1" fillId="11" borderId="0" xfId="61" applyNumberFormat="1" applyFont="1" applyFill="1" applyBorder="1" applyProtection="1">
      <alignment/>
      <protection/>
    </xf>
    <xf numFmtId="206" fontId="10" fillId="11" borderId="0" xfId="61" applyFont="1" applyFill="1" applyBorder="1" applyAlignment="1" applyProtection="1">
      <alignment horizontal="left"/>
      <protection/>
    </xf>
    <xf numFmtId="206" fontId="5" fillId="11" borderId="10" xfId="61" applyFont="1" applyFill="1" applyBorder="1" applyAlignment="1">
      <alignment horizontal="centerContinuous"/>
      <protection/>
    </xf>
    <xf numFmtId="206" fontId="5" fillId="11" borderId="10" xfId="61" applyFont="1" applyFill="1" applyBorder="1" applyAlignment="1" applyProtection="1">
      <alignment horizontal="centerContinuous"/>
      <protection/>
    </xf>
    <xf numFmtId="3" fontId="5" fillId="11" borderId="10" xfId="61" applyNumberFormat="1" applyFont="1" applyFill="1" applyBorder="1" applyAlignment="1" applyProtection="1">
      <alignment horizontal="centerContinuous"/>
      <protection/>
    </xf>
    <xf numFmtId="3" fontId="5" fillId="11" borderId="10" xfId="61" applyNumberFormat="1" applyFont="1" applyFill="1" applyBorder="1" applyAlignment="1">
      <alignment horizontal="centerContinuous"/>
      <protection/>
    </xf>
    <xf numFmtId="206" fontId="5" fillId="11" borderId="0" xfId="61" applyFont="1" applyFill="1" applyBorder="1" applyAlignment="1">
      <alignment horizontal="centerContinuous"/>
      <protection/>
    </xf>
    <xf numFmtId="206" fontId="5" fillId="11" borderId="14" xfId="61" applyFont="1" applyFill="1" applyBorder="1" applyAlignment="1" applyProtection="1">
      <alignment horizontal="centerContinuous"/>
      <protection/>
    </xf>
    <xf numFmtId="206" fontId="5" fillId="11" borderId="14" xfId="61" applyFont="1" applyFill="1" applyBorder="1" applyAlignment="1">
      <alignment horizontal="centerContinuous"/>
      <protection/>
    </xf>
    <xf numFmtId="3" fontId="5" fillId="11" borderId="14" xfId="61" applyNumberFormat="1" applyFont="1" applyFill="1" applyBorder="1" applyAlignment="1" applyProtection="1">
      <alignment horizontal="centerContinuous"/>
      <protection/>
    </xf>
    <xf numFmtId="3" fontId="5" fillId="11" borderId="14" xfId="61" applyNumberFormat="1" applyFont="1" applyFill="1" applyBorder="1" applyAlignment="1">
      <alignment horizontal="centerContinuous"/>
      <protection/>
    </xf>
    <xf numFmtId="3" fontId="5" fillId="11" borderId="0" xfId="61" applyNumberFormat="1" applyFont="1" applyFill="1" applyBorder="1" applyAlignment="1">
      <alignment horizontal="centerContinuous"/>
      <protection/>
    </xf>
    <xf numFmtId="206" fontId="5" fillId="11" borderId="11" xfId="61" applyFont="1" applyFill="1" applyBorder="1" applyAlignment="1">
      <alignment horizontal="centerContinuous"/>
      <protection/>
    </xf>
    <xf numFmtId="206" fontId="5" fillId="11" borderId="11" xfId="61" applyFont="1" applyFill="1" applyBorder="1" applyAlignment="1" applyProtection="1">
      <alignment horizontal="centerContinuous"/>
      <protection/>
    </xf>
    <xf numFmtId="206" fontId="5" fillId="11" borderId="0" xfId="61" applyFont="1" applyFill="1" applyBorder="1">
      <alignment/>
      <protection/>
    </xf>
    <xf numFmtId="3" fontId="5" fillId="11" borderId="0" xfId="61" applyNumberFormat="1" applyFont="1" applyFill="1" applyBorder="1">
      <alignment/>
      <protection/>
    </xf>
    <xf numFmtId="185" fontId="5" fillId="18" borderId="0" xfId="61" applyNumberFormat="1" applyFont="1" applyFill="1" applyBorder="1" applyProtection="1">
      <alignment/>
      <protection/>
    </xf>
    <xf numFmtId="3" fontId="5" fillId="18" borderId="0" xfId="61" applyNumberFormat="1" applyFont="1" applyFill="1" applyBorder="1" applyProtection="1">
      <alignment/>
      <protection/>
    </xf>
    <xf numFmtId="185" fontId="5" fillId="11" borderId="0" xfId="61" applyNumberFormat="1" applyFont="1" applyFill="1" applyBorder="1" applyProtection="1">
      <alignment/>
      <protection/>
    </xf>
    <xf numFmtId="3" fontId="5" fillId="11" borderId="0" xfId="61" applyNumberFormat="1" applyFont="1" applyFill="1" applyBorder="1" applyProtection="1">
      <alignment/>
      <protection/>
    </xf>
    <xf numFmtId="206" fontId="8" fillId="18" borderId="0" xfId="61" applyFont="1" applyFill="1">
      <alignment/>
      <protection/>
    </xf>
    <xf numFmtId="185" fontId="8" fillId="18" borderId="0" xfId="61" applyNumberFormat="1" applyFont="1" applyFill="1" applyBorder="1" applyProtection="1">
      <alignment/>
      <protection/>
    </xf>
    <xf numFmtId="3" fontId="8" fillId="18" borderId="0" xfId="61" applyNumberFormat="1" applyFont="1" applyFill="1" applyBorder="1" applyProtection="1">
      <alignment/>
      <protection/>
    </xf>
    <xf numFmtId="185" fontId="8" fillId="11" borderId="0" xfId="61" applyNumberFormat="1" applyFont="1" applyFill="1" applyBorder="1" applyProtection="1">
      <alignment/>
      <protection/>
    </xf>
    <xf numFmtId="3" fontId="8" fillId="11" borderId="0" xfId="61" applyNumberFormat="1" applyFont="1" applyFill="1" applyBorder="1" applyProtection="1">
      <alignment/>
      <protection/>
    </xf>
    <xf numFmtId="206" fontId="8" fillId="11" borderId="0" xfId="61" applyFont="1" applyFill="1">
      <alignment/>
      <protection/>
    </xf>
    <xf numFmtId="3" fontId="8" fillId="11" borderId="0" xfId="61" applyNumberFormat="1" applyFont="1" applyFill="1">
      <alignment/>
      <protection/>
    </xf>
    <xf numFmtId="206" fontId="5" fillId="11" borderId="0" xfId="61" applyFont="1" applyFill="1">
      <alignment/>
      <protection/>
    </xf>
    <xf numFmtId="3" fontId="5" fillId="11" borderId="0" xfId="61" applyNumberFormat="1" applyFont="1" applyFill="1">
      <alignment/>
      <protection/>
    </xf>
    <xf numFmtId="206" fontId="1" fillId="11" borderId="0" xfId="61" applyFont="1" applyFill="1" applyBorder="1">
      <alignment/>
      <protection/>
    </xf>
    <xf numFmtId="206" fontId="5" fillId="11" borderId="11" xfId="61" applyFont="1" applyFill="1" applyBorder="1">
      <alignment/>
      <protection/>
    </xf>
    <xf numFmtId="185" fontId="5" fillId="11" borderId="11" xfId="61" applyNumberFormat="1" applyFont="1" applyFill="1" applyBorder="1" applyProtection="1">
      <alignment/>
      <protection/>
    </xf>
    <xf numFmtId="3" fontId="5" fillId="11" borderId="11" xfId="61" applyNumberFormat="1" applyFont="1" applyFill="1" applyBorder="1">
      <alignment/>
      <protection/>
    </xf>
    <xf numFmtId="3" fontId="5" fillId="11" borderId="11" xfId="61" applyNumberFormat="1" applyFont="1" applyFill="1" applyBorder="1" applyProtection="1">
      <alignment/>
      <protection/>
    </xf>
    <xf numFmtId="37" fontId="5" fillId="11" borderId="0" xfId="61" applyNumberFormat="1" applyFont="1" applyFill="1" applyBorder="1" applyProtection="1">
      <alignment/>
      <protection/>
    </xf>
    <xf numFmtId="206" fontId="46" fillId="11" borderId="0" xfId="61" applyFont="1" applyFill="1" applyBorder="1">
      <alignment/>
      <protection/>
    </xf>
    <xf numFmtId="0" fontId="10" fillId="11" borderId="0" xfId="0" applyFont="1" applyFill="1" applyBorder="1" applyAlignment="1">
      <alignment horizontal="left"/>
    </xf>
    <xf numFmtId="184" fontId="5" fillId="11" borderId="0" xfId="0" applyNumberFormat="1" applyFont="1" applyFill="1" applyBorder="1" applyAlignment="1" applyProtection="1">
      <alignment/>
      <protection/>
    </xf>
    <xf numFmtId="184" fontId="5" fillId="11" borderId="14" xfId="0" applyNumberFormat="1" applyFont="1" applyFill="1" applyBorder="1" applyAlignment="1" applyProtection="1">
      <alignment horizontal="centerContinuous"/>
      <protection/>
    </xf>
    <xf numFmtId="0" fontId="5" fillId="11" borderId="14" xfId="0" applyFont="1" applyFill="1" applyBorder="1" applyAlignment="1">
      <alignment horizontal="center"/>
    </xf>
    <xf numFmtId="3" fontId="5" fillId="11" borderId="15" xfId="0" applyNumberFormat="1" applyFont="1" applyFill="1" applyBorder="1" applyAlignment="1" applyProtection="1">
      <alignment/>
      <protection/>
    </xf>
    <xf numFmtId="202" fontId="5" fillId="11" borderId="15" xfId="0" applyNumberFormat="1" applyFont="1" applyFill="1" applyBorder="1" applyAlignment="1" applyProtection="1">
      <alignment/>
      <protection/>
    </xf>
    <xf numFmtId="184" fontId="5" fillId="18" borderId="0" xfId="0" applyNumberFormat="1" applyFont="1" applyFill="1" applyBorder="1" applyAlignment="1" applyProtection="1">
      <alignment/>
      <protection/>
    </xf>
    <xf numFmtId="195" fontId="5" fillId="18" borderId="0" xfId="0" applyNumberFormat="1" applyFont="1" applyFill="1" applyBorder="1" applyAlignment="1">
      <alignment horizontal="right"/>
    </xf>
    <xf numFmtId="0" fontId="8" fillId="18" borderId="0" xfId="0" applyFont="1" applyFill="1" applyAlignment="1">
      <alignment horizontal="center"/>
    </xf>
    <xf numFmtId="49" fontId="8" fillId="18" borderId="0" xfId="0" applyNumberFormat="1" applyFont="1" applyFill="1" applyBorder="1" applyAlignment="1" applyProtection="1">
      <alignment horizontal="center" vertical="center"/>
      <protection/>
    </xf>
    <xf numFmtId="0" fontId="8" fillId="18" borderId="0" xfId="0" applyFont="1" applyFill="1" applyAlignment="1">
      <alignment/>
    </xf>
    <xf numFmtId="0" fontId="8" fillId="18" borderId="0" xfId="0" applyFont="1" applyFill="1" applyBorder="1" applyAlignment="1">
      <alignment wrapText="1"/>
    </xf>
    <xf numFmtId="49" fontId="5" fillId="18" borderId="0" xfId="0" applyNumberFormat="1" applyFont="1" applyFill="1" applyAlignment="1">
      <alignment horizontal="center"/>
    </xf>
    <xf numFmtId="0" fontId="5" fillId="18" borderId="0" xfId="0" applyFont="1" applyFill="1" applyAlignment="1">
      <alignment/>
    </xf>
    <xf numFmtId="0" fontId="8" fillId="18" borderId="0" xfId="0" applyFont="1" applyFill="1" applyBorder="1" applyAlignment="1">
      <alignment vertical="justify" wrapText="1"/>
    </xf>
    <xf numFmtId="0" fontId="8" fillId="18" borderId="0" xfId="0" applyFont="1" applyFill="1" applyAlignment="1">
      <alignment horizontal="center" vertical="center"/>
    </xf>
    <xf numFmtId="0" fontId="8" fillId="18" borderId="0" xfId="0" applyFont="1" applyFill="1" applyBorder="1" applyAlignment="1">
      <alignment vertical="center"/>
    </xf>
    <xf numFmtId="0" fontId="8" fillId="18" borderId="0" xfId="0" applyFont="1" applyFill="1" applyBorder="1" applyAlignment="1">
      <alignment vertical="center" wrapText="1"/>
    </xf>
    <xf numFmtId="3" fontId="8" fillId="18" borderId="0" xfId="0" applyNumberFormat="1" applyFont="1" applyFill="1" applyBorder="1" applyAlignment="1">
      <alignment horizontal="right" vertical="center"/>
    </xf>
    <xf numFmtId="49" fontId="5" fillId="18" borderId="0" xfId="0" applyNumberFormat="1" applyFont="1" applyFill="1" applyBorder="1" applyAlignment="1" applyProtection="1">
      <alignment horizontal="center" vertical="center"/>
      <protection/>
    </xf>
    <xf numFmtId="0" fontId="8" fillId="18" borderId="0" xfId="0" applyFont="1" applyFill="1" applyAlignment="1">
      <alignment vertical="center"/>
    </xf>
    <xf numFmtId="195" fontId="8" fillId="18" borderId="0" xfId="0" applyNumberFormat="1" applyFont="1" applyFill="1" applyBorder="1" applyAlignment="1">
      <alignment vertical="center"/>
    </xf>
    <xf numFmtId="3" fontId="8" fillId="18" borderId="0" xfId="0" applyNumberFormat="1" applyFont="1" applyFill="1" applyBorder="1" applyAlignment="1">
      <alignment vertical="top"/>
    </xf>
    <xf numFmtId="185" fontId="8" fillId="18" borderId="0" xfId="0" applyNumberFormat="1" applyFont="1" applyFill="1" applyBorder="1" applyAlignment="1" applyProtection="1">
      <alignment horizontal="left" vertical="center" wrapText="1"/>
      <protection/>
    </xf>
    <xf numFmtId="2" fontId="8" fillId="11" borderId="0" xfId="0" applyNumberFormat="1" applyFont="1" applyFill="1" applyAlignment="1">
      <alignment horizontal="center" vertical="center"/>
    </xf>
    <xf numFmtId="195" fontId="8" fillId="11" borderId="0" xfId="0" applyNumberFormat="1" applyFont="1" applyFill="1" applyBorder="1" applyAlignment="1">
      <alignment vertical="center"/>
    </xf>
    <xf numFmtId="3" fontId="5" fillId="18" borderId="0" xfId="0" applyNumberFormat="1" applyFont="1" applyFill="1" applyBorder="1" applyAlignment="1">
      <alignment horizontal="right" vertical="center"/>
    </xf>
    <xf numFmtId="0" fontId="8" fillId="18" borderId="0" xfId="0" applyFont="1" applyFill="1" applyBorder="1" applyAlignment="1">
      <alignment vertical="top" wrapText="1"/>
    </xf>
    <xf numFmtId="0" fontId="5" fillId="18" borderId="0" xfId="0" applyFont="1" applyFill="1" applyBorder="1" applyAlignment="1">
      <alignment vertical="top" wrapText="1"/>
    </xf>
    <xf numFmtId="2" fontId="8" fillId="18" borderId="0" xfId="0" applyNumberFormat="1" applyFont="1" applyFill="1" applyAlignment="1">
      <alignment horizontal="center" vertical="center"/>
    </xf>
    <xf numFmtId="195" fontId="5" fillId="18" borderId="0" xfId="0" applyNumberFormat="1" applyFont="1" applyFill="1" applyBorder="1" applyAlignment="1">
      <alignment vertical="center"/>
    </xf>
    <xf numFmtId="0" fontId="5" fillId="18" borderId="0" xfId="0" applyFont="1" applyFill="1" applyBorder="1" applyAlignment="1" applyProtection="1">
      <alignment horizontal="center"/>
      <protection/>
    </xf>
    <xf numFmtId="3" fontId="5" fillId="18" borderId="0" xfId="0" applyNumberFormat="1" applyFont="1" applyFill="1" applyBorder="1" applyAlignment="1">
      <alignment vertical="top"/>
    </xf>
    <xf numFmtId="0" fontId="5" fillId="18" borderId="0" xfId="0" applyFont="1" applyFill="1" applyBorder="1" applyAlignment="1">
      <alignment/>
    </xf>
    <xf numFmtId="195" fontId="5" fillId="18" borderId="0" xfId="0" applyNumberFormat="1" applyFont="1" applyFill="1" applyBorder="1" applyAlignment="1">
      <alignment/>
    </xf>
    <xf numFmtId="195" fontId="8" fillId="11" borderId="0" xfId="0" applyNumberFormat="1" applyFont="1" applyFill="1" applyBorder="1" applyAlignment="1">
      <alignment/>
    </xf>
    <xf numFmtId="195" fontId="5" fillId="11" borderId="0" xfId="0" applyNumberFormat="1" applyFont="1" applyFill="1" applyBorder="1" applyAlignment="1">
      <alignment/>
    </xf>
    <xf numFmtId="0" fontId="5" fillId="11" borderId="0" xfId="0" applyFont="1" applyFill="1" applyBorder="1" applyAlignment="1">
      <alignment/>
    </xf>
    <xf numFmtId="1" fontId="5" fillId="18" borderId="0" xfId="0" applyNumberFormat="1" applyFont="1" applyFill="1" applyBorder="1" applyAlignment="1">
      <alignment/>
    </xf>
    <xf numFmtId="1" fontId="5" fillId="11" borderId="0" xfId="0" applyNumberFormat="1" applyFont="1" applyFill="1" applyBorder="1" applyAlignment="1">
      <alignment/>
    </xf>
    <xf numFmtId="49" fontId="5" fillId="11" borderId="14" xfId="0" applyNumberFormat="1" applyFont="1" applyFill="1" applyBorder="1" applyAlignment="1" applyProtection="1">
      <alignment horizontal="center" vertical="center"/>
      <protection/>
    </xf>
    <xf numFmtId="0" fontId="8" fillId="11" borderId="14" xfId="0" applyFont="1" applyFill="1" applyBorder="1" applyAlignment="1">
      <alignment/>
    </xf>
    <xf numFmtId="0" fontId="5" fillId="11" borderId="14" xfId="0" applyFont="1" applyFill="1" applyBorder="1" applyAlignment="1">
      <alignment/>
    </xf>
    <xf numFmtId="195" fontId="5" fillId="11" borderId="14" xfId="0" applyNumberFormat="1" applyFont="1" applyFill="1" applyBorder="1" applyAlignment="1">
      <alignment/>
    </xf>
    <xf numFmtId="1" fontId="5" fillId="11" borderId="0" xfId="0" applyNumberFormat="1" applyFont="1" applyFill="1" applyBorder="1" applyAlignment="1">
      <alignment horizontal="right" vertical="center"/>
    </xf>
    <xf numFmtId="195" fontId="5" fillId="11" borderId="0" xfId="0" applyNumberFormat="1" applyFont="1" applyFill="1" applyBorder="1" applyAlignment="1">
      <alignment horizontal="right" vertical="center"/>
    </xf>
    <xf numFmtId="0" fontId="47" fillId="11" borderId="0" xfId="0" applyFont="1" applyFill="1" applyAlignment="1">
      <alignment horizontal="center"/>
    </xf>
    <xf numFmtId="49" fontId="0" fillId="11" borderId="0" xfId="0" applyNumberFormat="1" applyFont="1" applyFill="1" applyBorder="1" applyAlignment="1">
      <alignment horizontal="left" vertical="top"/>
    </xf>
    <xf numFmtId="0" fontId="40" fillId="11" borderId="16" xfId="63" applyFont="1" applyFill="1" applyBorder="1" applyAlignment="1">
      <alignment horizontal="centerContinuous"/>
      <protection/>
    </xf>
    <xf numFmtId="0" fontId="40" fillId="11" borderId="0" xfId="63" applyFont="1" applyFill="1" applyBorder="1" applyAlignment="1">
      <alignment horizontal="centerContinuous"/>
      <protection/>
    </xf>
    <xf numFmtId="0" fontId="40" fillId="11" borderId="0" xfId="63" applyFont="1" applyFill="1" applyBorder="1" applyAlignment="1">
      <alignment horizontal="center"/>
      <protection/>
    </xf>
    <xf numFmtId="2" fontId="40" fillId="11" borderId="0" xfId="63" applyNumberFormat="1" applyFont="1" applyFill="1" applyBorder="1" applyAlignment="1">
      <alignment horizontal="center"/>
      <protection/>
    </xf>
    <xf numFmtId="0" fontId="40" fillId="11" borderId="0" xfId="63" applyFont="1" applyFill="1" applyBorder="1" applyAlignment="1" quotePrefix="1">
      <alignment horizontal="center"/>
      <protection/>
    </xf>
    <xf numFmtId="0" fontId="40" fillId="11" borderId="14" xfId="63" applyFont="1" applyFill="1" applyBorder="1" applyAlignment="1">
      <alignment horizontal="center"/>
      <protection/>
    </xf>
    <xf numFmtId="2" fontId="40" fillId="11" borderId="14" xfId="63" applyNumberFormat="1" applyFont="1" applyFill="1" applyBorder="1" applyAlignment="1">
      <alignment horizontal="center"/>
      <protection/>
    </xf>
    <xf numFmtId="0" fontId="8" fillId="11" borderId="10" xfId="0" applyFont="1" applyFill="1" applyBorder="1" applyAlignment="1">
      <alignment/>
    </xf>
    <xf numFmtId="188" fontId="5" fillId="11" borderId="10" xfId="0" applyNumberFormat="1" applyFont="1" applyFill="1" applyBorder="1" applyAlignment="1" applyProtection="1">
      <alignment horizontal="centerContinuous"/>
      <protection/>
    </xf>
    <xf numFmtId="0" fontId="5" fillId="11" borderId="0" xfId="0" applyNumberFormat="1" applyFont="1" applyFill="1" applyBorder="1" applyAlignment="1" applyProtection="1">
      <alignment horizontal="centerContinuous"/>
      <protection/>
    </xf>
    <xf numFmtId="188" fontId="5" fillId="11" borderId="0" xfId="0" applyNumberFormat="1" applyFont="1" applyFill="1" applyBorder="1" applyAlignment="1" applyProtection="1">
      <alignment horizontal="left"/>
      <protection/>
    </xf>
    <xf numFmtId="188" fontId="5" fillId="11" borderId="0" xfId="0" applyNumberFormat="1" applyFont="1" applyFill="1" applyBorder="1" applyAlignment="1" applyProtection="1">
      <alignment horizontal="center"/>
      <protection/>
    </xf>
    <xf numFmtId="188" fontId="5" fillId="11" borderId="0" xfId="0" applyNumberFormat="1" applyFont="1" applyFill="1" applyBorder="1" applyAlignment="1" applyProtection="1">
      <alignment horizontal="centerContinuous"/>
      <protection/>
    </xf>
    <xf numFmtId="0" fontId="5" fillId="11" borderId="11" xfId="0" applyFont="1" applyFill="1" applyBorder="1" applyAlignment="1">
      <alignment horizontal="centerContinuous"/>
    </xf>
    <xf numFmtId="0" fontId="5" fillId="11" borderId="11" xfId="0" applyNumberFormat="1" applyFont="1" applyFill="1" applyBorder="1" applyAlignment="1" applyProtection="1">
      <alignment horizontal="centerContinuous"/>
      <protection/>
    </xf>
    <xf numFmtId="188" fontId="5" fillId="11" borderId="11" xfId="0" applyNumberFormat="1" applyFont="1" applyFill="1" applyBorder="1" applyAlignment="1" applyProtection="1">
      <alignment horizontal="center"/>
      <protection/>
    </xf>
    <xf numFmtId="0" fontId="44" fillId="11" borderId="11" xfId="0" applyFont="1" applyFill="1" applyBorder="1" applyAlignment="1">
      <alignment/>
    </xf>
    <xf numFmtId="0" fontId="8" fillId="11" borderId="0" xfId="0" applyNumberFormat="1" applyFont="1" applyFill="1" applyBorder="1" applyAlignment="1" quotePrefix="1">
      <alignment/>
    </xf>
    <xf numFmtId="3" fontId="8" fillId="11" borderId="0" xfId="0" applyNumberFormat="1" applyFont="1" applyFill="1" applyBorder="1" applyAlignment="1">
      <alignment/>
    </xf>
    <xf numFmtId="0" fontId="44" fillId="11" borderId="0" xfId="0" applyFont="1" applyFill="1" applyAlignment="1">
      <alignment/>
    </xf>
    <xf numFmtId="0" fontId="5" fillId="18" borderId="0" xfId="0" applyNumberFormat="1" applyFont="1" applyFill="1" applyBorder="1" applyAlignment="1">
      <alignment/>
    </xf>
    <xf numFmtId="3" fontId="5" fillId="18" borderId="0" xfId="0" applyNumberFormat="1" applyFont="1" applyFill="1" applyBorder="1" applyAlignment="1">
      <alignment/>
    </xf>
    <xf numFmtId="187" fontId="45" fillId="18" borderId="0" xfId="0" applyNumberFormat="1" applyFont="1" applyFill="1" applyAlignment="1">
      <alignment/>
    </xf>
    <xf numFmtId="3" fontId="8" fillId="11" borderId="0" xfId="0" applyNumberFormat="1" applyFont="1" applyFill="1" applyBorder="1" applyAlignment="1">
      <alignment vertical="top" wrapText="1"/>
    </xf>
    <xf numFmtId="188" fontId="44" fillId="11" borderId="0" xfId="0" applyNumberFormat="1" applyFont="1" applyFill="1" applyBorder="1" applyAlignment="1">
      <alignment/>
    </xf>
    <xf numFmtId="187" fontId="44" fillId="11" borderId="0" xfId="0" applyNumberFormat="1" applyFont="1" applyFill="1" applyBorder="1" applyAlignment="1">
      <alignment/>
    </xf>
    <xf numFmtId="3" fontId="8" fillId="18" borderId="0" xfId="0" applyNumberFormat="1" applyFont="1" applyFill="1" applyBorder="1" applyAlignment="1">
      <alignment/>
    </xf>
    <xf numFmtId="188" fontId="44" fillId="18" borderId="0" xfId="0" applyNumberFormat="1" applyFont="1" applyFill="1" applyBorder="1" applyAlignment="1">
      <alignment/>
    </xf>
    <xf numFmtId="187" fontId="44" fillId="18" borderId="0" xfId="0" applyNumberFormat="1" applyFont="1" applyFill="1" applyBorder="1" applyAlignment="1">
      <alignment/>
    </xf>
    <xf numFmtId="188" fontId="44" fillId="18" borderId="0" xfId="0" applyNumberFormat="1" applyFont="1" applyFill="1" applyBorder="1" applyAlignment="1">
      <alignment horizontal="right"/>
    </xf>
    <xf numFmtId="0" fontId="0" fillId="18" borderId="0" xfId="0" applyFont="1" applyFill="1" applyAlignment="1">
      <alignment/>
    </xf>
    <xf numFmtId="188" fontId="44" fillId="11" borderId="0" xfId="0" applyNumberFormat="1" applyFont="1" applyFill="1" applyBorder="1" applyAlignment="1">
      <alignment horizontal="right"/>
    </xf>
    <xf numFmtId="188" fontId="8" fillId="18" borderId="0" xfId="53" applyNumberFormat="1" applyFont="1" applyFill="1" applyAlignment="1">
      <alignment horizontal="right"/>
    </xf>
    <xf numFmtId="0" fontId="4" fillId="11" borderId="0" xfId="0" applyFont="1" applyFill="1" applyAlignment="1">
      <alignment horizontal="center"/>
    </xf>
    <xf numFmtId="0" fontId="0" fillId="11" borderId="17" xfId="0" applyFill="1" applyBorder="1" applyAlignment="1">
      <alignment/>
    </xf>
    <xf numFmtId="0" fontId="4" fillId="11" borderId="18" xfId="0" applyFont="1" applyFill="1" applyBorder="1" applyAlignment="1">
      <alignment horizontal="center"/>
    </xf>
    <xf numFmtId="0" fontId="0" fillId="11" borderId="19" xfId="0" applyFill="1" applyBorder="1" applyAlignment="1">
      <alignment/>
    </xf>
    <xf numFmtId="0" fontId="0" fillId="11" borderId="20" xfId="0" applyFill="1" applyBorder="1" applyAlignment="1">
      <alignment/>
    </xf>
    <xf numFmtId="185" fontId="5" fillId="11" borderId="0" xfId="0" applyNumberFormat="1" applyFont="1" applyFill="1" applyBorder="1" applyAlignment="1" applyProtection="1">
      <alignment horizontal="center" vertical="center" wrapText="1"/>
      <protection/>
    </xf>
    <xf numFmtId="188" fontId="45" fillId="18" borderId="0" xfId="0" applyNumberFormat="1" applyFont="1" applyFill="1" applyBorder="1" applyAlignment="1">
      <alignment/>
    </xf>
    <xf numFmtId="191" fontId="5" fillId="18" borderId="0" xfId="48" applyNumberFormat="1" applyFont="1" applyFill="1" applyBorder="1" applyAlignment="1">
      <alignment horizontal="right"/>
    </xf>
    <xf numFmtId="191" fontId="8" fillId="18" borderId="0" xfId="48" applyNumberFormat="1" applyFont="1" applyFill="1" applyBorder="1" applyAlignment="1">
      <alignment horizontal="right"/>
    </xf>
    <xf numFmtId="191" fontId="5" fillId="11" borderId="11" xfId="48" applyNumberFormat="1" applyFont="1" applyFill="1" applyBorder="1" applyAlignment="1">
      <alignment horizontal="right"/>
    </xf>
    <xf numFmtId="3" fontId="8" fillId="11" borderId="0" xfId="61" applyNumberFormat="1" applyFont="1" applyFill="1" applyBorder="1">
      <alignment/>
      <protection/>
    </xf>
    <xf numFmtId="49" fontId="5" fillId="11" borderId="11" xfId="0" applyNumberFormat="1" applyFont="1" applyFill="1" applyBorder="1" applyAlignment="1" applyProtection="1">
      <alignment horizontal="center"/>
      <protection/>
    </xf>
    <xf numFmtId="0" fontId="5" fillId="19" borderId="11" xfId="0" applyFont="1" applyFill="1" applyBorder="1" applyAlignment="1">
      <alignment vertical="justify" wrapText="1"/>
    </xf>
    <xf numFmtId="49" fontId="5" fillId="19" borderId="11" xfId="0" applyNumberFormat="1" applyFont="1" applyFill="1" applyBorder="1" applyAlignment="1" applyProtection="1">
      <alignment horizontal="center"/>
      <protection/>
    </xf>
    <xf numFmtId="0" fontId="5" fillId="19" borderId="11" xfId="0" applyFont="1" applyFill="1" applyBorder="1" applyAlignment="1">
      <alignment/>
    </xf>
    <xf numFmtId="3" fontId="5" fillId="19" borderId="11" xfId="0" applyNumberFormat="1" applyFont="1" applyFill="1" applyBorder="1" applyAlignment="1">
      <alignment horizontal="right"/>
    </xf>
    <xf numFmtId="188" fontId="5" fillId="19" borderId="11" xfId="0" applyNumberFormat="1" applyFont="1" applyFill="1" applyBorder="1" applyAlignment="1">
      <alignment horizontal="right"/>
    </xf>
    <xf numFmtId="0" fontId="1" fillId="19" borderId="0" xfId="0" applyFont="1" applyFill="1" applyAlignment="1">
      <alignment/>
    </xf>
    <xf numFmtId="3" fontId="5" fillId="11" borderId="11" xfId="0" applyNumberFormat="1" applyFont="1" applyFill="1" applyBorder="1" applyAlignment="1" applyProtection="1">
      <alignment horizontal="right"/>
      <protection/>
    </xf>
    <xf numFmtId="187" fontId="5" fillId="5" borderId="11" xfId="0" applyNumberFormat="1" applyFont="1" applyFill="1" applyBorder="1" applyAlignment="1">
      <alignment vertical="center"/>
    </xf>
    <xf numFmtId="37" fontId="0" fillId="19" borderId="0" xfId="69" applyFont="1" applyFill="1" applyBorder="1">
      <alignment/>
      <protection/>
    </xf>
    <xf numFmtId="37" fontId="48" fillId="19" borderId="0" xfId="69" applyFill="1" applyBorder="1">
      <alignment/>
      <protection/>
    </xf>
    <xf numFmtId="37" fontId="48" fillId="19" borderId="0" xfId="69" applyFont="1" applyFill="1" applyBorder="1">
      <alignment/>
      <protection/>
    </xf>
    <xf numFmtId="37" fontId="10" fillId="19" borderId="0" xfId="69" applyFont="1" applyFill="1" applyBorder="1" applyAlignment="1">
      <alignment horizontal="left"/>
      <protection/>
    </xf>
    <xf numFmtId="37" fontId="16" fillId="19" borderId="0" xfId="69" applyFont="1" applyFill="1" applyBorder="1" applyAlignment="1">
      <alignment horizontal="left"/>
      <protection/>
    </xf>
    <xf numFmtId="37" fontId="48" fillId="19" borderId="0" xfId="69" applyFill="1" applyBorder="1" applyAlignment="1">
      <alignment horizontal="left"/>
      <protection/>
    </xf>
    <xf numFmtId="37" fontId="49" fillId="19" borderId="0" xfId="69" applyFont="1" applyFill="1" applyBorder="1">
      <alignment/>
      <protection/>
    </xf>
    <xf numFmtId="37" fontId="10" fillId="19" borderId="11" xfId="69" applyFont="1" applyFill="1" applyBorder="1" applyAlignment="1" applyProtection="1">
      <alignment/>
      <protection/>
    </xf>
    <xf numFmtId="37" fontId="50" fillId="19" borderId="0" xfId="69" applyFont="1" applyFill="1" applyBorder="1">
      <alignment/>
      <protection/>
    </xf>
    <xf numFmtId="37" fontId="5" fillId="19" borderId="0" xfId="69" applyFont="1" applyFill="1" applyBorder="1" applyAlignment="1">
      <alignment horizontal="center"/>
      <protection/>
    </xf>
    <xf numFmtId="37" fontId="51" fillId="19" borderId="0" xfId="69" applyFont="1" applyFill="1" applyBorder="1">
      <alignment/>
      <protection/>
    </xf>
    <xf numFmtId="37" fontId="5" fillId="19" borderId="0" xfId="69" applyFont="1" applyFill="1" applyBorder="1" applyAlignment="1">
      <alignment horizontal="centerContinuous"/>
      <protection/>
    </xf>
    <xf numFmtId="37" fontId="5" fillId="19" borderId="0" xfId="69" applyFont="1" applyFill="1" applyBorder="1" applyAlignment="1">
      <alignment horizontal="left"/>
      <protection/>
    </xf>
    <xf numFmtId="37" fontId="5" fillId="19" borderId="11" xfId="69" applyFont="1" applyFill="1" applyBorder="1" applyAlignment="1">
      <alignment horizontal="centerContinuous"/>
      <protection/>
    </xf>
    <xf numFmtId="37" fontId="5" fillId="19" borderId="11" xfId="69" applyFont="1" applyFill="1" applyBorder="1" applyAlignment="1">
      <alignment horizontal="center"/>
      <protection/>
    </xf>
    <xf numFmtId="1" fontId="5" fillId="19" borderId="11" xfId="69" applyNumberFormat="1" applyFont="1" applyFill="1" applyBorder="1" applyAlignment="1">
      <alignment horizontal="center"/>
      <protection/>
    </xf>
    <xf numFmtId="0" fontId="78" fillId="19" borderId="0" xfId="60" applyFont="1" applyFill="1">
      <alignment/>
      <protection/>
    </xf>
    <xf numFmtId="187" fontId="78" fillId="19" borderId="0" xfId="51" applyNumberFormat="1" applyFont="1" applyFill="1" applyAlignment="1">
      <alignment horizontal="right"/>
    </xf>
    <xf numFmtId="208" fontId="78" fillId="19" borderId="0" xfId="51" applyNumberFormat="1" applyFont="1" applyFill="1" applyAlignment="1">
      <alignment horizontal="right"/>
    </xf>
    <xf numFmtId="191" fontId="78" fillId="19" borderId="0" xfId="48" applyNumberFormat="1" applyFont="1" applyFill="1" applyAlignment="1">
      <alignment horizontal="right"/>
    </xf>
    <xf numFmtId="191" fontId="51" fillId="19" borderId="0" xfId="48" applyNumberFormat="1" applyFont="1" applyFill="1" applyBorder="1" applyAlignment="1">
      <alignment horizontal="right"/>
    </xf>
    <xf numFmtId="187" fontId="0" fillId="20" borderId="0" xfId="51" applyNumberFormat="1" applyFont="1" applyFill="1" applyAlignment="1">
      <alignment horizontal="right"/>
    </xf>
    <xf numFmtId="187" fontId="0" fillId="20" borderId="0" xfId="51" applyNumberFormat="1" applyFont="1" applyFill="1" applyAlignment="1">
      <alignment/>
    </xf>
    <xf numFmtId="2" fontId="79" fillId="20" borderId="0" xfId="51" applyNumberFormat="1" applyFont="1" applyFill="1" applyAlignment="1">
      <alignment/>
    </xf>
    <xf numFmtId="187" fontId="0" fillId="19" borderId="0" xfId="51" applyNumberFormat="1" applyFont="1" applyFill="1" applyAlignment="1">
      <alignment horizontal="right"/>
    </xf>
    <xf numFmtId="187" fontId="0" fillId="19" borderId="0" xfId="51" applyNumberFormat="1" applyFont="1" applyFill="1" applyAlignment="1">
      <alignment/>
    </xf>
    <xf numFmtId="2" fontId="79" fillId="19" borderId="0" xfId="51" applyNumberFormat="1" applyFont="1" applyFill="1" applyAlignment="1">
      <alignment/>
    </xf>
    <xf numFmtId="0" fontId="8" fillId="19" borderId="0" xfId="62" applyFont="1" applyFill="1" applyBorder="1" applyAlignment="1">
      <alignment vertical="top"/>
      <protection/>
    </xf>
    <xf numFmtId="191" fontId="8" fillId="19" borderId="0" xfId="48" applyNumberFormat="1" applyFont="1" applyFill="1" applyBorder="1" applyAlignment="1">
      <alignment horizontal="right" vertical="center"/>
    </xf>
    <xf numFmtId="190" fontId="8" fillId="19" borderId="0" xfId="48" applyNumberFormat="1" applyFont="1" applyFill="1" applyBorder="1" applyAlignment="1">
      <alignment horizontal="right"/>
    </xf>
    <xf numFmtId="191" fontId="8" fillId="19" borderId="0" xfId="48" applyNumberFormat="1" applyFont="1" applyFill="1" applyBorder="1" applyAlignment="1">
      <alignment horizontal="right"/>
    </xf>
    <xf numFmtId="0" fontId="39" fillId="19" borderId="0" xfId="57" applyFont="1" applyFill="1" applyAlignment="1">
      <alignment horizontal="left"/>
      <protection/>
    </xf>
    <xf numFmtId="0" fontId="39" fillId="19" borderId="0" xfId="57" applyFont="1" applyFill="1" applyBorder="1" applyAlignment="1">
      <alignment vertical="center"/>
      <protection/>
    </xf>
    <xf numFmtId="37" fontId="5" fillId="19" borderId="0" xfId="69" applyFont="1" applyFill="1" applyBorder="1" applyAlignment="1">
      <alignment horizontal="center" vertical="center"/>
      <protection/>
    </xf>
    <xf numFmtId="191" fontId="5" fillId="19" borderId="0" xfId="48" applyNumberFormat="1" applyFont="1" applyFill="1" applyBorder="1" applyAlignment="1">
      <alignment horizontal="right" vertical="center"/>
    </xf>
    <xf numFmtId="191" fontId="5" fillId="19" borderId="0" xfId="48" applyNumberFormat="1" applyFont="1" applyFill="1" applyBorder="1" applyAlignment="1">
      <alignment horizontal="right"/>
    </xf>
    <xf numFmtId="0" fontId="5" fillId="19" borderId="0" xfId="57" applyFont="1" applyFill="1" applyBorder="1" applyAlignment="1">
      <alignment vertical="center"/>
      <protection/>
    </xf>
    <xf numFmtId="1" fontId="5" fillId="19" borderId="0" xfId="69" applyNumberFormat="1" applyFont="1" applyFill="1" applyBorder="1" applyAlignment="1">
      <alignment horizontal="center"/>
      <protection/>
    </xf>
    <xf numFmtId="0" fontId="5" fillId="19" borderId="0" xfId="57" applyFont="1" applyFill="1" applyBorder="1" applyAlignment="1">
      <alignment horizontal="center" vertical="center"/>
      <protection/>
    </xf>
    <xf numFmtId="0" fontId="39" fillId="19" borderId="0" xfId="57" applyFont="1" applyFill="1" applyBorder="1">
      <alignment/>
      <protection/>
    </xf>
    <xf numFmtId="188" fontId="37" fillId="19" borderId="0" xfId="57" applyNumberFormat="1" applyFont="1" applyFill="1" applyAlignment="1" applyProtection="1">
      <alignment horizontal="left"/>
      <protection/>
    </xf>
    <xf numFmtId="0" fontId="39" fillId="19" borderId="0" xfId="57" applyFont="1" applyFill="1" applyAlignment="1" applyProtection="1">
      <alignment horizontal="left"/>
      <protection/>
    </xf>
    <xf numFmtId="0" fontId="39" fillId="19" borderId="0" xfId="57" applyFont="1" applyFill="1" applyBorder="1" applyAlignment="1" applyProtection="1">
      <alignment horizontal="left"/>
      <protection/>
    </xf>
    <xf numFmtId="0" fontId="39" fillId="19" borderId="0" xfId="57" applyFont="1" applyFill="1" applyBorder="1" applyAlignment="1">
      <alignment horizontal="left"/>
      <protection/>
    </xf>
    <xf numFmtId="190" fontId="0" fillId="20" borderId="0" xfId="48" applyNumberFormat="1" applyFont="1" applyFill="1" applyAlignment="1">
      <alignment horizontal="left"/>
    </xf>
    <xf numFmtId="190" fontId="0" fillId="19" borderId="0" xfId="48" applyNumberFormat="1" applyFont="1" applyFill="1" applyAlignment="1">
      <alignment horizontal="left"/>
    </xf>
    <xf numFmtId="0" fontId="10" fillId="19" borderId="0" xfId="57" applyFont="1" applyFill="1" applyBorder="1" applyAlignment="1" applyProtection="1">
      <alignment horizontal="left"/>
      <protection/>
    </xf>
    <xf numFmtId="0" fontId="0" fillId="19" borderId="0" xfId="57" applyFill="1">
      <alignment/>
      <protection/>
    </xf>
    <xf numFmtId="184" fontId="10" fillId="19" borderId="0" xfId="57" applyNumberFormat="1" applyFont="1" applyFill="1" applyBorder="1" applyAlignment="1" applyProtection="1">
      <alignment horizontal="left"/>
      <protection/>
    </xf>
    <xf numFmtId="184" fontId="10" fillId="19" borderId="0" xfId="57" applyNumberFormat="1" applyFont="1" applyFill="1" applyBorder="1" applyAlignment="1" applyProtection="1">
      <alignment horizontal="left"/>
      <protection/>
    </xf>
    <xf numFmtId="0" fontId="0" fillId="19" borderId="10" xfId="57" applyFont="1" applyFill="1" applyBorder="1" applyAlignment="1">
      <alignment vertical="center" wrapText="1"/>
      <protection/>
    </xf>
    <xf numFmtId="49" fontId="80" fillId="19" borderId="13" xfId="48" applyNumberFormat="1" applyFont="1" applyFill="1" applyBorder="1" applyAlignment="1">
      <alignment horizontal="center" vertical="center" wrapText="1"/>
    </xf>
    <xf numFmtId="49" fontId="80" fillId="19" borderId="11" xfId="48" applyNumberFormat="1" applyFont="1" applyFill="1" applyBorder="1" applyAlignment="1">
      <alignment horizontal="center" vertical="center" wrapText="1"/>
    </xf>
    <xf numFmtId="0" fontId="80" fillId="21" borderId="0" xfId="57" applyFont="1" applyFill="1">
      <alignment/>
      <protection/>
    </xf>
    <xf numFmtId="188" fontId="5" fillId="21" borderId="0" xfId="48" applyNumberFormat="1" applyFont="1" applyFill="1" applyAlignment="1">
      <alignment/>
    </xf>
    <xf numFmtId="188" fontId="5" fillId="21" borderId="0" xfId="57" applyNumberFormat="1" applyFont="1" applyFill="1" applyAlignment="1">
      <alignment/>
      <protection/>
    </xf>
    <xf numFmtId="0" fontId="8" fillId="19" borderId="0" xfId="57" applyFont="1" applyFill="1">
      <alignment/>
      <protection/>
    </xf>
    <xf numFmtId="188" fontId="8" fillId="19" borderId="0" xfId="48" applyNumberFormat="1" applyFont="1" applyFill="1" applyBorder="1" applyAlignment="1">
      <alignment/>
    </xf>
    <xf numFmtId="0" fontId="8" fillId="21" borderId="0" xfId="57" applyFont="1" applyFill="1" applyBorder="1">
      <alignment/>
      <protection/>
    </xf>
    <xf numFmtId="188" fontId="8" fillId="21" borderId="0" xfId="48" applyNumberFormat="1" applyFont="1" applyFill="1" applyBorder="1" applyAlignment="1">
      <alignment/>
    </xf>
    <xf numFmtId="191" fontId="0" fillId="19" borderId="0" xfId="48" applyNumberFormat="1" applyFont="1" applyFill="1" applyAlignment="1">
      <alignment/>
    </xf>
    <xf numFmtId="0" fontId="37" fillId="19" borderId="0" xfId="63" applyFont="1" applyFill="1" applyBorder="1" applyAlignment="1">
      <alignment horizontal="left"/>
      <protection/>
    </xf>
    <xf numFmtId="183" fontId="0" fillId="19" borderId="0" xfId="48" applyFill="1" applyAlignment="1">
      <alignment/>
    </xf>
    <xf numFmtId="208" fontId="0" fillId="19" borderId="0" xfId="57" applyNumberFormat="1" applyFill="1">
      <alignment/>
      <protection/>
    </xf>
    <xf numFmtId="0" fontId="10" fillId="11" borderId="0" xfId="57" applyFont="1" applyFill="1" applyBorder="1" applyAlignment="1">
      <alignment horizontal="left"/>
      <protection/>
    </xf>
    <xf numFmtId="208" fontId="10" fillId="11" borderId="0" xfId="57" applyNumberFormat="1" applyFont="1" applyFill="1" applyBorder="1" applyAlignment="1">
      <alignment horizontal="left"/>
      <protection/>
    </xf>
    <xf numFmtId="0" fontId="81" fillId="19" borderId="11" xfId="57" applyFont="1" applyFill="1" applyBorder="1">
      <alignment/>
      <protection/>
    </xf>
    <xf numFmtId="191" fontId="81" fillId="19" borderId="11" xfId="48" applyNumberFormat="1" applyFont="1" applyFill="1" applyBorder="1" applyAlignment="1">
      <alignment/>
    </xf>
    <xf numFmtId="0" fontId="5" fillId="11" borderId="13" xfId="57" applyFont="1" applyFill="1" applyBorder="1" applyAlignment="1">
      <alignment horizontal="center" vertical="center"/>
      <protection/>
    </xf>
    <xf numFmtId="209" fontId="0" fillId="19" borderId="0" xfId="57" applyNumberFormat="1" applyFill="1" applyAlignment="1">
      <alignment vertical="center"/>
      <protection/>
    </xf>
    <xf numFmtId="0" fontId="0" fillId="19" borderId="0" xfId="57" applyFill="1" applyAlignment="1">
      <alignment vertical="center"/>
      <protection/>
    </xf>
    <xf numFmtId="208" fontId="1" fillId="22" borderId="0" xfId="51" applyNumberFormat="1" applyFont="1" applyFill="1" applyBorder="1" applyAlignment="1">
      <alignment vertical="center"/>
    </xf>
    <xf numFmtId="208" fontId="1" fillId="23" borderId="0" xfId="51" applyNumberFormat="1" applyFont="1" applyFill="1" applyBorder="1" applyAlignment="1">
      <alignment vertical="center"/>
    </xf>
    <xf numFmtId="208" fontId="3" fillId="24" borderId="0" xfId="51" applyNumberFormat="1" applyFont="1" applyFill="1" applyBorder="1" applyAlignment="1">
      <alignment vertical="center"/>
    </xf>
    <xf numFmtId="0" fontId="81" fillId="19" borderId="0" xfId="57" applyFont="1" applyFill="1" applyBorder="1" applyAlignment="1">
      <alignment horizontal="center" vertical="center"/>
      <protection/>
    </xf>
    <xf numFmtId="0" fontId="78" fillId="19" borderId="0" xfId="57" applyFont="1" applyFill="1" applyBorder="1" applyAlignment="1">
      <alignment horizontal="center" vertical="center"/>
      <protection/>
    </xf>
    <xf numFmtId="0" fontId="81" fillId="19" borderId="0" xfId="57" applyFont="1" applyFill="1" applyBorder="1" applyAlignment="1">
      <alignment horizontal="left" vertical="center" wrapText="1"/>
      <protection/>
    </xf>
    <xf numFmtId="208" fontId="0" fillId="19" borderId="0" xfId="51" applyNumberFormat="1" applyFont="1" applyFill="1" applyBorder="1" applyAlignment="1">
      <alignment vertical="center"/>
    </xf>
    <xf numFmtId="3" fontId="39" fillId="19" borderId="0" xfId="61" applyNumberFormat="1" applyFont="1" applyFill="1" applyBorder="1" applyProtection="1">
      <alignment/>
      <protection/>
    </xf>
    <xf numFmtId="0" fontId="81" fillId="24" borderId="0" xfId="57" applyFont="1" applyFill="1" applyBorder="1" applyAlignment="1">
      <alignment horizontal="center" vertical="center"/>
      <protection/>
    </xf>
    <xf numFmtId="49" fontId="82" fillId="24" borderId="0" xfId="57" applyNumberFormat="1" applyFont="1" applyFill="1" applyBorder="1" applyAlignment="1">
      <alignment horizontal="center" vertical="center"/>
      <protection/>
    </xf>
    <xf numFmtId="0" fontId="82" fillId="24" borderId="0" xfId="57" applyFont="1" applyFill="1" applyBorder="1" applyAlignment="1">
      <alignment horizontal="left" vertical="center" wrapText="1"/>
      <protection/>
    </xf>
    <xf numFmtId="208" fontId="39" fillId="24" borderId="0" xfId="51" applyNumberFormat="1" applyFont="1" applyFill="1" applyBorder="1" applyAlignment="1">
      <alignment vertical="center"/>
    </xf>
    <xf numFmtId="3" fontId="39" fillId="21" borderId="0" xfId="61" applyNumberFormat="1" applyFont="1" applyFill="1" applyBorder="1" applyProtection="1">
      <alignment/>
      <protection/>
    </xf>
    <xf numFmtId="49" fontId="82" fillId="19" borderId="0" xfId="57" applyNumberFormat="1" applyFont="1" applyFill="1" applyBorder="1" applyAlignment="1">
      <alignment horizontal="center" vertical="center"/>
      <protection/>
    </xf>
    <xf numFmtId="0" fontId="82" fillId="19" borderId="0" xfId="57" applyFont="1" applyFill="1" applyBorder="1" applyAlignment="1">
      <alignment horizontal="left" vertical="center" wrapText="1"/>
      <protection/>
    </xf>
    <xf numFmtId="208" fontId="39" fillId="19" borderId="0" xfId="51" applyNumberFormat="1" applyFont="1" applyFill="1" applyBorder="1" applyAlignment="1">
      <alignment vertical="center"/>
    </xf>
    <xf numFmtId="0" fontId="78" fillId="24" borderId="0" xfId="57" applyFont="1" applyFill="1" applyBorder="1" applyAlignment="1">
      <alignment horizontal="center" vertical="center"/>
      <protection/>
    </xf>
    <xf numFmtId="0" fontId="81" fillId="24" borderId="0" xfId="57" applyFont="1" applyFill="1" applyBorder="1" applyAlignment="1">
      <alignment horizontal="left" vertical="center" wrapText="1"/>
      <protection/>
    </xf>
    <xf numFmtId="208" fontId="0" fillId="24" borderId="0" xfId="51" applyNumberFormat="1" applyFont="1" applyFill="1" applyBorder="1" applyAlignment="1">
      <alignment vertical="center"/>
    </xf>
    <xf numFmtId="3" fontId="8" fillId="19" borderId="0" xfId="61" applyNumberFormat="1" applyFont="1" applyFill="1" applyBorder="1" applyProtection="1">
      <alignment/>
      <protection/>
    </xf>
    <xf numFmtId="3" fontId="0" fillId="21" borderId="0" xfId="61" applyNumberFormat="1" applyFont="1" applyFill="1" applyBorder="1" applyProtection="1">
      <alignment/>
      <protection/>
    </xf>
    <xf numFmtId="208" fontId="0" fillId="19" borderId="0" xfId="57" applyNumberFormat="1" applyFill="1" applyAlignment="1">
      <alignment vertical="center"/>
      <protection/>
    </xf>
    <xf numFmtId="188" fontId="0" fillId="19" borderId="0" xfId="57" applyNumberFormat="1" applyFill="1" applyAlignment="1">
      <alignment vertical="center"/>
      <protection/>
    </xf>
    <xf numFmtId="3" fontId="0" fillId="19" borderId="0" xfId="61" applyNumberFormat="1" applyFont="1" applyFill="1" applyBorder="1" applyProtection="1">
      <alignment/>
      <protection/>
    </xf>
    <xf numFmtId="3" fontId="1" fillId="21" borderId="0" xfId="61" applyNumberFormat="1" applyFont="1" applyFill="1" applyBorder="1" applyProtection="1">
      <alignment/>
      <protection/>
    </xf>
    <xf numFmtId="3" fontId="0" fillId="19" borderId="0" xfId="57" applyNumberFormat="1" applyFill="1" applyAlignment="1">
      <alignment vertical="center"/>
      <protection/>
    </xf>
    <xf numFmtId="208" fontId="3" fillId="24" borderId="14" xfId="51" applyNumberFormat="1" applyFont="1" applyFill="1" applyBorder="1" applyAlignment="1">
      <alignment vertical="center"/>
    </xf>
    <xf numFmtId="0" fontId="0" fillId="19" borderId="0" xfId="57" applyFill="1" applyBorder="1">
      <alignment/>
      <protection/>
    </xf>
    <xf numFmtId="208" fontId="5" fillId="11" borderId="0" xfId="50" applyNumberFormat="1" applyFont="1" applyFill="1" applyBorder="1" applyAlignment="1">
      <alignment wrapText="1"/>
    </xf>
    <xf numFmtId="0" fontId="5" fillId="19" borderId="11" xfId="57" applyNumberFormat="1" applyFont="1" applyFill="1" applyBorder="1" applyAlignment="1">
      <alignment horizontal="center" vertical="center"/>
      <protection/>
    </xf>
    <xf numFmtId="184" fontId="8" fillId="21" borderId="0" xfId="57" applyNumberFormat="1" applyFont="1" applyFill="1" applyBorder="1" applyAlignment="1" applyProtection="1">
      <alignment vertical="center"/>
      <protection/>
    </xf>
    <xf numFmtId="184" fontId="8" fillId="21" borderId="0" xfId="57" applyNumberFormat="1" applyFont="1" applyFill="1" applyBorder="1" applyAlignment="1" applyProtection="1">
      <alignment vertical="center" wrapText="1"/>
      <protection/>
    </xf>
    <xf numFmtId="208" fontId="8" fillId="21" borderId="0" xfId="50" applyNumberFormat="1" applyFont="1" applyFill="1" applyBorder="1" applyAlignment="1" applyProtection="1">
      <alignment vertical="center"/>
      <protection/>
    </xf>
    <xf numFmtId="0" fontId="5" fillId="11" borderId="0" xfId="58" applyFont="1" applyFill="1" applyBorder="1" applyAlignment="1">
      <alignment wrapText="1"/>
      <protection/>
    </xf>
    <xf numFmtId="187" fontId="5" fillId="11" borderId="0" xfId="50" applyNumberFormat="1" applyFont="1" applyFill="1" applyBorder="1" applyAlignment="1">
      <alignment wrapText="1"/>
    </xf>
    <xf numFmtId="208" fontId="5" fillId="11" borderId="0" xfId="50" applyNumberFormat="1" applyFont="1" applyFill="1" applyBorder="1" applyAlignment="1">
      <alignment horizontal="right" wrapText="1"/>
    </xf>
    <xf numFmtId="208" fontId="5" fillId="21" borderId="0" xfId="50" applyNumberFormat="1" applyFont="1" applyFill="1" applyBorder="1" applyAlignment="1">
      <alignment wrapText="1"/>
    </xf>
    <xf numFmtId="187" fontId="8" fillId="21" borderId="0" xfId="50" applyNumberFormat="1" applyFont="1" applyFill="1" applyBorder="1" applyAlignment="1" applyProtection="1">
      <alignment vertical="center"/>
      <protection/>
    </xf>
    <xf numFmtId="1" fontId="8" fillId="19" borderId="0" xfId="58" applyNumberFormat="1" applyFont="1" applyFill="1" applyBorder="1" applyAlignment="1" quotePrefix="1">
      <alignment horizontal="center" vertical="center" wrapText="1"/>
      <protection/>
    </xf>
    <xf numFmtId="0" fontId="8" fillId="19" borderId="0" xfId="58" applyFont="1" applyFill="1" applyBorder="1" applyAlignment="1">
      <alignment wrapText="1"/>
      <protection/>
    </xf>
    <xf numFmtId="208" fontId="8" fillId="19" borderId="0" xfId="50" applyNumberFormat="1" applyFont="1" applyFill="1" applyBorder="1" applyAlignment="1" applyProtection="1">
      <alignment vertical="center"/>
      <protection/>
    </xf>
    <xf numFmtId="187" fontId="8" fillId="19" borderId="0" xfId="50" applyNumberFormat="1" applyFont="1" applyFill="1" applyBorder="1" applyAlignment="1" applyProtection="1">
      <alignment vertical="center"/>
      <protection/>
    </xf>
    <xf numFmtId="187" fontId="8" fillId="19" borderId="0" xfId="50" applyNumberFormat="1" applyFont="1" applyFill="1" applyBorder="1" applyAlignment="1">
      <alignment wrapText="1"/>
    </xf>
    <xf numFmtId="1" fontId="83" fillId="21" borderId="0" xfId="57" applyNumberFormat="1" applyFont="1" applyFill="1" applyBorder="1" applyAlignment="1" applyProtection="1">
      <alignment horizontal="center" vertical="center"/>
      <protection/>
    </xf>
    <xf numFmtId="184" fontId="83" fillId="21" borderId="0" xfId="57" applyNumberFormat="1" applyFont="1" applyFill="1" applyBorder="1" applyAlignment="1" applyProtection="1">
      <alignment vertical="center" wrapText="1"/>
      <protection/>
    </xf>
    <xf numFmtId="187" fontId="5" fillId="21" borderId="0" xfId="50" applyNumberFormat="1" applyFont="1" applyFill="1" applyBorder="1" applyAlignment="1" applyProtection="1">
      <alignment vertical="center"/>
      <protection/>
    </xf>
    <xf numFmtId="1" fontId="8" fillId="21" borderId="0" xfId="57" applyNumberFormat="1" applyFont="1" applyFill="1" applyBorder="1" applyAlignment="1" applyProtection="1">
      <alignment horizontal="center" vertical="center"/>
      <protection/>
    </xf>
    <xf numFmtId="1" fontId="84" fillId="11" borderId="0" xfId="58" applyNumberFormat="1" applyFont="1" applyFill="1" applyBorder="1" applyAlignment="1">
      <alignment horizontal="center" wrapText="1"/>
      <protection/>
    </xf>
    <xf numFmtId="0" fontId="84" fillId="11" borderId="0" xfId="58" applyFont="1" applyFill="1" applyBorder="1" applyAlignment="1">
      <alignment wrapText="1"/>
      <protection/>
    </xf>
    <xf numFmtId="208" fontId="8" fillId="11" borderId="0" xfId="50" applyNumberFormat="1" applyFont="1" applyFill="1" applyBorder="1" applyAlignment="1">
      <alignment wrapText="1"/>
    </xf>
    <xf numFmtId="1" fontId="8" fillId="21" borderId="0" xfId="57" applyNumberFormat="1" applyFont="1" applyFill="1" applyBorder="1" applyAlignment="1" applyProtection="1">
      <alignment horizontal="center"/>
      <protection/>
    </xf>
    <xf numFmtId="1" fontId="8" fillId="19" borderId="0" xfId="58" applyNumberFormat="1" applyFont="1" applyFill="1" applyBorder="1" applyAlignment="1">
      <alignment horizontal="center" wrapText="1"/>
      <protection/>
    </xf>
    <xf numFmtId="187" fontId="8" fillId="19" borderId="0" xfId="50" applyNumberFormat="1" applyFont="1" applyFill="1" applyBorder="1" applyAlignment="1">
      <alignment vertical="center" wrapText="1"/>
    </xf>
    <xf numFmtId="1" fontId="8" fillId="19" borderId="0" xfId="58" applyNumberFormat="1" applyFont="1" applyFill="1" applyBorder="1" applyAlignment="1">
      <alignment horizontal="center" vertical="center" wrapText="1"/>
      <protection/>
    </xf>
    <xf numFmtId="0" fontId="84" fillId="11" borderId="0" xfId="58" applyFont="1" applyFill="1" applyBorder="1" applyAlignment="1">
      <alignment horizontal="center" wrapText="1"/>
      <protection/>
    </xf>
    <xf numFmtId="1" fontId="8" fillId="11" borderId="0" xfId="50" applyNumberFormat="1" applyFont="1" applyFill="1" applyBorder="1" applyAlignment="1">
      <alignment wrapText="1"/>
    </xf>
    <xf numFmtId="184" fontId="5" fillId="21" borderId="11" xfId="57" applyNumberFormat="1" applyFont="1" applyFill="1" applyBorder="1" applyAlignment="1" applyProtection="1">
      <alignment vertical="center" wrapText="1"/>
      <protection/>
    </xf>
    <xf numFmtId="208" fontId="5" fillId="21" borderId="11" xfId="50" applyNumberFormat="1" applyFont="1" applyFill="1" applyBorder="1" applyAlignment="1" applyProtection="1">
      <alignment vertical="center"/>
      <protection/>
    </xf>
    <xf numFmtId="187" fontId="5" fillId="21" borderId="11" xfId="50" applyNumberFormat="1" applyFont="1" applyFill="1" applyBorder="1" applyAlignment="1" applyProtection="1">
      <alignment vertical="center"/>
      <protection/>
    </xf>
    <xf numFmtId="184" fontId="5" fillId="19" borderId="0" xfId="57" applyNumberFormat="1" applyFont="1" applyFill="1" applyBorder="1" applyAlignment="1" applyProtection="1">
      <alignment vertical="center"/>
      <protection/>
    </xf>
    <xf numFmtId="184" fontId="5" fillId="19" borderId="0" xfId="57" applyNumberFormat="1" applyFont="1" applyFill="1" applyBorder="1" applyAlignment="1" applyProtection="1">
      <alignment vertical="center" wrapText="1"/>
      <protection/>
    </xf>
    <xf numFmtId="43" fontId="5" fillId="19" borderId="0" xfId="50" applyNumberFormat="1" applyFont="1" applyFill="1" applyBorder="1" applyAlignment="1" applyProtection="1">
      <alignment vertical="center"/>
      <protection/>
    </xf>
    <xf numFmtId="208" fontId="5" fillId="19" borderId="0" xfId="50" applyNumberFormat="1" applyFont="1" applyFill="1" applyBorder="1" applyAlignment="1" applyProtection="1">
      <alignment vertical="center"/>
      <protection/>
    </xf>
    <xf numFmtId="187" fontId="5" fillId="19" borderId="0" xfId="57" applyNumberFormat="1" applyFont="1" applyFill="1" applyBorder="1" applyAlignment="1" applyProtection="1">
      <alignment vertical="center"/>
      <protection/>
    </xf>
    <xf numFmtId="187" fontId="5" fillId="19" borderId="0" xfId="57" applyNumberFormat="1" applyFont="1" applyFill="1" applyBorder="1" applyAlignment="1" applyProtection="1">
      <alignment vertical="center" wrapText="1"/>
      <protection/>
    </xf>
    <xf numFmtId="187" fontId="5" fillId="19" borderId="0" xfId="50" applyNumberFormat="1" applyFont="1" applyFill="1" applyBorder="1" applyAlignment="1" applyProtection="1">
      <alignment vertical="center"/>
      <protection/>
    </xf>
    <xf numFmtId="1" fontId="5" fillId="19" borderId="0" xfId="57" applyNumberFormat="1" applyFont="1" applyFill="1" applyBorder="1" applyAlignment="1" applyProtection="1">
      <alignment vertical="center"/>
      <protection/>
    </xf>
    <xf numFmtId="1" fontId="5" fillId="19" borderId="0" xfId="57" applyNumberFormat="1" applyFont="1" applyFill="1" applyBorder="1" applyAlignment="1" applyProtection="1">
      <alignment vertical="center" wrapText="1"/>
      <protection/>
    </xf>
    <xf numFmtId="0" fontId="39" fillId="11" borderId="0" xfId="57" applyFont="1" applyFill="1">
      <alignment/>
      <protection/>
    </xf>
    <xf numFmtId="195" fontId="39" fillId="11" borderId="0" xfId="57" applyNumberFormat="1" applyFont="1" applyFill="1">
      <alignment/>
      <protection/>
    </xf>
    <xf numFmtId="190" fontId="39" fillId="11" borderId="0" xfId="48" applyNumberFormat="1" applyFont="1" applyFill="1" applyAlignment="1">
      <alignment/>
    </xf>
    <xf numFmtId="0" fontId="37" fillId="11" borderId="0" xfId="57" applyFont="1" applyFill="1" applyAlignment="1">
      <alignment horizontal="left"/>
      <protection/>
    </xf>
    <xf numFmtId="3" fontId="39" fillId="11" borderId="0" xfId="57" applyNumberFormat="1" applyFont="1" applyFill="1" applyBorder="1" applyAlignment="1">
      <alignment horizontal="right"/>
      <protection/>
    </xf>
    <xf numFmtId="208" fontId="39" fillId="11" borderId="0" xfId="50" applyNumberFormat="1" applyFont="1" applyFill="1" applyBorder="1" applyAlignment="1">
      <alignment/>
    </xf>
    <xf numFmtId="0" fontId="39" fillId="11" borderId="0" xfId="58" applyFont="1" applyFill="1" applyBorder="1">
      <alignment/>
      <protection/>
    </xf>
    <xf numFmtId="49" fontId="80" fillId="19" borderId="11" xfId="48" applyNumberFormat="1" applyFont="1" applyFill="1" applyBorder="1" applyAlignment="1">
      <alignment horizontal="center" vertical="center" wrapText="1"/>
    </xf>
    <xf numFmtId="0" fontId="8" fillId="19" borderId="0" xfId="57" applyFont="1" applyFill="1" applyBorder="1">
      <alignment/>
      <protection/>
    </xf>
    <xf numFmtId="0" fontId="8" fillId="21" borderId="11" xfId="57" applyFont="1" applyFill="1" applyBorder="1">
      <alignment/>
      <protection/>
    </xf>
    <xf numFmtId="188" fontId="8" fillId="21" borderId="11" xfId="48" applyNumberFormat="1" applyFont="1" applyFill="1" applyBorder="1" applyAlignment="1">
      <alignment/>
    </xf>
    <xf numFmtId="184" fontId="10" fillId="19" borderId="0" xfId="57" applyNumberFormat="1" applyFont="1" applyFill="1" applyBorder="1" applyAlignment="1" applyProtection="1">
      <alignment horizontal="left"/>
      <protection/>
    </xf>
    <xf numFmtId="3" fontId="5" fillId="19" borderId="12" xfId="57" applyNumberFormat="1" applyFont="1" applyFill="1" applyBorder="1" applyAlignment="1">
      <alignment horizontal="center"/>
      <protection/>
    </xf>
    <xf numFmtId="184" fontId="10" fillId="19" borderId="11" xfId="57" applyNumberFormat="1" applyFont="1" applyFill="1" applyBorder="1" applyAlignment="1" applyProtection="1">
      <alignment/>
      <protection/>
    </xf>
    <xf numFmtId="191" fontId="16" fillId="11" borderId="0" xfId="0" applyNumberFormat="1" applyFont="1" applyFill="1" applyAlignment="1">
      <alignment/>
    </xf>
    <xf numFmtId="185" fontId="53" fillId="11" borderId="21" xfId="45" applyNumberFormat="1" applyFont="1" applyFill="1" applyBorder="1" applyAlignment="1" applyProtection="1">
      <alignment/>
      <protection/>
    </xf>
    <xf numFmtId="190" fontId="10" fillId="19" borderId="0" xfId="48" applyNumberFormat="1" applyFont="1" applyFill="1" applyBorder="1" applyAlignment="1" applyProtection="1">
      <alignment horizontal="left"/>
      <protection/>
    </xf>
    <xf numFmtId="0" fontId="0" fillId="19" borderId="0" xfId="0" applyFont="1" applyFill="1" applyAlignment="1">
      <alignment/>
    </xf>
    <xf numFmtId="0" fontId="0" fillId="19" borderId="0" xfId="0" applyFont="1" applyFill="1" applyBorder="1" applyAlignment="1">
      <alignment/>
    </xf>
    <xf numFmtId="3" fontId="1" fillId="19" borderId="0" xfId="0" applyNumberFormat="1" applyFont="1" applyFill="1" applyAlignment="1">
      <alignment/>
    </xf>
    <xf numFmtId="188" fontId="0" fillId="19" borderId="0" xfId="0" applyNumberFormat="1" applyFont="1" applyFill="1" applyAlignment="1">
      <alignment/>
    </xf>
    <xf numFmtId="187" fontId="0" fillId="19" borderId="0" xfId="0" applyNumberFormat="1" applyFont="1" applyFill="1" applyAlignment="1">
      <alignment/>
    </xf>
    <xf numFmtId="0" fontId="0" fillId="19" borderId="0" xfId="68" applyFont="1" applyFill="1" applyBorder="1">
      <alignment/>
      <protection/>
    </xf>
    <xf numFmtId="3" fontId="0" fillId="19" borderId="0" xfId="68" applyNumberFormat="1" applyFont="1" applyFill="1" applyBorder="1">
      <alignment/>
      <protection/>
    </xf>
    <xf numFmtId="0" fontId="8" fillId="19" borderId="0" xfId="0" applyFont="1" applyFill="1" applyBorder="1" applyAlignment="1">
      <alignment/>
    </xf>
    <xf numFmtId="0" fontId="8" fillId="19" borderId="0" xfId="0" applyFont="1" applyFill="1" applyBorder="1" applyAlignment="1">
      <alignment wrapText="1"/>
    </xf>
    <xf numFmtId="208" fontId="8" fillId="19" borderId="0" xfId="0" applyNumberFormat="1" applyFont="1" applyFill="1" applyBorder="1" applyAlignment="1">
      <alignment/>
    </xf>
    <xf numFmtId="184" fontId="10" fillId="19" borderId="0" xfId="57" applyNumberFormat="1" applyFont="1" applyFill="1" applyBorder="1" applyAlignment="1" applyProtection="1">
      <alignment/>
      <protection/>
    </xf>
    <xf numFmtId="0" fontId="5" fillId="19" borderId="11" xfId="57" applyFont="1" applyFill="1" applyBorder="1" applyAlignment="1">
      <alignment horizontal="center" vertical="center" wrapText="1"/>
      <protection/>
    </xf>
    <xf numFmtId="0" fontId="85" fillId="0" borderId="0" xfId="0" applyFont="1" applyAlignment="1">
      <alignment/>
    </xf>
    <xf numFmtId="184" fontId="8" fillId="21" borderId="0" xfId="57" applyNumberFormat="1" applyFont="1" applyFill="1" applyBorder="1" applyAlignment="1" applyProtection="1">
      <alignment horizontal="center" vertical="center" wrapText="1"/>
      <protection/>
    </xf>
    <xf numFmtId="0" fontId="8" fillId="19" borderId="0" xfId="58" applyFont="1" applyFill="1" applyBorder="1" applyAlignment="1">
      <alignment horizontal="center" wrapText="1"/>
      <protection/>
    </xf>
    <xf numFmtId="0" fontId="0" fillId="19" borderId="0" xfId="0" applyFont="1" applyFill="1" applyAlignment="1">
      <alignment horizontal="left"/>
    </xf>
    <xf numFmtId="49" fontId="80" fillId="19" borderId="10" xfId="48" applyNumberFormat="1" applyFont="1" applyFill="1" applyBorder="1" applyAlignment="1">
      <alignment horizontal="center" vertical="center" wrapText="1"/>
    </xf>
    <xf numFmtId="184" fontId="10" fillId="19" borderId="0" xfId="57" applyNumberFormat="1" applyFont="1" applyFill="1" applyBorder="1" applyAlignment="1" applyProtection="1">
      <alignment horizontal="left"/>
      <protection/>
    </xf>
    <xf numFmtId="208" fontId="5" fillId="19" borderId="0" xfId="50" applyNumberFormat="1" applyFont="1" applyFill="1" applyBorder="1" applyAlignment="1">
      <alignment wrapText="1"/>
    </xf>
    <xf numFmtId="185" fontId="5" fillId="19" borderId="22" xfId="57" applyNumberFormat="1" applyFont="1" applyFill="1" applyBorder="1" applyAlignment="1" applyProtection="1">
      <alignment horizontal="center"/>
      <protection/>
    </xf>
    <xf numFmtId="3" fontId="1" fillId="19" borderId="0" xfId="57" applyNumberFormat="1" applyFont="1" applyFill="1">
      <alignment/>
      <protection/>
    </xf>
    <xf numFmtId="188" fontId="1" fillId="19" borderId="0" xfId="57" applyNumberFormat="1" applyFont="1" applyFill="1">
      <alignment/>
      <protection/>
    </xf>
    <xf numFmtId="208" fontId="39" fillId="19" borderId="0" xfId="50" applyNumberFormat="1" applyFont="1" applyFill="1" applyBorder="1" applyAlignment="1">
      <alignment/>
    </xf>
    <xf numFmtId="0" fontId="39" fillId="19" borderId="0" xfId="58" applyFont="1" applyFill="1" applyBorder="1">
      <alignment/>
      <protection/>
    </xf>
    <xf numFmtId="0" fontId="8" fillId="19" borderId="0" xfId="0" applyFont="1" applyFill="1" applyAlignment="1">
      <alignment/>
    </xf>
    <xf numFmtId="0" fontId="0" fillId="19" borderId="0" xfId="0" applyFont="1" applyFill="1" applyAlignment="1">
      <alignment/>
    </xf>
    <xf numFmtId="191" fontId="10" fillId="19" borderId="0" xfId="48" applyNumberFormat="1" applyFont="1" applyFill="1" applyBorder="1" applyAlignment="1" applyProtection="1">
      <alignment horizontal="left"/>
      <protection/>
    </xf>
    <xf numFmtId="0" fontId="78" fillId="23" borderId="0" xfId="57" applyFont="1" applyFill="1" applyBorder="1" applyAlignment="1">
      <alignment horizontal="center" vertical="center"/>
      <protection/>
    </xf>
    <xf numFmtId="191" fontId="10" fillId="19" borderId="0" xfId="48" applyNumberFormat="1" applyFont="1" applyFill="1" applyBorder="1" applyAlignment="1" applyProtection="1">
      <alignment horizontal="right"/>
      <protection/>
    </xf>
    <xf numFmtId="190" fontId="10" fillId="19" borderId="0" xfId="48" applyNumberFormat="1" applyFont="1" applyFill="1" applyBorder="1" applyAlignment="1" applyProtection="1">
      <alignment horizontal="right"/>
      <protection/>
    </xf>
    <xf numFmtId="191" fontId="5" fillId="19" borderId="0" xfId="48" applyNumberFormat="1" applyFont="1" applyFill="1" applyBorder="1" applyAlignment="1" applyProtection="1">
      <alignment horizontal="left"/>
      <protection/>
    </xf>
    <xf numFmtId="190" fontId="5" fillId="19" borderId="0" xfId="48" applyNumberFormat="1" applyFont="1" applyFill="1" applyBorder="1" applyAlignment="1" applyProtection="1">
      <alignment horizontal="left"/>
      <protection/>
    </xf>
    <xf numFmtId="191" fontId="5" fillId="19" borderId="11" xfId="48" applyNumberFormat="1" applyFont="1" applyFill="1" applyBorder="1" applyAlignment="1" applyProtection="1">
      <alignment/>
      <protection/>
    </xf>
    <xf numFmtId="190" fontId="5" fillId="19" borderId="11" xfId="48" applyNumberFormat="1" applyFont="1" applyFill="1" applyBorder="1" applyAlignment="1" applyProtection="1">
      <alignment/>
      <protection/>
    </xf>
    <xf numFmtId="187" fontId="16" fillId="11" borderId="0" xfId="0" applyNumberFormat="1" applyFont="1" applyFill="1" applyAlignment="1">
      <alignment/>
    </xf>
    <xf numFmtId="3" fontId="8" fillId="18" borderId="14" xfId="0" applyNumberFormat="1" applyFont="1" applyFill="1" applyBorder="1" applyAlignment="1">
      <alignment/>
    </xf>
    <xf numFmtId="188" fontId="44" fillId="18" borderId="14" xfId="0" applyNumberFormat="1" applyFont="1" applyFill="1" applyBorder="1" applyAlignment="1">
      <alignment horizontal="right"/>
    </xf>
    <xf numFmtId="187" fontId="44" fillId="18" borderId="14" xfId="0" applyNumberFormat="1" applyFont="1" applyFill="1" applyBorder="1" applyAlignment="1">
      <alignment/>
    </xf>
    <xf numFmtId="206" fontId="5" fillId="19" borderId="0" xfId="61" applyFont="1" applyFill="1">
      <alignment/>
      <protection/>
    </xf>
    <xf numFmtId="0" fontId="70" fillId="19" borderId="0" xfId="0" applyFont="1" applyFill="1" applyBorder="1" applyAlignment="1">
      <alignment horizontal="center"/>
    </xf>
    <xf numFmtId="190" fontId="5" fillId="19" borderId="0" xfId="48" applyNumberFormat="1" applyFont="1" applyFill="1" applyAlignment="1">
      <alignment horizontal="right"/>
    </xf>
    <xf numFmtId="190" fontId="5" fillId="19" borderId="0" xfId="48" applyNumberFormat="1" applyFont="1" applyFill="1" applyAlignment="1">
      <alignment horizontal="center"/>
    </xf>
    <xf numFmtId="190" fontId="5" fillId="19" borderId="0" xfId="61" applyNumberFormat="1" applyFont="1" applyFill="1">
      <alignment/>
      <protection/>
    </xf>
    <xf numFmtId="206" fontId="5" fillId="19" borderId="0" xfId="61" applyFont="1" applyFill="1" applyBorder="1">
      <alignment/>
      <protection/>
    </xf>
    <xf numFmtId="195" fontId="5" fillId="19" borderId="0" xfId="59" applyNumberFormat="1" applyFont="1" applyFill="1" applyBorder="1" applyAlignment="1">
      <alignment horizontal="right"/>
      <protection/>
    </xf>
    <xf numFmtId="49" fontId="5" fillId="11" borderId="0" xfId="0" applyNumberFormat="1" applyFont="1" applyFill="1" applyAlignment="1">
      <alignment horizontal="left"/>
    </xf>
    <xf numFmtId="0" fontId="10" fillId="11" borderId="0" xfId="0" applyFont="1" applyFill="1" applyBorder="1" applyAlignment="1" applyProtection="1">
      <alignment horizontal="left"/>
      <protection/>
    </xf>
    <xf numFmtId="185" fontId="53" fillId="11" borderId="23" xfId="45" applyNumberFormat="1" applyFont="1" applyFill="1" applyBorder="1" applyAlignment="1" applyProtection="1">
      <alignment/>
      <protection/>
    </xf>
    <xf numFmtId="0" fontId="85" fillId="0" borderId="11" xfId="0" applyFont="1" applyBorder="1" applyAlignment="1">
      <alignment/>
    </xf>
    <xf numFmtId="0" fontId="5" fillId="11" borderId="13" xfId="0" applyNumberFormat="1" applyFont="1" applyFill="1" applyBorder="1" applyAlignment="1">
      <alignment horizontal="center"/>
    </xf>
    <xf numFmtId="184" fontId="10" fillId="11" borderId="11" xfId="0" applyNumberFormat="1" applyFont="1" applyFill="1" applyBorder="1" applyAlignment="1" applyProtection="1">
      <alignment horizontal="left"/>
      <protection/>
    </xf>
    <xf numFmtId="191" fontId="10" fillId="19" borderId="11" xfId="48" applyNumberFormat="1" applyFont="1" applyFill="1" applyBorder="1" applyAlignment="1" applyProtection="1">
      <alignment horizontal="left"/>
      <protection/>
    </xf>
    <xf numFmtId="190" fontId="10" fillId="19" borderId="11" xfId="48" applyNumberFormat="1" applyFont="1" applyFill="1" applyBorder="1" applyAlignment="1" applyProtection="1">
      <alignment horizontal="left"/>
      <protection/>
    </xf>
    <xf numFmtId="0" fontId="5" fillId="11" borderId="0" xfId="0" applyNumberFormat="1" applyFont="1" applyFill="1" applyBorder="1" applyAlignment="1">
      <alignment horizontal="center"/>
    </xf>
    <xf numFmtId="184" fontId="5" fillId="11" borderId="0" xfId="0" applyNumberFormat="1" applyFont="1" applyFill="1" applyBorder="1" applyAlignment="1" applyProtection="1">
      <alignment horizontal="centerContinuous"/>
      <protection/>
    </xf>
    <xf numFmtId="187" fontId="16" fillId="11" borderId="0" xfId="0" applyNumberFormat="1" applyFont="1" applyFill="1" applyBorder="1" applyAlignment="1" applyProtection="1">
      <alignment horizontal="center"/>
      <protection/>
    </xf>
    <xf numFmtId="184" fontId="5" fillId="11" borderId="11" xfId="0" applyNumberFormat="1" applyFont="1" applyFill="1" applyBorder="1" applyAlignment="1" applyProtection="1">
      <alignment horizontal="center"/>
      <protection/>
    </xf>
    <xf numFmtId="191" fontId="10" fillId="19" borderId="11" xfId="48" applyNumberFormat="1" applyFont="1" applyFill="1" applyBorder="1" applyAlignment="1" applyProtection="1">
      <alignment horizontal="right"/>
      <protection/>
    </xf>
    <xf numFmtId="190" fontId="10" fillId="19" borderId="11" xfId="48" applyNumberFormat="1" applyFont="1" applyFill="1" applyBorder="1" applyAlignment="1" applyProtection="1">
      <alignment horizontal="right"/>
      <protection/>
    </xf>
    <xf numFmtId="191" fontId="5" fillId="19" borderId="11" xfId="48" applyNumberFormat="1" applyFont="1" applyFill="1" applyBorder="1" applyAlignment="1" applyProtection="1">
      <alignment horizontal="left"/>
      <protection/>
    </xf>
    <xf numFmtId="190" fontId="5" fillId="19" borderId="11" xfId="48" applyNumberFormat="1" applyFont="1" applyFill="1" applyBorder="1" applyAlignment="1" applyProtection="1">
      <alignment horizontal="left"/>
      <protection/>
    </xf>
    <xf numFmtId="3" fontId="61" fillId="5" borderId="0" xfId="0" applyNumberFormat="1" applyFont="1" applyFill="1" applyBorder="1" applyAlignment="1">
      <alignment vertical="top"/>
    </xf>
    <xf numFmtId="3" fontId="61" fillId="5" borderId="0" xfId="0" applyNumberFormat="1" applyFont="1" applyFill="1" applyBorder="1" applyAlignment="1">
      <alignment horizontal="left" vertical="center"/>
    </xf>
    <xf numFmtId="3" fontId="61" fillId="0" borderId="0" xfId="0" applyNumberFormat="1" applyFont="1" applyFill="1" applyBorder="1" applyAlignment="1">
      <alignment horizontal="left" vertical="center"/>
    </xf>
    <xf numFmtId="3" fontId="61" fillId="11" borderId="0" xfId="0" applyNumberFormat="1" applyFont="1" applyFill="1" applyBorder="1" applyAlignment="1">
      <alignment vertical="top"/>
    </xf>
    <xf numFmtId="191" fontId="5" fillId="19" borderId="0" xfId="48" applyNumberFormat="1" applyFont="1" applyFill="1" applyBorder="1" applyAlignment="1" applyProtection="1">
      <alignment/>
      <protection/>
    </xf>
    <xf numFmtId="190" fontId="5" fillId="19" borderId="0" xfId="48" applyNumberFormat="1" applyFont="1" applyFill="1" applyBorder="1" applyAlignment="1" applyProtection="1">
      <alignment/>
      <protection/>
    </xf>
    <xf numFmtId="0" fontId="0" fillId="11" borderId="0" xfId="0" applyFont="1" applyFill="1" applyBorder="1" applyAlignment="1">
      <alignment/>
    </xf>
    <xf numFmtId="0" fontId="39" fillId="11" borderId="0" xfId="0" applyFont="1" applyFill="1" applyAlignment="1">
      <alignment horizontal="left"/>
    </xf>
    <xf numFmtId="0" fontId="39" fillId="11" borderId="0" xfId="0" applyFont="1" applyFill="1" applyAlignment="1">
      <alignment/>
    </xf>
    <xf numFmtId="0" fontId="39" fillId="11" borderId="0" xfId="0" applyFont="1" applyFill="1" applyBorder="1" applyAlignment="1">
      <alignment vertical="center"/>
    </xf>
    <xf numFmtId="0" fontId="10" fillId="11" borderId="0" xfId="70" applyFont="1" applyFill="1" applyBorder="1" applyAlignment="1" applyProtection="1">
      <alignment horizontal="left"/>
      <protection/>
    </xf>
    <xf numFmtId="0" fontId="10" fillId="11" borderId="0" xfId="70" applyFont="1" applyFill="1" applyBorder="1" applyAlignment="1" applyProtection="1">
      <alignment horizontal="left" vertical="top"/>
      <protection/>
    </xf>
    <xf numFmtId="0" fontId="39" fillId="11" borderId="0" xfId="68" applyFont="1" applyFill="1" applyBorder="1" applyAlignment="1">
      <alignment horizontal="left"/>
      <protection/>
    </xf>
    <xf numFmtId="184" fontId="10" fillId="19" borderId="14" xfId="57" applyNumberFormat="1" applyFont="1" applyFill="1" applyBorder="1" applyAlignment="1" applyProtection="1">
      <alignment/>
      <protection/>
    </xf>
    <xf numFmtId="188" fontId="45" fillId="18" borderId="0" xfId="0" applyNumberFormat="1" applyFont="1" applyFill="1" applyBorder="1" applyAlignment="1">
      <alignment horizontal="right"/>
    </xf>
    <xf numFmtId="0" fontId="44" fillId="11" borderId="0" xfId="0" applyFont="1" applyFill="1" applyAlignment="1">
      <alignment horizontal="right"/>
    </xf>
    <xf numFmtId="0" fontId="39" fillId="11" borderId="0" xfId="62" applyFont="1" applyFill="1" applyBorder="1" applyAlignment="1">
      <alignment vertical="top"/>
      <protection/>
    </xf>
    <xf numFmtId="0" fontId="39" fillId="11" borderId="0" xfId="62" applyFont="1" applyFill="1">
      <alignment/>
      <protection/>
    </xf>
    <xf numFmtId="0" fontId="62" fillId="11" borderId="0" xfId="62" applyFont="1" applyFill="1">
      <alignment/>
      <protection/>
    </xf>
    <xf numFmtId="207" fontId="39" fillId="11" borderId="0" xfId="52" applyNumberFormat="1" applyFont="1" applyFill="1" applyAlignment="1">
      <alignment/>
    </xf>
    <xf numFmtId="0" fontId="39" fillId="0" borderId="0" xfId="0" applyFont="1" applyAlignment="1">
      <alignment horizontal="left"/>
    </xf>
    <xf numFmtId="0" fontId="40" fillId="11" borderId="0" xfId="0" applyFont="1" applyFill="1" applyBorder="1" applyAlignment="1">
      <alignment vertical="center"/>
    </xf>
    <xf numFmtId="3" fontId="40" fillId="11" borderId="0" xfId="0" applyNumberFormat="1" applyFont="1" applyFill="1" applyBorder="1" applyAlignment="1">
      <alignment horizontal="right"/>
    </xf>
    <xf numFmtId="187" fontId="40" fillId="11" borderId="0" xfId="0" applyNumberFormat="1" applyFont="1" applyFill="1" applyBorder="1" applyAlignment="1">
      <alignment vertical="center"/>
    </xf>
    <xf numFmtId="188" fontId="40" fillId="11" borderId="0" xfId="0" applyNumberFormat="1" applyFont="1" applyFill="1" applyBorder="1" applyAlignment="1">
      <alignment horizontal="right" vertical="center"/>
    </xf>
    <xf numFmtId="0" fontId="39" fillId="11" borderId="0" xfId="0" applyFont="1" applyFill="1" applyBorder="1" applyAlignment="1">
      <alignment/>
    </xf>
    <xf numFmtId="195" fontId="39" fillId="11" borderId="0" xfId="0" applyNumberFormat="1" applyFont="1" applyFill="1" applyBorder="1" applyAlignment="1">
      <alignment horizontal="right"/>
    </xf>
    <xf numFmtId="195" fontId="39" fillId="11" borderId="0" xfId="0" applyNumberFormat="1" applyFont="1" applyFill="1" applyAlignment="1">
      <alignment/>
    </xf>
    <xf numFmtId="190" fontId="39" fillId="11" borderId="0" xfId="48" applyNumberFormat="1" applyFont="1" applyFill="1" applyBorder="1" applyAlignment="1" applyProtection="1">
      <alignment horizontal="right"/>
      <protection/>
    </xf>
    <xf numFmtId="190" fontId="39" fillId="11" borderId="0" xfId="48" applyNumberFormat="1" applyFont="1" applyFill="1" applyBorder="1" applyAlignment="1">
      <alignment horizontal="right"/>
    </xf>
    <xf numFmtId="187" fontId="39" fillId="11" borderId="0" xfId="0" applyNumberFormat="1" applyFont="1" applyFill="1" applyBorder="1" applyAlignment="1">
      <alignment horizontal="right"/>
    </xf>
    <xf numFmtId="49" fontId="40" fillId="11" borderId="0" xfId="0" applyNumberFormat="1" applyFont="1" applyFill="1" applyAlignment="1">
      <alignment horizontal="left" vertical="center"/>
    </xf>
    <xf numFmtId="0" fontId="40" fillId="11" borderId="0" xfId="0" applyFont="1" applyFill="1" applyAlignment="1">
      <alignment/>
    </xf>
    <xf numFmtId="0" fontId="39" fillId="11" borderId="0" xfId="0" applyFont="1" applyFill="1" applyBorder="1" applyAlignment="1">
      <alignment vertical="top" wrapText="1"/>
    </xf>
    <xf numFmtId="0" fontId="37" fillId="11" borderId="0" xfId="0" applyFont="1" applyFill="1" applyAlignment="1">
      <alignment horizontal="left"/>
    </xf>
    <xf numFmtId="187" fontId="39" fillId="11" borderId="0" xfId="0" applyNumberFormat="1" applyFont="1" applyFill="1" applyAlignment="1">
      <alignment/>
    </xf>
    <xf numFmtId="49" fontId="40" fillId="11" borderId="0" xfId="0" applyNumberFormat="1" applyFont="1" applyFill="1" applyAlignment="1">
      <alignment horizontal="left"/>
    </xf>
    <xf numFmtId="0" fontId="37" fillId="11" borderId="0" xfId="0" applyFont="1" applyFill="1" applyAlignment="1">
      <alignment horizontal="justify"/>
    </xf>
    <xf numFmtId="185" fontId="10" fillId="11" borderId="11" xfId="0" applyNumberFormat="1" applyFont="1" applyFill="1" applyBorder="1" applyAlignment="1" applyProtection="1">
      <alignment horizontal="left"/>
      <protection/>
    </xf>
    <xf numFmtId="37" fontId="5" fillId="19" borderId="0" xfId="69" applyFont="1" applyFill="1" applyBorder="1" applyAlignment="1" applyProtection="1">
      <alignment vertical="center"/>
      <protection/>
    </xf>
    <xf numFmtId="190" fontId="0" fillId="19" borderId="11" xfId="48" applyNumberFormat="1" applyFont="1" applyFill="1" applyBorder="1" applyAlignment="1">
      <alignment horizontal="left"/>
    </xf>
    <xf numFmtId="187" fontId="0" fillId="19" borderId="11" xfId="51" applyNumberFormat="1" applyFont="1" applyFill="1" applyBorder="1" applyAlignment="1">
      <alignment horizontal="right"/>
    </xf>
    <xf numFmtId="187" fontId="0" fillId="19" borderId="11" xfId="51" applyNumberFormat="1" applyFont="1" applyFill="1" applyBorder="1" applyAlignment="1">
      <alignment/>
    </xf>
    <xf numFmtId="2" fontId="79" fillId="19" borderId="11" xfId="51" applyNumberFormat="1" applyFont="1" applyFill="1" applyBorder="1" applyAlignment="1">
      <alignment/>
    </xf>
    <xf numFmtId="191" fontId="0" fillId="20" borderId="0" xfId="48" applyNumberFormat="1" applyFont="1" applyFill="1" applyAlignment="1">
      <alignment horizontal="right"/>
    </xf>
    <xf numFmtId="191" fontId="0" fillId="19" borderId="0" xfId="48" applyNumberFormat="1" applyFont="1" applyFill="1" applyAlignment="1">
      <alignment horizontal="right"/>
    </xf>
    <xf numFmtId="191" fontId="0" fillId="19" borderId="11" xfId="48" applyNumberFormat="1" applyFont="1" applyFill="1" applyBorder="1" applyAlignment="1">
      <alignment horizontal="right"/>
    </xf>
    <xf numFmtId="206" fontId="0" fillId="11" borderId="0" xfId="61" applyFont="1" applyFill="1">
      <alignment/>
      <protection/>
    </xf>
    <xf numFmtId="3" fontId="0" fillId="11" borderId="0" xfId="61" applyNumberFormat="1" applyFont="1" applyFill="1">
      <alignment/>
      <protection/>
    </xf>
    <xf numFmtId="206" fontId="0" fillId="11" borderId="0" xfId="61" applyFont="1" applyFill="1" applyBorder="1">
      <alignment/>
      <protection/>
    </xf>
    <xf numFmtId="3" fontId="0" fillId="11" borderId="0" xfId="61" applyNumberFormat="1" applyFont="1" applyFill="1" applyBorder="1">
      <alignment/>
      <protection/>
    </xf>
    <xf numFmtId="206" fontId="39" fillId="11" borderId="0" xfId="61" applyFont="1" applyFill="1">
      <alignment/>
      <protection/>
    </xf>
    <xf numFmtId="206" fontId="40" fillId="11" borderId="0" xfId="61" applyFont="1" applyFill="1">
      <alignment/>
      <protection/>
    </xf>
    <xf numFmtId="37" fontId="63" fillId="11" borderId="0" xfId="61" applyNumberFormat="1" applyFont="1" applyFill="1" applyBorder="1" applyProtection="1">
      <alignment/>
      <protection/>
    </xf>
    <xf numFmtId="185" fontId="63" fillId="11" borderId="0" xfId="61" applyNumberFormat="1" applyFont="1" applyFill="1" applyBorder="1" applyProtection="1">
      <alignment/>
      <protection/>
    </xf>
    <xf numFmtId="39" fontId="63" fillId="11" borderId="0" xfId="61" applyNumberFormat="1" applyFont="1" applyFill="1" applyBorder="1" applyProtection="1">
      <alignment/>
      <protection/>
    </xf>
    <xf numFmtId="3" fontId="40" fillId="11" borderId="0" xfId="61" applyNumberFormat="1" applyFont="1" applyFill="1" applyBorder="1" applyAlignment="1" applyProtection="1">
      <alignment horizontal="right"/>
      <protection/>
    </xf>
    <xf numFmtId="206" fontId="64" fillId="11" borderId="0" xfId="61" applyFont="1" applyFill="1">
      <alignment/>
      <protection/>
    </xf>
    <xf numFmtId="3" fontId="64" fillId="11" borderId="0" xfId="61" applyNumberFormat="1" applyFont="1" applyFill="1">
      <alignment/>
      <protection/>
    </xf>
    <xf numFmtId="206" fontId="39" fillId="11" borderId="0" xfId="61" applyFont="1" applyFill="1" applyBorder="1" applyAlignment="1">
      <alignment horizontal="left"/>
      <protection/>
    </xf>
    <xf numFmtId="3" fontId="39" fillId="11" borderId="0" xfId="61" applyNumberFormat="1" applyFont="1" applyFill="1">
      <alignment/>
      <protection/>
    </xf>
    <xf numFmtId="0" fontId="0" fillId="11" borderId="11" xfId="0" applyFont="1" applyFill="1" applyBorder="1" applyAlignment="1">
      <alignment/>
    </xf>
    <xf numFmtId="188" fontId="39" fillId="11" borderId="0" xfId="0" applyNumberFormat="1" applyFont="1" applyFill="1" applyAlignment="1">
      <alignment/>
    </xf>
    <xf numFmtId="188" fontId="39" fillId="11" borderId="0" xfId="0" applyNumberFormat="1" applyFont="1" applyFill="1" applyBorder="1" applyAlignment="1" applyProtection="1">
      <alignment horizontal="right"/>
      <protection/>
    </xf>
    <xf numFmtId="188" fontId="37" fillId="11" borderId="0" xfId="0" applyNumberFormat="1" applyFont="1" applyFill="1" applyAlignment="1" applyProtection="1">
      <alignment horizontal="left"/>
      <protection/>
    </xf>
    <xf numFmtId="0" fontId="5" fillId="18" borderId="0" xfId="0" applyFont="1" applyFill="1" applyBorder="1" applyAlignment="1">
      <alignment vertical="top"/>
    </xf>
    <xf numFmtId="3" fontId="80" fillId="21" borderId="0" xfId="51" applyNumberFormat="1" applyFont="1" applyFill="1" applyAlignment="1">
      <alignment/>
    </xf>
    <xf numFmtId="3" fontId="86" fillId="19" borderId="0" xfId="51" applyNumberFormat="1" applyFont="1" applyFill="1" applyAlignment="1">
      <alignment/>
    </xf>
    <xf numFmtId="3" fontId="86" fillId="21" borderId="0" xfId="51" applyNumberFormat="1" applyFont="1" applyFill="1" applyBorder="1" applyAlignment="1">
      <alignment/>
    </xf>
    <xf numFmtId="3" fontId="86" fillId="19" borderId="0" xfId="51" applyNumberFormat="1" applyFont="1" applyFill="1" applyBorder="1" applyAlignment="1">
      <alignment/>
    </xf>
    <xf numFmtId="3" fontId="86" fillId="21" borderId="11" xfId="51" applyNumberFormat="1" applyFont="1" applyFill="1" applyBorder="1" applyAlignment="1">
      <alignment/>
    </xf>
    <xf numFmtId="3" fontId="5" fillId="21" borderId="0" xfId="57" applyNumberFormat="1" applyFont="1" applyFill="1" applyAlignment="1">
      <alignment/>
      <protection/>
    </xf>
    <xf numFmtId="3" fontId="8" fillId="19" borderId="0" xfId="48" applyNumberFormat="1" applyFont="1" applyFill="1" applyBorder="1" applyAlignment="1">
      <alignment/>
    </xf>
    <xf numFmtId="3" fontId="8" fillId="21" borderId="0" xfId="48" applyNumberFormat="1" applyFont="1" applyFill="1" applyBorder="1" applyAlignment="1">
      <alignment/>
    </xf>
    <xf numFmtId="3" fontId="8" fillId="21" borderId="11" xfId="48" applyNumberFormat="1" applyFont="1" applyFill="1" applyBorder="1" applyAlignment="1">
      <alignment/>
    </xf>
    <xf numFmtId="190" fontId="5" fillId="11" borderId="0" xfId="48" applyNumberFormat="1" applyFont="1" applyFill="1" applyBorder="1" applyAlignment="1">
      <alignment horizontal="left" vertical="top"/>
    </xf>
    <xf numFmtId="0" fontId="5" fillId="19" borderId="0" xfId="0" applyFont="1" applyFill="1" applyBorder="1" applyAlignment="1">
      <alignment vertical="top" wrapText="1"/>
    </xf>
    <xf numFmtId="0" fontId="5" fillId="19" borderId="0" xfId="0" applyFont="1" applyFill="1" applyBorder="1" applyAlignment="1" applyProtection="1">
      <alignment horizontal="center"/>
      <protection/>
    </xf>
    <xf numFmtId="0" fontId="9" fillId="19" borderId="0" xfId="0" applyFont="1" applyFill="1" applyBorder="1" applyAlignment="1">
      <alignment/>
    </xf>
    <xf numFmtId="49" fontId="5" fillId="21" borderId="0" xfId="0" applyNumberFormat="1" applyFont="1" applyFill="1" applyBorder="1" applyAlignment="1" applyProtection="1">
      <alignment horizontal="center"/>
      <protection/>
    </xf>
    <xf numFmtId="0" fontId="5" fillId="21" borderId="0" xfId="0" applyFont="1" applyFill="1" applyBorder="1" applyAlignment="1">
      <alignment/>
    </xf>
    <xf numFmtId="0" fontId="5" fillId="21" borderId="0" xfId="0" applyFont="1" applyFill="1" applyBorder="1" applyAlignment="1">
      <alignment vertical="top" wrapText="1"/>
    </xf>
    <xf numFmtId="195" fontId="5" fillId="21" borderId="0" xfId="0" applyNumberFormat="1" applyFont="1" applyFill="1" applyBorder="1" applyAlignment="1">
      <alignment/>
    </xf>
    <xf numFmtId="216" fontId="51" fillId="19" borderId="0" xfId="48" applyNumberFormat="1" applyFont="1" applyFill="1" applyBorder="1" applyAlignment="1">
      <alignment horizontal="right"/>
    </xf>
    <xf numFmtId="49" fontId="80" fillId="19" borderId="10" xfId="48" applyNumberFormat="1" applyFont="1" applyFill="1" applyBorder="1" applyAlignment="1">
      <alignment horizontal="center" vertical="center" wrapText="1"/>
    </xf>
    <xf numFmtId="49" fontId="80" fillId="19" borderId="11" xfId="48" applyNumberFormat="1" applyFont="1" applyFill="1" applyBorder="1" applyAlignment="1">
      <alignment horizontal="center" vertical="center" wrapText="1"/>
    </xf>
    <xf numFmtId="0" fontId="80" fillId="19" borderId="12" xfId="57" applyFont="1" applyFill="1" applyBorder="1" applyAlignment="1">
      <alignment horizontal="center" vertical="center" wrapText="1"/>
      <protection/>
    </xf>
    <xf numFmtId="184" fontId="5" fillId="19" borderId="10" xfId="57" applyNumberFormat="1" applyFont="1" applyFill="1" applyBorder="1" applyAlignment="1" applyProtection="1">
      <alignment horizontal="center" vertical="center" wrapText="1"/>
      <protection/>
    </xf>
    <xf numFmtId="184" fontId="5" fillId="19" borderId="0" xfId="57" applyNumberFormat="1" applyFont="1" applyFill="1" applyBorder="1" applyAlignment="1" applyProtection="1">
      <alignment horizontal="center" vertical="center" wrapText="1"/>
      <protection/>
    </xf>
    <xf numFmtId="184" fontId="5" fillId="19" borderId="11" xfId="57" applyNumberFormat="1" applyFont="1" applyFill="1" applyBorder="1" applyAlignment="1" applyProtection="1">
      <alignment horizontal="center" vertical="center" wrapText="1"/>
      <protection/>
    </xf>
    <xf numFmtId="185" fontId="5" fillId="19" borderId="22" xfId="57" applyNumberFormat="1" applyFont="1" applyFill="1" applyBorder="1" applyAlignment="1" applyProtection="1">
      <alignment horizontal="center"/>
      <protection/>
    </xf>
    <xf numFmtId="3" fontId="5" fillId="19" borderId="12" xfId="57" applyNumberFormat="1" applyFont="1" applyFill="1" applyBorder="1" applyAlignment="1">
      <alignment horizontal="center"/>
      <protection/>
    </xf>
    <xf numFmtId="49" fontId="39" fillId="11" borderId="0" xfId="57" applyNumberFormat="1" applyFont="1" applyFill="1" applyBorder="1" applyAlignment="1" applyProtection="1">
      <alignment horizontal="left"/>
      <protection/>
    </xf>
    <xf numFmtId="0" fontId="39" fillId="0" borderId="0" xfId="57" applyFont="1" applyAlignment="1">
      <alignment horizontal="left"/>
      <protection/>
    </xf>
    <xf numFmtId="184" fontId="10" fillId="19" borderId="0" xfId="57" applyNumberFormat="1" applyFont="1" applyFill="1" applyBorder="1" applyAlignment="1" applyProtection="1">
      <alignment horizontal="left"/>
      <protection/>
    </xf>
    <xf numFmtId="0" fontId="5" fillId="11" borderId="22" xfId="0" applyFont="1" applyFill="1" applyBorder="1" applyAlignment="1">
      <alignment horizontal="center" vertical="center"/>
    </xf>
    <xf numFmtId="0" fontId="10" fillId="11" borderId="0" xfId="0" applyFont="1" applyFill="1" applyBorder="1" applyAlignment="1" applyProtection="1">
      <alignment horizontal="left"/>
      <protection/>
    </xf>
    <xf numFmtId="0" fontId="5" fillId="11" borderId="0" xfId="0" applyFont="1" applyFill="1" applyBorder="1" applyAlignment="1" applyProtection="1">
      <alignment horizontal="center" vertical="center"/>
      <protection/>
    </xf>
    <xf numFmtId="0" fontId="5" fillId="11" borderId="11" xfId="0" applyFont="1" applyFill="1" applyBorder="1" applyAlignment="1">
      <alignment vertical="center"/>
    </xf>
    <xf numFmtId="37" fontId="5" fillId="11" borderId="12" xfId="0" applyNumberFormat="1" applyFont="1" applyFill="1" applyBorder="1" applyAlignment="1" applyProtection="1">
      <alignment horizontal="center"/>
      <protection/>
    </xf>
    <xf numFmtId="0" fontId="0" fillId="0" borderId="12" xfId="0" applyBorder="1" applyAlignment="1">
      <alignment/>
    </xf>
    <xf numFmtId="0" fontId="5" fillId="11" borderId="0" xfId="0" applyFont="1" applyFill="1" applyBorder="1" applyAlignment="1">
      <alignment horizontal="center" vertical="center" wrapText="1"/>
    </xf>
    <xf numFmtId="0" fontId="5" fillId="19" borderId="11" xfId="0" applyFont="1" applyFill="1" applyBorder="1" applyAlignment="1">
      <alignment horizontal="center" vertical="center" wrapText="1"/>
    </xf>
    <xf numFmtId="184" fontId="10" fillId="19" borderId="0" xfId="0" applyNumberFormat="1" applyFont="1" applyFill="1" applyBorder="1" applyAlignment="1" applyProtection="1">
      <alignment horizontal="left"/>
      <protection/>
    </xf>
    <xf numFmtId="0" fontId="5" fillId="11" borderId="10" xfId="0" applyFont="1" applyFill="1" applyBorder="1" applyAlignment="1">
      <alignment horizontal="center"/>
    </xf>
    <xf numFmtId="0" fontId="5" fillId="11" borderId="11" xfId="0" applyFont="1" applyFill="1" applyBorder="1" applyAlignment="1">
      <alignment horizontal="center" vertical="center"/>
    </xf>
    <xf numFmtId="184" fontId="5" fillId="11" borderId="10" xfId="0" applyNumberFormat="1" applyFont="1" applyFill="1" applyBorder="1" applyAlignment="1" applyProtection="1">
      <alignment horizontal="center" vertical="center"/>
      <protection/>
    </xf>
    <xf numFmtId="184" fontId="5" fillId="11" borderId="0" xfId="0" applyNumberFormat="1" applyFont="1" applyFill="1" applyBorder="1" applyAlignment="1" applyProtection="1">
      <alignment horizontal="center" vertical="center"/>
      <protection/>
    </xf>
    <xf numFmtId="184" fontId="5" fillId="11" borderId="11" xfId="0" applyNumberFormat="1" applyFont="1" applyFill="1" applyBorder="1" applyAlignment="1" applyProtection="1">
      <alignment horizontal="center" vertical="center"/>
      <protection/>
    </xf>
    <xf numFmtId="184" fontId="5" fillId="11" borderId="10" xfId="0" applyNumberFormat="1" applyFont="1" applyFill="1" applyBorder="1" applyAlignment="1" applyProtection="1">
      <alignment horizontal="center" vertical="center" wrapText="1"/>
      <protection/>
    </xf>
    <xf numFmtId="184" fontId="5" fillId="11" borderId="0" xfId="0" applyNumberFormat="1" applyFont="1" applyFill="1" applyBorder="1" applyAlignment="1" applyProtection="1">
      <alignment horizontal="center" vertical="center" wrapText="1"/>
      <protection/>
    </xf>
    <xf numFmtId="184" fontId="5" fillId="11" borderId="11" xfId="0" applyNumberFormat="1" applyFont="1" applyFill="1" applyBorder="1" applyAlignment="1" applyProtection="1">
      <alignment horizontal="center" vertical="center" wrapText="1"/>
      <protection/>
    </xf>
    <xf numFmtId="0" fontId="5" fillId="11" borderId="0" xfId="0" applyFont="1" applyFill="1" applyBorder="1" applyAlignment="1">
      <alignment horizontal="justify" wrapText="1"/>
    </xf>
    <xf numFmtId="190" fontId="5" fillId="11" borderId="0" xfId="48" applyNumberFormat="1" applyFont="1" applyFill="1" applyBorder="1" applyAlignment="1">
      <alignment horizontal="center" vertical="center" wrapText="1"/>
    </xf>
    <xf numFmtId="190" fontId="5" fillId="11" borderId="11" xfId="48" applyNumberFormat="1" applyFont="1" applyFill="1" applyBorder="1" applyAlignment="1">
      <alignment horizontal="center" vertical="center" wrapText="1"/>
    </xf>
    <xf numFmtId="0" fontId="5" fillId="5" borderId="0" xfId="0" applyFont="1" applyFill="1" applyBorder="1" applyAlignment="1">
      <alignment horizontal="justify" wrapText="1"/>
    </xf>
    <xf numFmtId="0" fontId="9" fillId="11" borderId="0" xfId="0" applyFont="1" applyFill="1" applyAlignment="1">
      <alignment horizontal="justify"/>
    </xf>
    <xf numFmtId="0" fontId="5" fillId="19" borderId="11" xfId="0" applyFont="1" applyFill="1" applyBorder="1" applyAlignment="1">
      <alignment horizontal="center" vertical="center"/>
    </xf>
    <xf numFmtId="0" fontId="5" fillId="5" borderId="0" xfId="0" applyFont="1" applyFill="1" applyBorder="1" applyAlignment="1">
      <alignment wrapText="1"/>
    </xf>
    <xf numFmtId="0" fontId="5" fillId="11" borderId="0" xfId="0" applyFont="1" applyFill="1" applyBorder="1" applyAlignment="1">
      <alignment wrapText="1"/>
    </xf>
    <xf numFmtId="0" fontId="5" fillId="5" borderId="0" xfId="0" applyFont="1" applyFill="1" applyBorder="1" applyAlignment="1">
      <alignment horizontal="left"/>
    </xf>
    <xf numFmtId="0" fontId="5" fillId="11" borderId="15" xfId="63" applyFont="1" applyFill="1" applyBorder="1" applyAlignment="1">
      <alignment horizontal="center" vertical="center"/>
      <protection/>
    </xf>
    <xf numFmtId="0" fontId="5" fillId="11" borderId="14" xfId="63" applyFont="1" applyFill="1" applyBorder="1" applyAlignment="1">
      <alignment horizontal="center" vertical="center"/>
      <protection/>
    </xf>
    <xf numFmtId="0" fontId="5" fillId="11" borderId="0" xfId="63" applyFont="1" applyFill="1" applyBorder="1" applyAlignment="1">
      <alignment horizontal="center" vertical="center"/>
      <protection/>
    </xf>
    <xf numFmtId="0" fontId="38" fillId="11" borderId="0" xfId="70" applyFont="1" applyFill="1" applyBorder="1" applyAlignment="1">
      <alignment horizontal="justify"/>
      <protection/>
    </xf>
    <xf numFmtId="0" fontId="9" fillId="11" borderId="0" xfId="70" applyFont="1" applyFill="1" applyBorder="1" applyAlignment="1">
      <alignment horizontal="justify"/>
      <protection/>
    </xf>
    <xf numFmtId="0" fontId="17" fillId="0" borderId="0" xfId="70" applyAlignment="1">
      <alignment/>
      <protection/>
    </xf>
    <xf numFmtId="0" fontId="5" fillId="11" borderId="16" xfId="63" applyFont="1" applyFill="1" applyBorder="1" applyAlignment="1">
      <alignment horizontal="center" vertical="center"/>
      <protection/>
    </xf>
    <xf numFmtId="0" fontId="1" fillId="11" borderId="16" xfId="63" applyFont="1" applyFill="1" applyBorder="1" applyAlignment="1">
      <alignment horizontal="center"/>
      <protection/>
    </xf>
    <xf numFmtId="188" fontId="5" fillId="11" borderId="15" xfId="0" applyNumberFormat="1" applyFont="1" applyFill="1" applyBorder="1" applyAlignment="1" applyProtection="1">
      <alignment horizontal="center" vertical="center" wrapText="1"/>
      <protection/>
    </xf>
    <xf numFmtId="0" fontId="8" fillId="11" borderId="11" xfId="0" applyFont="1" applyFill="1" applyBorder="1" applyAlignment="1">
      <alignment horizontal="center" vertical="center" wrapText="1"/>
    </xf>
    <xf numFmtId="0" fontId="5" fillId="11" borderId="22" xfId="0" applyFont="1" applyFill="1" applyBorder="1" applyAlignment="1" applyProtection="1">
      <alignment horizontal="center" vertical="center"/>
      <protection/>
    </xf>
    <xf numFmtId="3" fontId="5" fillId="11" borderId="12" xfId="0" applyNumberFormat="1" applyFont="1" applyFill="1" applyBorder="1" applyAlignment="1">
      <alignment horizontal="center"/>
    </xf>
    <xf numFmtId="0" fontId="1" fillId="11" borderId="0" xfId="62" applyFont="1" applyFill="1" applyBorder="1" applyAlignment="1">
      <alignment horizontal="center"/>
      <protection/>
    </xf>
    <xf numFmtId="0" fontId="10" fillId="11" borderId="0" xfId="62" applyFont="1" applyFill="1" applyBorder="1" applyAlignment="1" applyProtection="1">
      <alignment horizontal="left"/>
      <protection/>
    </xf>
    <xf numFmtId="184" fontId="5" fillId="11" borderId="10" xfId="0" applyNumberFormat="1" applyFont="1" applyFill="1" applyBorder="1" applyAlignment="1" applyProtection="1">
      <alignment vertical="center" wrapText="1"/>
      <protection/>
    </xf>
    <xf numFmtId="184" fontId="5" fillId="11" borderId="0" xfId="0" applyNumberFormat="1" applyFont="1" applyFill="1" applyBorder="1" applyAlignment="1" applyProtection="1">
      <alignment vertical="center" wrapText="1"/>
      <protection/>
    </xf>
    <xf numFmtId="184" fontId="5" fillId="11" borderId="11" xfId="0" applyNumberFormat="1" applyFont="1" applyFill="1" applyBorder="1" applyAlignment="1" applyProtection="1">
      <alignment vertical="center" wrapText="1"/>
      <protection/>
    </xf>
    <xf numFmtId="49" fontId="39" fillId="11" borderId="0" xfId="0" applyNumberFormat="1" applyFont="1" applyFill="1" applyBorder="1" applyAlignment="1" applyProtection="1">
      <alignment horizontal="left"/>
      <protection/>
    </xf>
    <xf numFmtId="0" fontId="39" fillId="0" borderId="0" xfId="0" applyFont="1" applyAlignment="1">
      <alignment horizontal="left"/>
    </xf>
    <xf numFmtId="0" fontId="37" fillId="11" borderId="0" xfId="0" applyFont="1" applyFill="1" applyAlignment="1">
      <alignment horizontal="left" wrapText="1"/>
    </xf>
    <xf numFmtId="0" fontId="39" fillId="0" borderId="0" xfId="0" applyFont="1" applyAlignment="1">
      <alignment/>
    </xf>
    <xf numFmtId="185" fontId="10" fillId="11" borderId="0" xfId="0" applyNumberFormat="1" applyFont="1" applyFill="1" applyBorder="1" applyAlignment="1" applyProtection="1">
      <alignment horizontal="left"/>
      <protection/>
    </xf>
    <xf numFmtId="0" fontId="5" fillId="5" borderId="0" xfId="0" applyFont="1" applyFill="1" applyBorder="1" applyAlignment="1">
      <alignment/>
    </xf>
    <xf numFmtId="185" fontId="5" fillId="11" borderId="22" xfId="0" applyNumberFormat="1" applyFont="1" applyFill="1" applyBorder="1" applyAlignment="1" applyProtection="1">
      <alignment horizontal="center" vertical="center"/>
      <protection/>
    </xf>
    <xf numFmtId="0" fontId="5" fillId="11" borderId="0" xfId="0" applyFont="1" applyFill="1" applyBorder="1" applyAlignment="1">
      <alignment horizontal="center" wrapText="1"/>
    </xf>
    <xf numFmtId="0" fontId="5" fillId="11" borderId="11" xfId="0" applyFont="1" applyFill="1" applyBorder="1" applyAlignment="1">
      <alignment horizontal="center" wrapText="1"/>
    </xf>
    <xf numFmtId="0" fontId="5" fillId="11" borderId="0" xfId="0" applyFont="1" applyFill="1" applyBorder="1" applyAlignment="1">
      <alignment horizontal="center"/>
    </xf>
    <xf numFmtId="0" fontId="5" fillId="11" borderId="11" xfId="0" applyFont="1" applyFill="1" applyBorder="1" applyAlignment="1">
      <alignment horizontal="center"/>
    </xf>
    <xf numFmtId="0" fontId="5" fillId="11" borderId="0" xfId="0" applyFont="1" applyFill="1" applyBorder="1" applyAlignment="1">
      <alignment/>
    </xf>
    <xf numFmtId="0" fontId="8" fillId="5" borderId="11" xfId="0" applyFont="1" applyFill="1" applyBorder="1" applyAlignment="1">
      <alignment/>
    </xf>
    <xf numFmtId="0" fontId="5" fillId="11" borderId="10" xfId="0" applyFont="1" applyFill="1" applyBorder="1" applyAlignment="1">
      <alignment horizontal="center" vertical="center" wrapText="1"/>
    </xf>
    <xf numFmtId="185" fontId="5" fillId="11" borderId="22" xfId="0" applyNumberFormat="1" applyFont="1" applyFill="1" applyBorder="1" applyAlignment="1" applyProtection="1">
      <alignment horizontal="center" vertical="center" wrapText="1"/>
      <protection/>
    </xf>
    <xf numFmtId="188" fontId="5" fillId="11" borderId="0" xfId="0" applyNumberFormat="1" applyFont="1" applyFill="1" applyBorder="1" applyAlignment="1">
      <alignment horizontal="center" vertical="center" wrapText="1"/>
    </xf>
    <xf numFmtId="188" fontId="5" fillId="11" borderId="11" xfId="0" applyNumberFormat="1" applyFont="1" applyFill="1" applyBorder="1" applyAlignment="1">
      <alignment horizontal="center" vertical="center" wrapText="1"/>
    </xf>
    <xf numFmtId="2" fontId="5" fillId="11" borderId="0" xfId="0" applyNumberFormat="1" applyFont="1" applyFill="1" applyBorder="1" applyAlignment="1">
      <alignment horizontal="center" vertical="center" wrapText="1"/>
    </xf>
    <xf numFmtId="2" fontId="5" fillId="11" borderId="11" xfId="0" applyNumberFormat="1" applyFont="1" applyFill="1" applyBorder="1" applyAlignment="1">
      <alignment horizontal="center" vertical="center" wrapText="1"/>
    </xf>
    <xf numFmtId="37" fontId="5" fillId="19" borderId="12" xfId="69" applyFont="1" applyFill="1" applyBorder="1" applyAlignment="1" applyProtection="1">
      <alignment horizontal="center" vertical="center"/>
      <protection/>
    </xf>
    <xf numFmtId="184" fontId="10" fillId="19" borderId="11" xfId="57" applyNumberFormat="1" applyFont="1" applyFill="1" applyBorder="1" applyAlignment="1" applyProtection="1">
      <alignment horizontal="left"/>
      <protection/>
    </xf>
    <xf numFmtId="37" fontId="5" fillId="19" borderId="10" xfId="69" applyFont="1" applyFill="1" applyBorder="1" applyAlignment="1">
      <alignment horizontal="center" vertical="center"/>
      <protection/>
    </xf>
    <xf numFmtId="37" fontId="5" fillId="19" borderId="0" xfId="69" applyFont="1" applyFill="1" applyBorder="1" applyAlignment="1">
      <alignment horizontal="center" vertical="center"/>
      <protection/>
    </xf>
    <xf numFmtId="37" fontId="5" fillId="19" borderId="11" xfId="69" applyFont="1" applyFill="1" applyBorder="1" applyAlignment="1">
      <alignment horizontal="center" vertical="center"/>
      <protection/>
    </xf>
    <xf numFmtId="37" fontId="5" fillId="19" borderId="14" xfId="69" applyFont="1" applyFill="1" applyBorder="1" applyAlignment="1" applyProtection="1">
      <alignment horizontal="center" vertical="center"/>
      <protection/>
    </xf>
    <xf numFmtId="37" fontId="5" fillId="19" borderId="16" xfId="69" applyFont="1" applyFill="1" applyBorder="1" applyAlignment="1">
      <alignment horizontal="center"/>
      <protection/>
    </xf>
    <xf numFmtId="0" fontId="5" fillId="19" borderId="15" xfId="57" applyFont="1" applyFill="1" applyBorder="1" applyAlignment="1">
      <alignment horizontal="center" vertical="center"/>
      <protection/>
    </xf>
    <xf numFmtId="0" fontId="5" fillId="19" borderId="11" xfId="57" applyFont="1" applyFill="1" applyBorder="1" applyAlignment="1">
      <alignment vertical="center"/>
      <protection/>
    </xf>
    <xf numFmtId="206" fontId="37" fillId="11" borderId="0" xfId="61" applyFont="1" applyFill="1" applyBorder="1" applyAlignment="1">
      <alignment horizontal="justify"/>
      <protection/>
    </xf>
    <xf numFmtId="0" fontId="37" fillId="11" borderId="0" xfId="0" applyFont="1" applyFill="1" applyAlignment="1">
      <alignment horizontal="justify"/>
    </xf>
    <xf numFmtId="0" fontId="5" fillId="11" borderId="14" xfId="0" applyFont="1" applyFill="1" applyBorder="1" applyAlignment="1">
      <alignment horizontal="center" vertical="center"/>
    </xf>
    <xf numFmtId="0" fontId="5" fillId="11" borderId="14" xfId="0" applyFont="1" applyFill="1" applyBorder="1" applyAlignment="1">
      <alignment horizontal="center"/>
    </xf>
    <xf numFmtId="0" fontId="5" fillId="18" borderId="0" xfId="0" applyFont="1" applyFill="1" applyBorder="1" applyAlignment="1">
      <alignment horizontal="justify" wrapText="1"/>
    </xf>
    <xf numFmtId="208" fontId="78" fillId="19" borderId="12" xfId="51" applyNumberFormat="1" applyFont="1" applyFill="1" applyBorder="1" applyAlignment="1">
      <alignment horizontal="center"/>
    </xf>
    <xf numFmtId="0" fontId="78" fillId="22" borderId="0" xfId="57" applyFont="1" applyFill="1" applyBorder="1" applyAlignment="1">
      <alignment horizontal="center" vertical="center"/>
      <protection/>
    </xf>
    <xf numFmtId="0" fontId="87" fillId="24" borderId="0" xfId="57" applyFont="1" applyFill="1" applyBorder="1" applyAlignment="1">
      <alignment horizontal="center" vertical="center"/>
      <protection/>
    </xf>
    <xf numFmtId="0" fontId="39" fillId="19" borderId="0" xfId="57" applyFont="1" applyFill="1" applyBorder="1" applyAlignment="1">
      <alignment horizontal="left" vertical="center" wrapText="1"/>
      <protection/>
    </xf>
    <xf numFmtId="0" fontId="87" fillId="24" borderId="14" xfId="57" applyFont="1" applyFill="1" applyBorder="1" applyAlignment="1">
      <alignment horizontal="center" vertical="center"/>
      <protection/>
    </xf>
    <xf numFmtId="0" fontId="78" fillId="23" borderId="0" xfId="57" applyFont="1" applyFill="1" applyBorder="1" applyAlignment="1">
      <alignment horizontal="center" vertical="center"/>
      <protection/>
    </xf>
    <xf numFmtId="0" fontId="78" fillId="23" borderId="11" xfId="57" applyFont="1" applyFill="1" applyBorder="1" applyAlignment="1">
      <alignment horizontal="center" vertical="center"/>
      <protection/>
    </xf>
    <xf numFmtId="208" fontId="78" fillId="19" borderId="14" xfId="51" applyNumberFormat="1" applyFont="1" applyFill="1" applyBorder="1" applyAlignment="1">
      <alignment horizontal="center"/>
    </xf>
    <xf numFmtId="3" fontId="3" fillId="21" borderId="0" xfId="61" applyNumberFormat="1" applyFont="1" applyFill="1" applyBorder="1" applyProtection="1">
      <alignment/>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4" xfId="51"/>
    <cellStyle name="Millares_CUADRO 7 macro" xfId="52"/>
    <cellStyle name="Millares_MCAPITULOS macro" xfId="53"/>
    <cellStyle name="Currency" xfId="54"/>
    <cellStyle name="Currency [0]" xfId="55"/>
    <cellStyle name="Neutral" xfId="56"/>
    <cellStyle name="Normal 2" xfId="57"/>
    <cellStyle name="Normal 2 2" xfId="58"/>
    <cellStyle name="Normal 3" xfId="59"/>
    <cellStyle name="Normal 4" xfId="60"/>
    <cellStyle name="Normal_BZAFOB" xfId="61"/>
    <cellStyle name="Normal_CUADRO 7 macro" xfId="62"/>
    <cellStyle name="Normal_cuadro2.3 " xfId="63"/>
    <cellStyle name="Normal_cuadro2.3 _CGCE Rev.3" xfId="64"/>
    <cellStyle name="Normal_cuadro2.3 _CIIU Rev3 KGM macro" xfId="65"/>
    <cellStyle name="Normal_cuadro2.3 _CIIU Rev3 macro" xfId="66"/>
    <cellStyle name="Normal_cuadro2.3 _MCUODEmacro" xfId="67"/>
    <cellStyle name="Normal_cuadro2.3 _MPAIS macro" xfId="68"/>
    <cellStyle name="Normal_cuadro2.5 " xfId="69"/>
    <cellStyle name="Normal_MPAIS macro" xfId="70"/>
    <cellStyle name="Notas" xfId="71"/>
    <cellStyle name="Percent"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EAEAEA"/>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pie"/>
        <c:varyColors val="1"/>
        <c:ser>
          <c:idx val="0"/>
          <c:order val="0"/>
          <c:spPr>
            <a:solidFill>
              <a:srgbClr val="4F81BD"/>
            </a:solidFill>
            <a:ln w="12700">
              <a:solidFill>
                <a:srgbClr val="EAEAEA"/>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12700">
                <a:solidFill>
                  <a:srgbClr val="EAEAEA"/>
                </a:solidFill>
              </a:ln>
            </c:spPr>
          </c:dPt>
          <c:dPt>
            <c:idx val="1"/>
            <c:spPr>
              <a:solidFill>
                <a:srgbClr val="802060"/>
              </a:solidFill>
              <a:ln w="12700">
                <a:solidFill>
                  <a:srgbClr val="EAEAEA"/>
                </a:solidFill>
              </a:ln>
            </c:spPr>
          </c:dPt>
          <c:dLbls>
            <c:dLbl>
              <c:idx val="0"/>
              <c:txPr>
                <a:bodyPr vert="horz" rot="0" anchor="ctr"/>
                <a:lstStyle/>
                <a:p>
                  <a:pPr algn="ctr">
                    <a:defRPr lang="en-US" cap="none" sz="125" b="0" i="0" u="none" baseline="0">
                      <a:solidFill>
                        <a:srgbClr val="EAEAEA"/>
                      </a:solidFill>
                      <a:latin typeface="Arial"/>
                      <a:ea typeface="Arial"/>
                      <a:cs typeface="Arial"/>
                    </a:defRPr>
                  </a:pPr>
                </a:p>
              </c:txPr>
              <c:numFmt formatCode="0.0%" sourceLinked="0"/>
              <c:dLblPos val="bestFit"/>
              <c:showLegendKey val="0"/>
              <c:showVal val="0"/>
              <c:showBubbleSize val="0"/>
              <c:showCatName val="1"/>
              <c:showSerName val="0"/>
              <c:showPercent val="1"/>
            </c:dLbl>
            <c:dLbl>
              <c:idx val="1"/>
              <c:txPr>
                <a:bodyPr vert="horz" rot="0" anchor="ctr"/>
                <a:lstStyle/>
                <a:p>
                  <a:pPr algn="ctr">
                    <a:defRPr lang="en-US" cap="none" sz="125" b="0" i="0" u="none" baseline="0">
                      <a:solidFill>
                        <a:srgbClr val="EAEAEA"/>
                      </a:solidFill>
                      <a:latin typeface="Arial"/>
                      <a:ea typeface="Arial"/>
                      <a:cs typeface="Arial"/>
                    </a:defRPr>
                  </a:pPr>
                </a:p>
              </c:txPr>
              <c:numFmt formatCode="0.0%" sourceLinked="0"/>
              <c:dLblPos val="bestFit"/>
              <c:showLegendKey val="0"/>
              <c:showVal val="0"/>
              <c:showBubbleSize val="0"/>
              <c:showCatName val="1"/>
              <c:showSerName val="0"/>
              <c:showPercent val="1"/>
            </c:dLbl>
            <c:dLbl>
              <c:idx val="2"/>
              <c:txPr>
                <a:bodyPr vert="horz" rot="0" anchor="ctr"/>
                <a:lstStyle/>
                <a:p>
                  <a:pPr algn="ctr">
                    <a:defRPr lang="en-US" cap="none" sz="125" b="0" i="0" u="none" baseline="0">
                      <a:solidFill>
                        <a:srgbClr val="EAEAEA"/>
                      </a:solidFill>
                      <a:latin typeface="Arial"/>
                      <a:ea typeface="Arial"/>
                      <a:cs typeface="Arial"/>
                    </a:defRPr>
                  </a:pPr>
                </a:p>
              </c:txPr>
              <c:numFmt formatCode="0.0%" sourceLinked="0"/>
              <c:dLblPos val="bestFit"/>
              <c:showLegendKey val="0"/>
              <c:showVal val="0"/>
              <c:showBubbleSize val="0"/>
              <c:showCatName val="1"/>
              <c:showSerName val="0"/>
              <c:showPercent val="1"/>
            </c:dLbl>
            <c:dLbl>
              <c:idx val="3"/>
              <c:txPr>
                <a:bodyPr vert="horz" rot="0" anchor="ctr"/>
                <a:lstStyle/>
                <a:p>
                  <a:pPr algn="ctr">
                    <a:defRPr lang="en-US" cap="none" sz="125" b="0" i="0" u="none" baseline="0">
                      <a:solidFill>
                        <a:srgbClr val="EAEAEA"/>
                      </a:solidFill>
                      <a:latin typeface="Arial"/>
                      <a:ea typeface="Arial"/>
                      <a:cs typeface="Arial"/>
                    </a:defRPr>
                  </a:pPr>
                </a:p>
              </c:txPr>
              <c:numFmt formatCode="0.0%" sourceLinked="0"/>
              <c:dLblPos val="bestFit"/>
              <c:showLegendKey val="0"/>
              <c:showVal val="0"/>
              <c:showBubbleSize val="0"/>
              <c:showCatName val="1"/>
              <c:showSerName val="0"/>
              <c:showPercent val="1"/>
            </c:dLbl>
            <c:dLbl>
              <c:idx val="4"/>
              <c:txPr>
                <a:bodyPr vert="horz" rot="0" anchor="ctr"/>
                <a:lstStyle/>
                <a:p>
                  <a:pPr algn="ctr">
                    <a:defRPr lang="en-US" cap="none" sz="125" b="0" i="0" u="none" baseline="0">
                      <a:solidFill>
                        <a:srgbClr val="EAEAEA"/>
                      </a:solidFill>
                      <a:latin typeface="Arial"/>
                      <a:ea typeface="Arial"/>
                      <a:cs typeface="Arial"/>
                    </a:defRPr>
                  </a:pPr>
                </a:p>
              </c:txPr>
              <c:numFmt formatCode="0.0%" sourceLinked="0"/>
              <c:dLblPos val="bestFit"/>
              <c:showLegendKey val="0"/>
              <c:showVal val="0"/>
              <c:showBubbleSize val="0"/>
              <c:showCatName val="1"/>
              <c:showSerName val="0"/>
              <c:showPercent val="1"/>
            </c:dLbl>
            <c:dLbl>
              <c:idx val="5"/>
              <c:tx>
                <c:rich>
                  <a:bodyPr vert="horz" rot="0" anchor="ctr"/>
                  <a:lstStyle/>
                  <a:p>
                    <a:pPr algn="ctr">
                      <a:defRPr/>
                    </a:pPr>
                    <a:r>
                      <a:rPr lang="en-US" cap="none" sz="125" b="0" i="0" u="none" baseline="0">
                        <a:solidFill>
                          <a:srgbClr val="EAEAEA"/>
                        </a:solidFill>
                        <a:latin typeface="Arial"/>
                        <a:ea typeface="Arial"/>
                        <a:cs typeface="Arial"/>
                      </a:rPr>
                      <a:t>CAN
12,3%</a:t>
                    </a:r>
                  </a:p>
                </c:rich>
              </c:tx>
              <c:numFmt formatCode="General" sourceLinked="1"/>
              <c:dLblPos val="bestFit"/>
              <c:showLegendKey val="0"/>
              <c:showVal val="0"/>
              <c:showBubbleSize val="0"/>
              <c:showCatName val="1"/>
              <c:showSerName val="0"/>
              <c:showPercent val="0"/>
            </c:dLbl>
            <c:numFmt formatCode="0.0%" sourceLinked="0"/>
            <c:showLegendKey val="0"/>
            <c:showVal val="0"/>
            <c:showBubbleSize val="0"/>
            <c:showCatName val="1"/>
            <c:showSerName val="0"/>
            <c:showLeaderLines val="1"/>
            <c:showPercent val="1"/>
          </c:dLbls>
          <c:cat>
            <c:strRef>
              <c:f>'Cuadro A12'!#REF!</c:f>
              <c:strCache>
                <c:ptCount val="1"/>
                <c:pt idx="0">
                  <c:v>1</c:v>
                </c:pt>
              </c:strCache>
            </c:strRef>
          </c:cat>
          <c:val>
            <c:numRef>
              <c:f>'Cuadro A12'!#REF!</c:f>
              <c:numCache>
                <c:ptCount val="1"/>
                <c:pt idx="0">
                  <c:v>1</c:v>
                </c:pt>
              </c:numCache>
            </c:numRef>
          </c:val>
        </c:ser>
        <c:gapWidth val="100"/>
        <c:splitType val="cust"/>
        <c:splitPos val="1"/>
        <c:secondPieSize val="75"/>
        <c:serLines>
          <c:spPr>
            <a:ln w="3175">
              <a:solidFill>
                <a:srgbClr val="EAEAEA"/>
              </a:solidFill>
            </a:ln>
          </c:spPr>
        </c:serLines>
      </c:ofPieChart>
      <c:spPr>
        <a:noFill/>
        <a:ln>
          <a:noFill/>
        </a:ln>
      </c:spPr>
    </c:plotArea>
    <c:plotVisOnly val="1"/>
    <c:dispBlanksAs val="zero"/>
    <c:showDLblsOverMax val="0"/>
  </c:chart>
  <c:spPr>
    <a:noFill/>
    <a:ln>
      <a:noFill/>
    </a:ln>
  </c:spPr>
  <c:txPr>
    <a:bodyPr vert="horz" rot="0"/>
    <a:lstStyle/>
    <a:p>
      <a:pPr>
        <a:defRPr lang="en-US" cap="none" sz="125" b="0" i="0" u="none" baseline="0">
          <a:solidFill>
            <a:srgbClr val="EAEAEA"/>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pie"/>
        <c:varyColors val="1"/>
        <c:ser>
          <c:idx val="0"/>
          <c:order val="0"/>
          <c:spPr>
            <a:solidFill>
              <a:srgbClr val="4F81BD"/>
            </a:solidFill>
            <a:ln w="12700">
              <a:solidFill>
                <a:srgbClr val="EAEAEA"/>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12700">
                <a:solidFill>
                  <a:srgbClr val="EAEAEA"/>
                </a:solidFill>
              </a:ln>
            </c:spPr>
          </c:dPt>
          <c:dPt>
            <c:idx val="1"/>
            <c:spPr>
              <a:solidFill>
                <a:srgbClr val="802060"/>
              </a:solidFill>
              <a:ln w="12700">
                <a:solidFill>
                  <a:srgbClr val="424242"/>
                </a:solidFill>
              </a:ln>
            </c:spPr>
          </c:dPt>
          <c:dLbls>
            <c:dLbl>
              <c:idx val="0"/>
              <c:layout>
                <c:manualLayout>
                  <c:x val="0"/>
                  <c:y val="0"/>
                </c:manualLayout>
              </c:layout>
              <c:txPr>
                <a:bodyPr vert="horz" rot="0" anchor="ctr"/>
                <a:lstStyle/>
                <a:p>
                  <a:pPr algn="ctr">
                    <a:defRPr lang="en-US" cap="none" sz="625" b="0" i="0" u="none" baseline="0">
                      <a:solidFill>
                        <a:srgbClr val="424242"/>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625" b="0" i="0" u="none" baseline="0">
                      <a:solidFill>
                        <a:srgbClr val="424242"/>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625" b="0" i="0" u="none" baseline="0">
                      <a:solidFill>
                        <a:srgbClr val="424242"/>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25" b="0" i="0" u="none" baseline="0">
                      <a:solidFill>
                        <a:srgbClr val="424242"/>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625" b="0" i="0" u="none" baseline="0">
                        <a:solidFill>
                          <a:srgbClr val="424242"/>
                        </a:solidFill>
                        <a:latin typeface="Arial"/>
                        <a:ea typeface="Arial"/>
                        <a:cs typeface="Arial"/>
                      </a:rPr>
                      <a:t>CAN
4,3%</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625" b="0" i="0" u="none" baseline="0">
                        <a:solidFill>
                          <a:srgbClr val="EAEAEA"/>
                        </a:solidFill>
                        <a:latin typeface="Arial"/>
                        <a:ea typeface="Arial"/>
                        <a:cs typeface="Arial"/>
                      </a:rPr>
                      <a:t>CAN
11,6%</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625" b="0" i="0" u="none" baseline="0">
                    <a:solidFill>
                      <a:srgbClr val="424242"/>
                    </a:solidFill>
                    <a:latin typeface="Arial"/>
                    <a:ea typeface="Arial"/>
                    <a:cs typeface="Arial"/>
                  </a:defRPr>
                </a:pPr>
              </a:p>
            </c:txPr>
            <c:showLegendKey val="0"/>
            <c:showVal val="0"/>
            <c:showBubbleSize val="0"/>
            <c:showCatName val="1"/>
            <c:showSerName val="0"/>
            <c:showLeaderLines val="1"/>
            <c:showPercent val="1"/>
            <c:leaderLines>
              <c:spPr>
                <a:ln w="12700">
                  <a:solidFill>
                    <a:srgbClr val="424242"/>
                  </a:solidFill>
                </a:ln>
              </c:spPr>
            </c:leaderLines>
          </c:dLbls>
          <c:cat>
            <c:strRef>
              <c:f>'Cuadro A12'!#REF!</c:f>
              <c:strCache>
                <c:ptCount val="1"/>
                <c:pt idx="0">
                  <c:v>1</c:v>
                </c:pt>
              </c:strCache>
            </c:strRef>
          </c:cat>
          <c:val>
            <c:numRef>
              <c:f>'Cuadro A12'!#REF!</c:f>
              <c:numCache>
                <c:ptCount val="1"/>
                <c:pt idx="0">
                  <c:v>1</c:v>
                </c:pt>
              </c:numCache>
            </c:numRef>
          </c:val>
        </c:ser>
        <c:ser>
          <c:idx val="1"/>
          <c:order val="1"/>
          <c:spPr>
            <a:solidFill>
              <a:srgbClr val="C0504D"/>
            </a:solidFill>
            <a:ln w="12700">
              <a:solidFill>
                <a:srgbClr val="EAEAEA"/>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12700">
                <a:solidFill>
                  <a:srgbClr val="EAEAEA"/>
                </a:solidFill>
              </a:ln>
            </c:spPr>
          </c:dPt>
          <c:dPt>
            <c:idx val="1"/>
            <c:spPr>
              <a:solidFill>
                <a:srgbClr val="802060"/>
              </a:solidFill>
              <a:ln w="12700">
                <a:solidFill>
                  <a:srgbClr val="EAEAEA"/>
                </a:solidFill>
              </a:ln>
            </c:spPr>
          </c:dPt>
          <c:dLbls>
            <c:numFmt formatCode="0%" sourceLinked="0"/>
            <c:showLegendKey val="0"/>
            <c:showVal val="0"/>
            <c:showBubbleSize val="0"/>
            <c:showCatName val="1"/>
            <c:showSerName val="0"/>
            <c:showLeaderLines val="1"/>
            <c:showPercent val="1"/>
            <c:leaderLines>
              <c:spPr>
                <a:ln w="12700">
                  <a:solidFill>
                    <a:srgbClr val="424242"/>
                  </a:solidFill>
                </a:ln>
              </c:spPr>
            </c:leaderLines>
          </c:dLbls>
          <c:cat>
            <c:strRef>
              <c:f>'Cuadro A12'!#REF!</c:f>
              <c:strCache>
                <c:ptCount val="1"/>
                <c:pt idx="0">
                  <c:v>1</c:v>
                </c:pt>
              </c:strCache>
            </c:strRef>
          </c:cat>
          <c:val>
            <c:numRef>
              <c:f>'Cuadro A12'!#REF!</c:f>
              <c:numCache>
                <c:ptCount val="1"/>
                <c:pt idx="0">
                  <c:v>1</c:v>
                </c:pt>
              </c:numCache>
            </c:numRef>
          </c:val>
        </c:ser>
        <c:gapWidth val="100"/>
        <c:splitType val="cust"/>
        <c:splitPos val="1"/>
        <c:secondPieSize val="75"/>
        <c:serLines>
          <c:spPr>
            <a:ln w="12700">
              <a:solidFill>
                <a:srgbClr val="424242"/>
              </a:solidFill>
            </a:ln>
          </c:spPr>
        </c:serLines>
      </c:of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EAEAEA"/>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FF"/>
                </a:solidFill>
                <a:latin typeface="Arial"/>
                <a:ea typeface="Arial"/>
                <a:cs typeface="Arial"/>
              </a:rPr>
              <a:t>Comercio exterior colombiano con los países de la Comunidad Andina  enero-octubre 2000</a:t>
            </a:r>
          </a:p>
        </c:rich>
      </c:tx>
      <c:layout/>
      <c:spPr>
        <a:noFill/>
        <a:ln w="3175">
          <a:noFill/>
        </a:ln>
      </c:spPr>
    </c:title>
    <c:plotArea>
      <c:layout/>
      <c:barChart>
        <c:barDir val="col"/>
        <c:grouping val="clustered"/>
        <c:varyColors val="0"/>
        <c:ser>
          <c:idx val="0"/>
          <c:order val="0"/>
          <c:spPr>
            <a:solidFill>
              <a:srgbClr val="8080FF"/>
            </a:solidFill>
            <a:ln w="12700">
              <a:solidFill>
                <a:srgbClr val="424242"/>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996633"/>
            </a:solidFill>
            <a:ln w="12700">
              <a:solidFill>
                <a:srgbClr val="424242"/>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20"/>
        <c:axId val="18952041"/>
        <c:axId val="36350642"/>
      </c:barChart>
      <c:catAx>
        <c:axId val="18952041"/>
        <c:scaling>
          <c:orientation val="minMax"/>
        </c:scaling>
        <c:axPos val="b"/>
        <c:delete val="0"/>
        <c:numFmt formatCode="#,##0" sourceLinked="0"/>
        <c:majorTickMark val="out"/>
        <c:minorTickMark val="none"/>
        <c:tickLblPos val="nextTo"/>
        <c:spPr>
          <a:ln w="3175">
            <a:solidFill>
              <a:srgbClr val="424242"/>
            </a:solidFill>
          </a:ln>
        </c:spPr>
        <c:txPr>
          <a:bodyPr vert="horz" rot="0"/>
          <a:lstStyle/>
          <a:p>
            <a:pPr>
              <a:defRPr lang="en-US" cap="none" sz="150" b="0" i="0" u="none" baseline="0">
                <a:solidFill>
                  <a:srgbClr val="0000FF"/>
                </a:solidFill>
                <a:latin typeface="Arial"/>
                <a:ea typeface="Arial"/>
                <a:cs typeface="Arial"/>
              </a:defRPr>
            </a:pPr>
          </a:p>
        </c:txPr>
        <c:crossAx val="36350642"/>
        <c:crosses val="autoZero"/>
        <c:auto val="1"/>
        <c:lblOffset val="100"/>
        <c:tickLblSkip val="1"/>
        <c:noMultiLvlLbl val="0"/>
      </c:catAx>
      <c:valAx>
        <c:axId val="36350642"/>
        <c:scaling>
          <c:orientation val="minMax"/>
        </c:scaling>
        <c:axPos val="l"/>
        <c:title>
          <c:tx>
            <c:rich>
              <a:bodyPr vert="horz" rot="-5400000" anchor="ctr"/>
              <a:lstStyle/>
              <a:p>
                <a:pPr algn="ctr">
                  <a:defRPr/>
                </a:pPr>
                <a:r>
                  <a:rPr lang="en-US" cap="none" sz="150" b="1" i="0" u="none" baseline="0">
                    <a:solidFill>
                      <a:srgbClr val="0000FF"/>
                    </a:solidFill>
                    <a:latin typeface="Arial"/>
                    <a:ea typeface="Arial"/>
                    <a:cs typeface="Arial"/>
                  </a:rPr>
                  <a:t>Millones de dólares  FOB </a:t>
                </a:r>
              </a:p>
            </c:rich>
          </c:tx>
          <c:layout/>
          <c:overlay val="0"/>
          <c:spPr>
            <a:noFill/>
            <a:ln w="3175">
              <a:noFill/>
            </a:ln>
          </c:spPr>
        </c:title>
        <c:majorGridlines>
          <c:spPr>
            <a:ln w="3175">
              <a:solidFill>
                <a:srgbClr val="424242"/>
              </a:solidFill>
            </a:ln>
          </c:spPr>
        </c:majorGridlines>
        <c:delete val="0"/>
        <c:numFmt formatCode="#,##0" sourceLinked="0"/>
        <c:majorTickMark val="out"/>
        <c:minorTickMark val="none"/>
        <c:tickLblPos val="nextTo"/>
        <c:spPr>
          <a:ln w="3175">
            <a:solidFill>
              <a:srgbClr val="424242"/>
            </a:solidFill>
          </a:ln>
        </c:spPr>
        <c:txPr>
          <a:bodyPr vert="horz" rot="0"/>
          <a:lstStyle/>
          <a:p>
            <a:pPr>
              <a:defRPr lang="en-US" cap="none" sz="125" b="0" i="0" u="none" baseline="0">
                <a:solidFill>
                  <a:srgbClr val="0000FF"/>
                </a:solidFill>
                <a:latin typeface="Arial"/>
                <a:ea typeface="Arial"/>
                <a:cs typeface="Arial"/>
              </a:defRPr>
            </a:pPr>
          </a:p>
        </c:txPr>
        <c:crossAx val="18952041"/>
        <c:crossesAt val="1"/>
        <c:crossBetween val="between"/>
        <c:dispUnits/>
      </c:valAx>
      <c:spPr>
        <a:gradFill rotWithShape="1">
          <a:gsLst>
            <a:gs pos="0">
              <a:srgbClr val="E3E3E3"/>
            </a:gs>
            <a:gs pos="100000">
              <a:srgbClr val="F9F9F9"/>
            </a:gs>
          </a:gsLst>
          <a:lin ang="5400000" scaled="1"/>
        </a:gradFill>
        <a:ln w="12700">
          <a:solidFill>
            <a:srgbClr val="808080"/>
          </a:solidFill>
        </a:ln>
      </c:spPr>
    </c:plotArea>
    <c:legend>
      <c:legendPos val="r"/>
      <c:layout/>
      <c:overlay val="0"/>
      <c:spPr>
        <a:solidFill>
          <a:srgbClr val="FFFFFF"/>
        </a:solidFill>
        <a:ln w="3175">
          <a:solidFill>
            <a:srgbClr val="424242"/>
          </a:solidFill>
        </a:ln>
      </c:spPr>
      <c:txPr>
        <a:bodyPr vert="horz" rot="0"/>
        <a:lstStyle/>
        <a:p>
          <a:pPr>
            <a:defRPr lang="en-US" cap="none" sz="105" b="0" i="0" u="none" baseline="0">
              <a:solidFill>
                <a:srgbClr val="424242"/>
              </a:solidFill>
              <a:latin typeface="Arial"/>
              <a:ea typeface="Arial"/>
              <a:cs typeface="Arial"/>
            </a:defRPr>
          </a:pPr>
        </a:p>
      </c:txPr>
    </c:legend>
    <c:plotVisOnly val="1"/>
    <c:dispBlanksAs val="gap"/>
    <c:showDLblsOverMax val="0"/>
  </c:chart>
  <c:spPr>
    <a:solidFill>
      <a:srgbClr val="FFFFFF"/>
    </a:solidFill>
    <a:ln w="3175">
      <a:solidFill>
        <a:srgbClr val="424242"/>
      </a:solidFill>
    </a:ln>
  </c:spPr>
  <c:txPr>
    <a:bodyPr vert="horz" rot="0"/>
    <a:lstStyle/>
    <a:p>
      <a:pPr>
        <a:defRPr lang="en-US" cap="none" sz="150" b="0" i="0" u="none" baseline="0">
          <a:solidFill>
            <a:srgbClr val="424242"/>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3</xdr:col>
      <xdr:colOff>314325</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123825"/>
          <a:ext cx="3876675"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885825</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38100"/>
          <a:ext cx="601980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161925</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85725"/>
          <a:ext cx="6019800" cy="609600"/>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0.974</cdr:x>
      <cdr:y>0.486</cdr:y>
    </cdr:to>
    <cdr:sp>
      <cdr:nvSpPr>
        <cdr:cNvPr id="1" name="Text Box 1"/>
        <cdr:cNvSpPr txBox="1">
          <a:spLocks noChangeArrowheads="1"/>
        </cdr:cNvSpPr>
      </cdr:nvSpPr>
      <cdr:spPr>
        <a:xfrm>
          <a:off x="0" y="0"/>
          <a:ext cx="0" cy="1276350"/>
        </a:xfrm>
        <a:prstGeom prst="rect">
          <a:avLst/>
        </a:prstGeom>
        <a:noFill/>
        <a:ln w="9525" cmpd="sng">
          <a:noFill/>
        </a:ln>
      </cdr:spPr>
      <cdr:txBody>
        <a:bodyPr vertOverflow="clip" wrap="square" lIns="18288" tIns="18288" rIns="0" bIns="0"/>
        <a:p>
          <a:pPr algn="l">
            <a:defRPr/>
          </a:pPr>
          <a:r>
            <a:rPr lang="en-US" cap="none" sz="125" b="1" i="0" u="none" baseline="0">
              <a:solidFill>
                <a:srgbClr val="424242"/>
              </a:solidFill>
              <a:latin typeface="Arial"/>
              <a:ea typeface="Arial"/>
              <a:cs typeface="Arial"/>
            </a:rPr>
            <a:t>Gráfico 24
</a:t>
          </a:r>
          <a:r>
            <a:rPr lang="en-US" cap="none" sz="125" b="1" i="0" u="none" baseline="0">
              <a:solidFill>
                <a:srgbClr val="424242"/>
              </a:solidFill>
              <a:latin typeface="Arial"/>
              <a:ea typeface="Arial"/>
              <a:cs typeface="Arial"/>
            </a:rPr>
            <a:t>Distribución porcentual del valor CIF de las importaciones de la Comunidad Andina de Naciones
</a:t>
          </a:r>
          <a:r>
            <a:rPr lang="en-US" cap="none" sz="125" b="1" i="0" u="none" baseline="0">
              <a:solidFill>
                <a:srgbClr val="424242"/>
              </a:solidFill>
              <a:latin typeface="Arial"/>
              <a:ea typeface="Arial"/>
              <a:cs typeface="Arial"/>
            </a:rPr>
            <a:t>Total nacional
</a:t>
          </a:r>
          <a:r>
            <a:rPr lang="en-US" cap="none" sz="125" b="1" i="0" u="none" baseline="0">
              <a:solidFill>
                <a:srgbClr val="424242"/>
              </a:solidFill>
              <a:latin typeface="Arial"/>
              <a:ea typeface="Arial"/>
              <a:cs typeface="Arial"/>
            </a:rPr>
            <a:t>Enero - febrero 2006</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13</xdr:row>
      <xdr:rowOff>38100</xdr:rowOff>
    </xdr:from>
    <xdr:to>
      <xdr:col>13</xdr:col>
      <xdr:colOff>0</xdr:colOff>
      <xdr:row>29</xdr:row>
      <xdr:rowOff>38100</xdr:rowOff>
    </xdr:to>
    <xdr:graphicFrame>
      <xdr:nvGraphicFramePr>
        <xdr:cNvPr id="1" name="Chart 11"/>
        <xdr:cNvGraphicFramePr/>
      </xdr:nvGraphicFramePr>
      <xdr:xfrm>
        <a:off x="9601200" y="2295525"/>
        <a:ext cx="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xdr:row>
      <xdr:rowOff>19050</xdr:rowOff>
    </xdr:from>
    <xdr:to>
      <xdr:col>7</xdr:col>
      <xdr:colOff>0</xdr:colOff>
      <xdr:row>4</xdr:row>
      <xdr:rowOff>142875</xdr:rowOff>
    </xdr:to>
    <xdr:pic>
      <xdr:nvPicPr>
        <xdr:cNvPr id="2" name="Picture 12" descr="banner para excel del dane"/>
        <xdr:cNvPicPr preferRelativeResize="1">
          <a:picLocks noChangeAspect="1"/>
        </xdr:cNvPicPr>
      </xdr:nvPicPr>
      <xdr:blipFill>
        <a:blip r:embed="rId2"/>
        <a:stretch>
          <a:fillRect/>
        </a:stretch>
      </xdr:blipFill>
      <xdr:spPr>
        <a:xfrm>
          <a:off x="0" y="114300"/>
          <a:ext cx="5619750" cy="609600"/>
        </a:xfrm>
        <a:prstGeom prst="rect">
          <a:avLst/>
        </a:prstGeom>
        <a:noFill/>
        <a:ln w="9525" cmpd="sng">
          <a:noFill/>
        </a:ln>
      </xdr:spPr>
    </xdr:pic>
    <xdr:clientData/>
  </xdr:twoCellAnchor>
  <xdr:twoCellAnchor>
    <xdr:from>
      <xdr:col>5</xdr:col>
      <xdr:colOff>38100</xdr:colOff>
      <xdr:row>73</xdr:row>
      <xdr:rowOff>0</xdr:rowOff>
    </xdr:from>
    <xdr:to>
      <xdr:col>8</xdr:col>
      <xdr:colOff>9525</xdr:colOff>
      <xdr:row>73</xdr:row>
      <xdr:rowOff>0</xdr:rowOff>
    </xdr:to>
    <xdr:graphicFrame>
      <xdr:nvGraphicFramePr>
        <xdr:cNvPr id="3" name="Chart 19"/>
        <xdr:cNvGraphicFramePr/>
      </xdr:nvGraphicFramePr>
      <xdr:xfrm>
        <a:off x="4829175" y="12115800"/>
        <a:ext cx="1590675" cy="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5</xdr:col>
      <xdr:colOff>619125</xdr:colOff>
      <xdr:row>4</xdr:row>
      <xdr:rowOff>114300</xdr:rowOff>
    </xdr:to>
    <xdr:pic>
      <xdr:nvPicPr>
        <xdr:cNvPr id="1" name="Picture 1032" descr="banner para excel del dane"/>
        <xdr:cNvPicPr preferRelativeResize="1">
          <a:picLocks noChangeAspect="1"/>
        </xdr:cNvPicPr>
      </xdr:nvPicPr>
      <xdr:blipFill>
        <a:blip r:embed="rId1"/>
        <a:stretch>
          <a:fillRect/>
        </a:stretch>
      </xdr:blipFill>
      <xdr:spPr>
        <a:xfrm>
          <a:off x="0" y="76200"/>
          <a:ext cx="4695825" cy="609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723900</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66675"/>
          <a:ext cx="6019800" cy="609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5</xdr:col>
      <xdr:colOff>819150</xdr:colOff>
      <xdr:row>4</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0" y="76200"/>
          <a:ext cx="5619750" cy="609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5</xdr:col>
      <xdr:colOff>466725</xdr:colOff>
      <xdr:row>4</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0" y="66675"/>
          <a:ext cx="5619750" cy="609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3</xdr:col>
      <xdr:colOff>304800</xdr:colOff>
      <xdr:row>5</xdr:row>
      <xdr:rowOff>19050</xdr:rowOff>
    </xdr:to>
    <xdr:pic>
      <xdr:nvPicPr>
        <xdr:cNvPr id="1" name="Picture 43" descr="banner para excel del dane"/>
        <xdr:cNvPicPr preferRelativeResize="1">
          <a:picLocks noChangeAspect="1"/>
        </xdr:cNvPicPr>
      </xdr:nvPicPr>
      <xdr:blipFill>
        <a:blip r:embed="rId1"/>
        <a:stretch>
          <a:fillRect/>
        </a:stretch>
      </xdr:blipFill>
      <xdr:spPr>
        <a:xfrm>
          <a:off x="0" y="114300"/>
          <a:ext cx="4467225"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142875</xdr:rowOff>
    </xdr:from>
    <xdr:to>
      <xdr:col>10</xdr:col>
      <xdr:colOff>0</xdr:colOff>
      <xdr:row>28</xdr:row>
      <xdr:rowOff>0</xdr:rowOff>
    </xdr:to>
    <xdr:graphicFrame>
      <xdr:nvGraphicFramePr>
        <xdr:cNvPr id="1" name="Chart 1"/>
        <xdr:cNvGraphicFramePr/>
      </xdr:nvGraphicFramePr>
      <xdr:xfrm>
        <a:off x="8324850" y="2352675"/>
        <a:ext cx="0" cy="22955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95250</xdr:rowOff>
    </xdr:from>
    <xdr:to>
      <xdr:col>6</xdr:col>
      <xdr:colOff>904875</xdr:colOff>
      <xdr:row>4</xdr:row>
      <xdr:rowOff>85725</xdr:rowOff>
    </xdr:to>
    <xdr:pic>
      <xdr:nvPicPr>
        <xdr:cNvPr id="2" name="Picture 43" descr="banner para excel del dane"/>
        <xdr:cNvPicPr preferRelativeResize="1">
          <a:picLocks noChangeAspect="1"/>
        </xdr:cNvPicPr>
      </xdr:nvPicPr>
      <xdr:blipFill>
        <a:blip r:embed="rId2"/>
        <a:stretch>
          <a:fillRect/>
        </a:stretch>
      </xdr:blipFill>
      <xdr:spPr>
        <a:xfrm>
          <a:off x="0" y="95250"/>
          <a:ext cx="57054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142875</xdr:colOff>
      <xdr:row>5</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152400"/>
          <a:ext cx="5086350"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3048000</xdr:colOff>
      <xdr:row>3</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0" y="0"/>
          <a:ext cx="3895725" cy="6000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2</xdr:col>
      <xdr:colOff>3695700</xdr:colOff>
      <xdr:row>4</xdr:row>
      <xdr:rowOff>104775</xdr:rowOff>
    </xdr:to>
    <xdr:pic>
      <xdr:nvPicPr>
        <xdr:cNvPr id="1" name="Picture 2" descr="banner para excel del dane"/>
        <xdr:cNvPicPr preferRelativeResize="1">
          <a:picLocks noChangeAspect="1"/>
        </xdr:cNvPicPr>
      </xdr:nvPicPr>
      <xdr:blipFill>
        <a:blip r:embed="rId1"/>
        <a:stretch>
          <a:fillRect/>
        </a:stretch>
      </xdr:blipFill>
      <xdr:spPr>
        <a:xfrm>
          <a:off x="19050" y="9525"/>
          <a:ext cx="481012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57150</xdr:rowOff>
    </xdr:from>
    <xdr:to>
      <xdr:col>4</xdr:col>
      <xdr:colOff>228600</xdr:colOff>
      <xdr:row>5</xdr:row>
      <xdr:rowOff>19050</xdr:rowOff>
    </xdr:to>
    <xdr:pic>
      <xdr:nvPicPr>
        <xdr:cNvPr id="1" name="Picture 2" descr="banner para excel del dane"/>
        <xdr:cNvPicPr preferRelativeResize="1">
          <a:picLocks noChangeAspect="1"/>
        </xdr:cNvPicPr>
      </xdr:nvPicPr>
      <xdr:blipFill>
        <a:blip r:embed="rId1"/>
        <a:stretch>
          <a:fillRect/>
        </a:stretch>
      </xdr:blipFill>
      <xdr:spPr>
        <a:xfrm>
          <a:off x="19050" y="114300"/>
          <a:ext cx="561975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1009650</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38100"/>
          <a:ext cx="60198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809625</xdr:colOff>
      <xdr:row>4</xdr:row>
      <xdr:rowOff>38100</xdr:rowOff>
    </xdr:to>
    <xdr:pic>
      <xdr:nvPicPr>
        <xdr:cNvPr id="1" name="Picture 1" descr="banner para excel del dane"/>
        <xdr:cNvPicPr preferRelativeResize="1">
          <a:picLocks noChangeAspect="1"/>
        </xdr:cNvPicPr>
      </xdr:nvPicPr>
      <xdr:blipFill>
        <a:blip r:embed="rId1"/>
        <a:stretch>
          <a:fillRect/>
        </a:stretch>
      </xdr:blipFill>
      <xdr:spPr>
        <a:xfrm>
          <a:off x="0" y="38100"/>
          <a:ext cx="475297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3</xdr:col>
      <xdr:colOff>9525</xdr:colOff>
      <xdr:row>3</xdr:row>
      <xdr:rowOff>152400</xdr:rowOff>
    </xdr:to>
    <xdr:pic>
      <xdr:nvPicPr>
        <xdr:cNvPr id="1" name="Picture 1" descr="banner para excel del dane"/>
        <xdr:cNvPicPr preferRelativeResize="1">
          <a:picLocks noChangeAspect="1"/>
        </xdr:cNvPicPr>
      </xdr:nvPicPr>
      <xdr:blipFill>
        <a:blip r:embed="rId1"/>
        <a:stretch>
          <a:fillRect/>
        </a:stretch>
      </xdr:blipFill>
      <xdr:spPr>
        <a:xfrm>
          <a:off x="0" y="28575"/>
          <a:ext cx="453390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4</xdr:col>
      <xdr:colOff>238125</xdr:colOff>
      <xdr:row>5</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123825"/>
          <a:ext cx="601980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238125</xdr:colOff>
      <xdr:row>4</xdr:row>
      <xdr:rowOff>66675</xdr:rowOff>
    </xdr:to>
    <xdr:pic>
      <xdr:nvPicPr>
        <xdr:cNvPr id="1" name="Picture 1" descr="banner para excel del dane"/>
        <xdr:cNvPicPr preferRelativeResize="1">
          <a:picLocks noChangeAspect="1"/>
        </xdr:cNvPicPr>
      </xdr:nvPicPr>
      <xdr:blipFill>
        <a:blip r:embed="rId1"/>
        <a:stretch>
          <a:fillRect/>
        </a:stretch>
      </xdr:blipFill>
      <xdr:spPr>
        <a:xfrm>
          <a:off x="0" y="114300"/>
          <a:ext cx="6019800"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238125</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76200"/>
          <a:ext cx="601980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crodriguez\Buzon%20comex\pais%20posara%20tra%20EXPO%20Product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dane.gov.co/files/investigaciones/boletines/importaciones/anexos_impo_may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Reino Unido </v>
          </cell>
        </row>
        <row r="189">
          <cell r="A189">
            <v>628</v>
          </cell>
          <cell r="B189" t="str">
            <v>Reino Unido </v>
          </cell>
        </row>
        <row r="190">
          <cell r="A190">
            <v>628</v>
          </cell>
          <cell r="B190" t="str">
            <v>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Territorio autónomos de Palestina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A1"/>
      <sheetName val="Cuadro A2 "/>
      <sheetName val="Cuadro A3"/>
      <sheetName val="Cuadro A4"/>
      <sheetName val="Cuadro A5"/>
      <sheetName val="Cuadro A6"/>
      <sheetName val="Cuadro A7"/>
      <sheetName val="Cuadro A8"/>
      <sheetName val="Cuadro A9"/>
      <sheetName val="Cuadro A10"/>
      <sheetName val="Cuadro A11"/>
      <sheetName val="Cuadro A12"/>
      <sheetName val="Cuadro A13"/>
      <sheetName val="Cuadro A14"/>
      <sheetName val="Cuadro A15"/>
      <sheetName val="Cuadro A16"/>
      <sheetName val="Cuadro A17 "/>
      <sheetName val="Cuadro B1"/>
      <sheetName val="Cuadro B2 "/>
      <sheetName val="Cuadro B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9"/>
  <sheetViews>
    <sheetView tabSelected="1" zoomScalePageLayoutView="0" workbookViewId="0" topLeftCell="A6">
      <selection activeCell="B29" sqref="B29"/>
    </sheetView>
  </sheetViews>
  <sheetFormatPr defaultColWidth="11.421875" defaultRowHeight="12.75"/>
  <cols>
    <col min="1" max="1" width="0.71875" style="2" customWidth="1"/>
    <col min="2" max="2" width="126.8515625" style="2" customWidth="1"/>
    <col min="3" max="16384" width="11.421875" style="2" customWidth="1"/>
  </cols>
  <sheetData>
    <row r="1" ht="12.75" hidden="1">
      <c r="B1" s="2" t="s">
        <v>938</v>
      </c>
    </row>
    <row r="2" ht="12.75" hidden="1">
      <c r="B2" s="2" t="s">
        <v>941</v>
      </c>
    </row>
    <row r="3" ht="12.75" hidden="1">
      <c r="B3" s="247" t="s">
        <v>942</v>
      </c>
    </row>
    <row r="4" ht="12.75" hidden="1">
      <c r="B4" s="698" t="s">
        <v>940</v>
      </c>
    </row>
    <row r="5" ht="12.75" hidden="1">
      <c r="B5" s="247" t="str">
        <f>+CONCATENATE(B1," (2013 - 2012)p")</f>
        <v>Enero - agosto (2013 - 2012)p</v>
      </c>
    </row>
    <row r="6" ht="20.25">
      <c r="B6" s="472" t="s">
        <v>445</v>
      </c>
    </row>
    <row r="7" ht="15.75">
      <c r="B7" s="507" t="s">
        <v>939</v>
      </c>
    </row>
    <row r="8" ht="3" customHeight="1" thickBot="1">
      <c r="B8" s="507"/>
    </row>
    <row r="9" spans="1:2" ht="3.75" customHeight="1">
      <c r="A9" s="508"/>
      <c r="B9" s="509"/>
    </row>
    <row r="10" spans="1:2" ht="15">
      <c r="A10" s="510"/>
      <c r="B10" s="681" t="s">
        <v>921</v>
      </c>
    </row>
    <row r="11" spans="1:2" ht="15">
      <c r="A11" s="510"/>
      <c r="B11" s="681" t="s">
        <v>922</v>
      </c>
    </row>
    <row r="12" spans="1:2" ht="15">
      <c r="A12" s="510"/>
      <c r="B12" s="681" t="s">
        <v>923</v>
      </c>
    </row>
    <row r="13" spans="1:2" ht="15">
      <c r="A13" s="510"/>
      <c r="B13" s="681" t="s">
        <v>924</v>
      </c>
    </row>
    <row r="14" spans="1:2" ht="15">
      <c r="A14" s="510"/>
      <c r="B14" s="681" t="s">
        <v>925</v>
      </c>
    </row>
    <row r="15" spans="1:2" ht="15">
      <c r="A15" s="510"/>
      <c r="B15" s="681" t="s">
        <v>926</v>
      </c>
    </row>
    <row r="16" spans="1:2" ht="15">
      <c r="A16" s="510"/>
      <c r="B16" s="681" t="s">
        <v>927</v>
      </c>
    </row>
    <row r="17" spans="1:2" ht="15">
      <c r="A17" s="510"/>
      <c r="B17" s="681" t="s">
        <v>928</v>
      </c>
    </row>
    <row r="18" spans="1:2" ht="15">
      <c r="A18" s="510"/>
      <c r="B18" s="681" t="s">
        <v>929</v>
      </c>
    </row>
    <row r="19" spans="1:2" ht="15">
      <c r="A19" s="510"/>
      <c r="B19" s="681" t="s">
        <v>930</v>
      </c>
    </row>
    <row r="20" spans="1:2" ht="15">
      <c r="A20" s="510"/>
      <c r="B20" s="681" t="s">
        <v>931</v>
      </c>
    </row>
    <row r="21" spans="1:2" ht="15">
      <c r="A21" s="510"/>
      <c r="B21" s="681" t="s">
        <v>440</v>
      </c>
    </row>
    <row r="22" spans="1:2" ht="15">
      <c r="A22" s="510"/>
      <c r="B22" s="681" t="s">
        <v>441</v>
      </c>
    </row>
    <row r="23" spans="1:2" ht="15">
      <c r="A23" s="510"/>
      <c r="B23" s="681" t="s">
        <v>442</v>
      </c>
    </row>
    <row r="24" spans="1:2" ht="15">
      <c r="A24" s="510"/>
      <c r="B24" s="681" t="s">
        <v>932</v>
      </c>
    </row>
    <row r="25" spans="1:2" ht="15">
      <c r="A25" s="510"/>
      <c r="B25" s="681" t="s">
        <v>933</v>
      </c>
    </row>
    <row r="26" spans="1:2" ht="15">
      <c r="A26" s="510"/>
      <c r="B26" s="681" t="s">
        <v>934</v>
      </c>
    </row>
    <row r="27" spans="1:2" ht="14.25" customHeight="1">
      <c r="A27" s="510"/>
      <c r="B27" s="681" t="s">
        <v>443</v>
      </c>
    </row>
    <row r="28" spans="1:2" ht="16.5" customHeight="1">
      <c r="A28" s="510"/>
      <c r="B28" s="681" t="s">
        <v>444</v>
      </c>
    </row>
    <row r="29" spans="1:2" ht="21" customHeight="1" thickBot="1">
      <c r="A29" s="511"/>
      <c r="B29" s="730" t="s">
        <v>935</v>
      </c>
    </row>
  </sheetData>
  <sheetProtection/>
  <hyperlinks>
    <hyperlink ref="B10" location="'Cuadro A1'!A1" display="Cuadro A1 - Importaciones de Colombia, según grupos de productos CUCI Rev. 3"/>
    <hyperlink ref="B12" location="'Cuadro A3'!A1" display="Cuadro A3 - Importaciones según capítulos del Arancel de Aduanas"/>
    <hyperlink ref="B13" location="'Cuadro A4'!A1" display="Cuadro A4 - Importaciones según Grandes Categorías Económicas CGCE Rev. 3"/>
    <hyperlink ref="B14" location="'Cuadro A5'!A1" display="Cuadro A5 - Importaciones según Grandes Categorías Económicas CGCE Rev. 3 Toneladas Métricas"/>
    <hyperlink ref="B15" location="'Cuadro A6'!A1" display="Cuadro A6 - Importaciones según Clasificación Industrial Internacional Uniforme CIIU Rev. 3"/>
    <hyperlink ref="B16" location="'Cuadro A7'!A1" display="Cuadro A7 - Importaciones según Clasificación Industrial Internacional Uniforme CIIU Rev. 3 Toneladas Métricas"/>
    <hyperlink ref="B17" location="'Cuadro A8'!A1" display="Cuadro A8 - Importaciones según Clasificación Central de Producto CPC 1.0 A.C."/>
    <hyperlink ref="B18" location="'Cuadro A9'!A1" display="Cuadro A9 - Importaciones según Clasificación Central de Producto CPC 1.0 A.C. Toneladas Métricas"/>
    <hyperlink ref="B19" location="'Cuadro A10'!A1" display="Cuadro A10 - Importaciones según Clasificación Uniforme para el Comercio Internacional CUCI Rev. 3"/>
    <hyperlink ref="B20" location="'Cuadro A11'!A1" display="Cuadro A11 - Importaciones según Clasificación Uniforme para el Comercio Internacional CUCI Rev. 3 Toneladas Métricas"/>
    <hyperlink ref="B21" location="'Cuadro A12'!A1" display="Cuadro A12 - Importaciones según país de origen"/>
    <hyperlink ref="B22" location="'Cuadro A13'!A1" display="Cuadro A13 - Importaciones según departamentos de destino"/>
    <hyperlink ref="B23" location="'Cuadro A14'!A1" display="Cuadro A14 - Importaciones según intensidad tecnológica incorporada CUCI Rev.2"/>
    <hyperlink ref="B24" location="'Cuadro A15'!A1" display="Cuadro A15 - Importaciones según uso o destino económico (CUODE)"/>
    <hyperlink ref="B25" location="'Cuadro A16'!A1" display="Cuadro A16 - Importaciones según uso o destino económico (CUODE) Toneladas Métricas"/>
    <hyperlink ref="B26" location="'Cuadro A17'!A1" display="Cuadro A17 - Importaciones, según aduanas"/>
    <hyperlink ref="B27" location="'Cuadro B1'!A1" display="Cuadro B1 - Balanza comercial por países"/>
    <hyperlink ref="B28" location="'Cuadro B2'!A1" display="Cuadro B2 - Exportaciones - Importaciones y Balanza comercial según CIIU Rev. 3 (miles de dólares FOB)"/>
    <hyperlink ref="B29" location="'Cuadro B3'!A1" display="Cuadro B3 - Exportaciones - Importaciones y Balanza comercial según estructura de agregación OMC  (Miles de Dólares FOB)"/>
    <hyperlink ref="B11" location="'Cuadro A2 '!A1" display="Cuadro A2 - Importaciones según grupos de productos  a partir de la CUCI Rev.3. -  Estructura de agregación OMC"/>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3:AP170"/>
  <sheetViews>
    <sheetView zoomScalePageLayoutView="0" workbookViewId="0" topLeftCell="A156">
      <selection activeCell="A168" sqref="A168"/>
    </sheetView>
  </sheetViews>
  <sheetFormatPr defaultColWidth="3.8515625" defaultRowHeight="12.75"/>
  <cols>
    <col min="1" max="1" width="4.28125" style="5" customWidth="1"/>
    <col min="2" max="2" width="2.140625" style="5" customWidth="1"/>
    <col min="3" max="3" width="63.28125" style="83" customWidth="1"/>
    <col min="4" max="4" width="17.00390625" style="5" customWidth="1"/>
    <col min="5" max="5" width="16.7109375" style="5" customWidth="1"/>
    <col min="6" max="6" width="11.57421875" style="84" customWidth="1"/>
    <col min="7" max="7" width="14.140625" style="84" customWidth="1"/>
    <col min="8" max="8" width="14.28125" style="85" customWidth="1"/>
    <col min="9" max="9" width="3.421875" style="5" customWidth="1"/>
    <col min="10" max="10" width="15.421875" style="5" customWidth="1"/>
    <col min="11" max="11" width="14.57421875" style="5" customWidth="1"/>
    <col min="12" max="12" width="12.57421875" style="5" customWidth="1"/>
    <col min="13" max="13" width="15.140625" style="5" customWidth="1"/>
    <col min="14" max="14" width="14.140625" style="5" customWidth="1"/>
    <col min="15" max="16" width="3.8515625" style="5" customWidth="1"/>
    <col min="17" max="17" width="16.28125" style="5" customWidth="1"/>
    <col min="18" max="16384" width="3.8515625" style="5" customWidth="1"/>
  </cols>
  <sheetData>
    <row r="1" ht="6" customHeight="1"/>
    <row r="2" ht="12.75"/>
    <row r="3" spans="6:7" ht="12.75">
      <c r="F3" s="85"/>
      <c r="G3" s="85"/>
    </row>
    <row r="4" spans="6:7" ht="12.75">
      <c r="F4" s="85"/>
      <c r="G4" s="85"/>
    </row>
    <row r="5" spans="6:7" ht="12.75">
      <c r="F5" s="85"/>
      <c r="G5" s="85"/>
    </row>
    <row r="6" ht="4.5" customHeight="1"/>
    <row r="7" spans="1:8" s="88" customFormat="1" ht="15">
      <c r="A7" s="86" t="s">
        <v>35</v>
      </c>
      <c r="B7" s="86"/>
      <c r="C7" s="86"/>
      <c r="D7" s="86"/>
      <c r="E7" s="86"/>
      <c r="F7" s="86"/>
      <c r="G7" s="87"/>
      <c r="H7" s="87"/>
    </row>
    <row r="8" spans="1:10" s="88" customFormat="1" ht="15">
      <c r="A8" s="847" t="s">
        <v>176</v>
      </c>
      <c r="B8" s="847"/>
      <c r="C8" s="847"/>
      <c r="D8" s="847"/>
      <c r="E8" s="847"/>
      <c r="F8" s="847"/>
      <c r="G8" s="847"/>
      <c r="H8" s="89"/>
      <c r="J8" s="717"/>
    </row>
    <row r="9" spans="1:8" s="88" customFormat="1" ht="15">
      <c r="A9" s="86" t="s">
        <v>549</v>
      </c>
      <c r="B9" s="86"/>
      <c r="C9" s="86"/>
      <c r="D9" s="86"/>
      <c r="E9" s="86"/>
      <c r="F9" s="86"/>
      <c r="G9" s="86"/>
      <c r="H9" s="89"/>
    </row>
    <row r="10" spans="1:9" s="88" customFormat="1" ht="18" thickBot="1">
      <c r="A10" s="679" t="s">
        <v>964</v>
      </c>
      <c r="B10" s="733"/>
      <c r="C10" s="733"/>
      <c r="D10" s="733"/>
      <c r="E10" s="733"/>
      <c r="F10" s="733"/>
      <c r="G10" s="733"/>
      <c r="H10" s="203"/>
      <c r="I10" s="90"/>
    </row>
    <row r="11" spans="1:14" ht="21.75" customHeight="1" thickBot="1">
      <c r="A11" s="247"/>
      <c r="B11" s="91"/>
      <c r="C11" s="91"/>
      <c r="D11" s="849" t="s">
        <v>938</v>
      </c>
      <c r="E11" s="849"/>
      <c r="F11" s="849"/>
      <c r="G11" s="849"/>
      <c r="H11" s="849"/>
      <c r="I11" s="247"/>
      <c r="J11" s="839" t="s">
        <v>941</v>
      </c>
      <c r="K11" s="839"/>
      <c r="L11" s="839"/>
      <c r="M11" s="839"/>
      <c r="N11" s="839"/>
    </row>
    <row r="12" spans="1:14" s="3" customFormat="1" ht="12">
      <c r="A12" s="737"/>
      <c r="B12" s="737"/>
      <c r="C12" s="737"/>
      <c r="D12" s="848" t="s">
        <v>608</v>
      </c>
      <c r="E12" s="848"/>
      <c r="F12" s="848"/>
      <c r="G12" s="848"/>
      <c r="H12" s="848"/>
      <c r="J12" s="848" t="s">
        <v>608</v>
      </c>
      <c r="K12" s="848"/>
      <c r="L12" s="848"/>
      <c r="M12" s="848"/>
      <c r="N12" s="848"/>
    </row>
    <row r="13" spans="1:14" s="3" customFormat="1" ht="13.5" customHeight="1">
      <c r="A13" s="22" t="s">
        <v>177</v>
      </c>
      <c r="B13" s="22"/>
      <c r="C13" s="12" t="s">
        <v>596</v>
      </c>
      <c r="D13" s="736">
        <v>2013</v>
      </c>
      <c r="E13" s="736">
        <v>2012</v>
      </c>
      <c r="F13" s="92" t="s">
        <v>544</v>
      </c>
      <c r="G13" s="92" t="s">
        <v>603</v>
      </c>
      <c r="H13" s="845" t="s">
        <v>598</v>
      </c>
      <c r="J13" s="736">
        <v>2013</v>
      </c>
      <c r="K13" s="736">
        <v>2012</v>
      </c>
      <c r="L13" s="92" t="s">
        <v>544</v>
      </c>
      <c r="M13" s="92" t="s">
        <v>603</v>
      </c>
      <c r="N13" s="845" t="s">
        <v>598</v>
      </c>
    </row>
    <row r="14" spans="1:14" s="3" customFormat="1" ht="12.75" thickBot="1">
      <c r="A14" s="14"/>
      <c r="B14" s="14"/>
      <c r="C14" s="14"/>
      <c r="D14" s="15"/>
      <c r="E14" s="15"/>
      <c r="F14" s="93" t="s">
        <v>545</v>
      </c>
      <c r="G14" s="93" t="s">
        <v>604</v>
      </c>
      <c r="H14" s="846"/>
      <c r="I14" s="94"/>
      <c r="J14" s="15"/>
      <c r="K14" s="15"/>
      <c r="L14" s="93" t="s">
        <v>545</v>
      </c>
      <c r="M14" s="93" t="s">
        <v>604</v>
      </c>
      <c r="N14" s="846"/>
    </row>
    <row r="15" spans="1:14" ht="10.5" customHeight="1">
      <c r="A15" s="17"/>
      <c r="B15" s="17"/>
      <c r="C15" s="17"/>
      <c r="D15" s="95"/>
      <c r="E15" s="95"/>
      <c r="F15" s="96"/>
      <c r="G15" s="96"/>
      <c r="H15" s="97"/>
      <c r="I15" s="247"/>
      <c r="J15" s="95"/>
      <c r="K15" s="95"/>
      <c r="L15" s="96"/>
      <c r="M15" s="96"/>
      <c r="N15" s="97"/>
    </row>
    <row r="16" spans="1:14" ht="13.5" customHeight="1">
      <c r="A16" s="28"/>
      <c r="B16" s="50" t="s">
        <v>617</v>
      </c>
      <c r="C16" s="50"/>
      <c r="D16" s="98">
        <v>20719027.99759</v>
      </c>
      <c r="E16" s="98">
        <v>20655648.73714</v>
      </c>
      <c r="F16" s="69">
        <v>0.30683742377959006</v>
      </c>
      <c r="G16" s="99">
        <v>0.3068374237795771</v>
      </c>
      <c r="H16" s="99">
        <v>100</v>
      </c>
      <c r="I16" s="99"/>
      <c r="J16" s="98">
        <v>2689959.83723</v>
      </c>
      <c r="K16" s="98">
        <v>2717991.7461</v>
      </c>
      <c r="L16" s="69">
        <v>-1.0313463574796515</v>
      </c>
      <c r="M16" s="99">
        <v>-1.0313463574796484</v>
      </c>
      <c r="N16" s="99">
        <v>100</v>
      </c>
    </row>
    <row r="17" spans="1:14" ht="12.75">
      <c r="A17" s="12">
        <v>0</v>
      </c>
      <c r="B17" s="33" t="s">
        <v>178</v>
      </c>
      <c r="C17" s="33"/>
      <c r="D17" s="100">
        <v>4550014.158889999</v>
      </c>
      <c r="E17" s="100">
        <v>4704869.183010001</v>
      </c>
      <c r="F17" s="101">
        <v>-3.2913778916363317</v>
      </c>
      <c r="G17" s="101">
        <v>-0.7496981871189752</v>
      </c>
      <c r="H17" s="101">
        <v>21.960557992485207</v>
      </c>
      <c r="I17" s="101"/>
      <c r="J17" s="100">
        <v>650935.3411900001</v>
      </c>
      <c r="K17" s="100">
        <v>721964.45272</v>
      </c>
      <c r="L17" s="101">
        <v>-9.838311465668124</v>
      </c>
      <c r="M17" s="101">
        <v>-2.613293864189188</v>
      </c>
      <c r="N17" s="101">
        <v>24.19870111742278</v>
      </c>
    </row>
    <row r="18" spans="1:14" s="103" customFormat="1" ht="15" customHeight="1">
      <c r="A18" s="102" t="s">
        <v>674</v>
      </c>
      <c r="B18" s="50" t="s">
        <v>179</v>
      </c>
      <c r="C18" s="50"/>
      <c r="D18" s="98">
        <v>4539177.985289999</v>
      </c>
      <c r="E18" s="98">
        <v>4694895.817480001</v>
      </c>
      <c r="F18" s="99">
        <v>-3.3167473410215824</v>
      </c>
      <c r="G18" s="99">
        <v>-0.753875291798568</v>
      </c>
      <c r="H18" s="99">
        <v>21.90825740386078</v>
      </c>
      <c r="I18" s="99"/>
      <c r="J18" s="98">
        <v>649816.4378100001</v>
      </c>
      <c r="K18" s="98">
        <v>720709.06349</v>
      </c>
      <c r="L18" s="99">
        <v>-9.836510912837088</v>
      </c>
      <c r="M18" s="99">
        <v>-2.6082722944881063</v>
      </c>
      <c r="N18" s="99">
        <v>24.1571055751952</v>
      </c>
    </row>
    <row r="19" spans="1:42" ht="10.5" customHeight="1">
      <c r="A19" s="82" t="s">
        <v>180</v>
      </c>
      <c r="B19" s="20"/>
      <c r="C19" s="20" t="s">
        <v>181</v>
      </c>
      <c r="D19" s="113">
        <v>3959666.48517</v>
      </c>
      <c r="E19" s="113">
        <v>4068218.9773399998</v>
      </c>
      <c r="F19" s="142">
        <v>-2.6683050439181724</v>
      </c>
      <c r="G19" s="142">
        <v>-0.5255341701024191</v>
      </c>
      <c r="H19" s="142">
        <v>19.111256018528387</v>
      </c>
      <c r="I19" s="142"/>
      <c r="J19" s="113">
        <v>572531.08488</v>
      </c>
      <c r="K19" s="113">
        <v>642658.5994300001</v>
      </c>
      <c r="L19" s="142">
        <v>-10.91209463503624</v>
      </c>
      <c r="M19" s="142">
        <v>-2.580122424971483</v>
      </c>
      <c r="N19" s="142">
        <v>21.28400123139261</v>
      </c>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row>
    <row r="20" spans="1:42" ht="12.75">
      <c r="A20" s="192" t="s">
        <v>182</v>
      </c>
      <c r="B20" s="30"/>
      <c r="C20" s="30" t="s">
        <v>183</v>
      </c>
      <c r="D20" s="108">
        <v>144118.78126000002</v>
      </c>
      <c r="E20" s="108">
        <v>183853.19343</v>
      </c>
      <c r="F20" s="260">
        <v>-21.612032637947305</v>
      </c>
      <c r="G20" s="260">
        <v>-0.19236583985162042</v>
      </c>
      <c r="H20" s="260">
        <v>0.6955865944906472</v>
      </c>
      <c r="I20" s="260"/>
      <c r="J20" s="108">
        <v>14167.980220000001</v>
      </c>
      <c r="K20" s="108">
        <v>21064.133850000002</v>
      </c>
      <c r="L20" s="260">
        <v>-32.73884261801726</v>
      </c>
      <c r="M20" s="260">
        <v>-0.2537223904338625</v>
      </c>
      <c r="N20" s="260">
        <v>0.5266985783174202</v>
      </c>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row>
    <row r="21" spans="1:42" ht="12.75">
      <c r="A21" s="82" t="s">
        <v>184</v>
      </c>
      <c r="B21" s="20"/>
      <c r="C21" s="20" t="s">
        <v>185</v>
      </c>
      <c r="D21" s="113">
        <v>148744.44699999978</v>
      </c>
      <c r="E21" s="113">
        <v>178697.2063399998</v>
      </c>
      <c r="F21" s="142">
        <v>-16.761739007273643</v>
      </c>
      <c r="G21" s="142">
        <v>-0.14501001503837202</v>
      </c>
      <c r="H21" s="142">
        <v>0.717912283420349</v>
      </c>
      <c r="I21" s="142"/>
      <c r="J21" s="113">
        <v>18197.255810000006</v>
      </c>
      <c r="K21" s="113">
        <v>23082.736679999995</v>
      </c>
      <c r="L21" s="142">
        <v>-21.165085135823634</v>
      </c>
      <c r="M21" s="142">
        <v>-0.179745978883493</v>
      </c>
      <c r="N21" s="142">
        <v>0.6764880113875129</v>
      </c>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row>
    <row r="22" spans="1:42" ht="12.75">
      <c r="A22" s="192" t="s">
        <v>186</v>
      </c>
      <c r="B22" s="30"/>
      <c r="C22" s="30" t="s">
        <v>61</v>
      </c>
      <c r="D22" s="108">
        <v>235077.33489</v>
      </c>
      <c r="E22" s="108">
        <v>196611.95248999997</v>
      </c>
      <c r="F22" s="260">
        <v>19.564111903093202</v>
      </c>
      <c r="G22" s="260">
        <v>0.1862220978363035</v>
      </c>
      <c r="H22" s="260">
        <v>1.134596347460623</v>
      </c>
      <c r="I22" s="260"/>
      <c r="J22" s="108">
        <v>39115.76425</v>
      </c>
      <c r="K22" s="108">
        <v>24189.738619999996</v>
      </c>
      <c r="L22" s="260">
        <v>61.70395581562512</v>
      </c>
      <c r="M22" s="260">
        <v>0.5491564001773406</v>
      </c>
      <c r="N22" s="260">
        <v>1.4541393409902974</v>
      </c>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row>
    <row r="23" spans="1:42" ht="12.75">
      <c r="A23" s="82" t="s">
        <v>187</v>
      </c>
      <c r="B23" s="20"/>
      <c r="C23" s="20" t="s">
        <v>188</v>
      </c>
      <c r="D23" s="113">
        <v>3647.2199500000006</v>
      </c>
      <c r="E23" s="113">
        <v>3172.7014300000005</v>
      </c>
      <c r="F23" s="142">
        <v>14.956292940555707</v>
      </c>
      <c r="G23" s="142">
        <v>0.0022972820947849944</v>
      </c>
      <c r="H23" s="142">
        <v>0.017603238677143727</v>
      </c>
      <c r="I23" s="142"/>
      <c r="J23" s="113">
        <v>597.3630499999998</v>
      </c>
      <c r="K23" s="113">
        <v>455.12445999999994</v>
      </c>
      <c r="L23" s="142">
        <v>31.252679761487634</v>
      </c>
      <c r="M23" s="142">
        <v>0.005233223765454607</v>
      </c>
      <c r="N23" s="142">
        <v>0.02220713639409343</v>
      </c>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row>
    <row r="24" spans="1:42" ht="12.75">
      <c r="A24" s="192" t="s">
        <v>189</v>
      </c>
      <c r="B24" s="30"/>
      <c r="C24" s="30" t="s">
        <v>190</v>
      </c>
      <c r="D24" s="108">
        <v>20505.020070000002</v>
      </c>
      <c r="E24" s="108">
        <v>45741.76763</v>
      </c>
      <c r="F24" s="260">
        <v>-55.172217576148796</v>
      </c>
      <c r="G24" s="260">
        <v>-0.12217843109726653</v>
      </c>
      <c r="H24" s="260">
        <v>0.09896709475167033</v>
      </c>
      <c r="I24" s="260"/>
      <c r="J24" s="108">
        <v>883.5703800000001</v>
      </c>
      <c r="K24" s="108">
        <v>6697.342570000001</v>
      </c>
      <c r="L24" s="260">
        <v>-86.80714969011956</v>
      </c>
      <c r="M24" s="260">
        <v>-0.21389955279820416</v>
      </c>
      <c r="N24" s="260">
        <v>0.032846972946252655</v>
      </c>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row>
    <row r="25" spans="1:42" ht="12.75">
      <c r="A25" s="82" t="s">
        <v>191</v>
      </c>
      <c r="B25" s="20"/>
      <c r="C25" s="20" t="s">
        <v>192</v>
      </c>
      <c r="D25" s="113">
        <v>967.4168000000001</v>
      </c>
      <c r="E25" s="113">
        <v>192.98067</v>
      </c>
      <c r="F25" s="142">
        <v>401.3024361455477</v>
      </c>
      <c r="G25" s="142">
        <v>0.0037492704289046174</v>
      </c>
      <c r="H25" s="142">
        <v>0.004669219039196859</v>
      </c>
      <c r="I25" s="142"/>
      <c r="J25" s="113">
        <v>27.3515</v>
      </c>
      <c r="K25" s="113">
        <v>112.16</v>
      </c>
      <c r="L25" s="142">
        <v>-75.61385520684736</v>
      </c>
      <c r="M25" s="142">
        <v>-0.0031202633386098492</v>
      </c>
      <c r="N25" s="142">
        <v>0.0010167995678391</v>
      </c>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row>
    <row r="26" spans="1:42" ht="12.75">
      <c r="A26" s="192"/>
      <c r="B26" s="30"/>
      <c r="C26" s="30"/>
      <c r="D26" s="108"/>
      <c r="E26" s="108"/>
      <c r="F26" s="260"/>
      <c r="G26" s="260"/>
      <c r="H26" s="260"/>
      <c r="I26" s="260"/>
      <c r="J26" s="108"/>
      <c r="K26" s="108"/>
      <c r="L26" s="260"/>
      <c r="M26" s="260"/>
      <c r="N26" s="260"/>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row>
    <row r="27" spans="1:42" ht="12.75">
      <c r="A27" s="82" t="s">
        <v>193</v>
      </c>
      <c r="B27" s="20"/>
      <c r="C27" s="20" t="s">
        <v>194</v>
      </c>
      <c r="D27" s="113">
        <v>26451.28015</v>
      </c>
      <c r="E27" s="113">
        <v>18407.038149999993</v>
      </c>
      <c r="F27" s="142">
        <v>43.701990154238956</v>
      </c>
      <c r="G27" s="142">
        <v>0.03894451393112632</v>
      </c>
      <c r="H27" s="142">
        <v>0.1276666074927683</v>
      </c>
      <c r="I27" s="142"/>
      <c r="J27" s="113">
        <v>4296.06772</v>
      </c>
      <c r="K27" s="113">
        <v>2449.22788</v>
      </c>
      <c r="L27" s="142">
        <v>75.40498191617843</v>
      </c>
      <c r="M27" s="142">
        <v>0.06794869199474204</v>
      </c>
      <c r="N27" s="142">
        <v>0.15970750419916668</v>
      </c>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row>
    <row r="28" spans="1:14" s="103" customFormat="1" ht="12.75">
      <c r="A28" s="102" t="s">
        <v>680</v>
      </c>
      <c r="B28" s="50" t="s">
        <v>195</v>
      </c>
      <c r="C28" s="50"/>
      <c r="D28" s="98">
        <v>580.8326900000001</v>
      </c>
      <c r="E28" s="98">
        <v>599.87031</v>
      </c>
      <c r="F28" s="99">
        <v>-3.1736226452014185</v>
      </c>
      <c r="G28" s="99">
        <v>-9.216665253301513E-05</v>
      </c>
      <c r="H28" s="99">
        <v>0.002803378083506434</v>
      </c>
      <c r="I28" s="99"/>
      <c r="J28" s="98">
        <v>74.7932</v>
      </c>
      <c r="K28" s="98">
        <v>116.41544</v>
      </c>
      <c r="L28" s="99">
        <v>-35.753195624223046</v>
      </c>
      <c r="M28" s="99">
        <v>-0.0015313600587537857</v>
      </c>
      <c r="N28" s="99">
        <v>0.002780457870219307</v>
      </c>
    </row>
    <row r="29" spans="1:14" ht="12.75">
      <c r="A29" s="104" t="s">
        <v>44</v>
      </c>
      <c r="B29" s="33" t="s">
        <v>196</v>
      </c>
      <c r="C29" s="3"/>
      <c r="D29" s="100">
        <v>10090.49487</v>
      </c>
      <c r="E29" s="100">
        <v>9192.219030000002</v>
      </c>
      <c r="F29" s="106">
        <v>9.77213268165563</v>
      </c>
      <c r="G29" s="106">
        <v>0.00434881446441742</v>
      </c>
      <c r="H29" s="106">
        <v>0.04870158422090895</v>
      </c>
      <c r="I29" s="106"/>
      <c r="J29" s="100">
        <v>1004.8344700000001</v>
      </c>
      <c r="K29" s="100">
        <v>1127.18698</v>
      </c>
      <c r="L29" s="106">
        <v>-10.854677366837562</v>
      </c>
      <c r="M29" s="106">
        <v>-0.00450157768784844</v>
      </c>
      <c r="N29" s="106">
        <v>0.03735499898893411</v>
      </c>
    </row>
    <row r="30" spans="1:14" s="103" customFormat="1" ht="12.75">
      <c r="A30" s="102" t="s">
        <v>46</v>
      </c>
      <c r="B30" s="50" t="s">
        <v>197</v>
      </c>
      <c r="C30" s="50"/>
      <c r="D30" s="98">
        <v>164.84604</v>
      </c>
      <c r="E30" s="98">
        <v>181.27619</v>
      </c>
      <c r="F30" s="99">
        <v>-9.0636006857823</v>
      </c>
      <c r="G30" s="99">
        <v>-7.954313228834932E-05</v>
      </c>
      <c r="H30" s="99">
        <v>0.0007956263200145035</v>
      </c>
      <c r="I30" s="99"/>
      <c r="J30" s="98">
        <v>39.27571</v>
      </c>
      <c r="K30" s="98">
        <v>11.78681</v>
      </c>
      <c r="L30" s="99">
        <v>233.2174693576973</v>
      </c>
      <c r="M30" s="99">
        <v>0.0010113680455227044</v>
      </c>
      <c r="N30" s="99">
        <v>0.001460085368428562</v>
      </c>
    </row>
    <row r="31" spans="1:14" s="103" customFormat="1" ht="12.75">
      <c r="A31" s="104" t="s">
        <v>618</v>
      </c>
      <c r="B31" s="33" t="s">
        <v>198</v>
      </c>
      <c r="C31" s="33"/>
      <c r="D31" s="105">
        <v>534262.39051</v>
      </c>
      <c r="E31" s="105">
        <v>524278.19115</v>
      </c>
      <c r="F31" s="106">
        <v>1.9043705285737265</v>
      </c>
      <c r="G31" s="106">
        <v>0.048336411443945036</v>
      </c>
      <c r="H31" s="106">
        <v>2.578607406545058</v>
      </c>
      <c r="I31" s="106"/>
      <c r="J31" s="105">
        <v>52248.43661</v>
      </c>
      <c r="K31" s="105">
        <v>32780.0411</v>
      </c>
      <c r="L31" s="106">
        <v>59.39100396673997</v>
      </c>
      <c r="M31" s="106">
        <v>0.7162786839928731</v>
      </c>
      <c r="N31" s="106">
        <v>1.9423500636278308</v>
      </c>
    </row>
    <row r="32" spans="1:14" s="103" customFormat="1" ht="15" customHeight="1">
      <c r="A32" s="102" t="s">
        <v>620</v>
      </c>
      <c r="B32" s="196" t="s">
        <v>199</v>
      </c>
      <c r="C32" s="196"/>
      <c r="D32" s="98">
        <v>3791.38596</v>
      </c>
      <c r="E32" s="98">
        <v>3947.4934799999996</v>
      </c>
      <c r="F32" s="99">
        <v>-3.9545985519905047</v>
      </c>
      <c r="G32" s="99">
        <v>-0.0007557618837664953</v>
      </c>
      <c r="H32" s="99">
        <v>0.018299053220262103</v>
      </c>
      <c r="I32" s="99"/>
      <c r="J32" s="98">
        <v>515.30046</v>
      </c>
      <c r="K32" s="98">
        <v>252.08611</v>
      </c>
      <c r="L32" s="99">
        <v>104.41445980502459</v>
      </c>
      <c r="M32" s="99">
        <v>0.009684148245765713</v>
      </c>
      <c r="N32" s="99">
        <v>0.01915643694259143</v>
      </c>
    </row>
    <row r="33" spans="1:14" s="103" customFormat="1" ht="12.75">
      <c r="A33" s="104" t="s">
        <v>626</v>
      </c>
      <c r="B33" s="33" t="s">
        <v>200</v>
      </c>
      <c r="C33" s="33"/>
      <c r="D33" s="100">
        <v>1.1459300000000001</v>
      </c>
      <c r="E33" s="100">
        <v>8877.064970000001</v>
      </c>
      <c r="F33" s="106">
        <v>-99.98709111622058</v>
      </c>
      <c r="G33" s="106">
        <v>-0.04297090424490327</v>
      </c>
      <c r="H33" s="106">
        <v>5.530809650594094E-06</v>
      </c>
      <c r="I33" s="106"/>
      <c r="J33" s="100">
        <v>0.65542</v>
      </c>
      <c r="K33" s="100">
        <v>0.1014</v>
      </c>
      <c r="L33" s="106" t="s">
        <v>966</v>
      </c>
      <c r="M33" s="106">
        <v>2.0383432024580418E-05</v>
      </c>
      <c r="N33" s="106">
        <v>2.4365419547487448E-05</v>
      </c>
    </row>
    <row r="34" spans="1:14" s="103" customFormat="1" ht="12.75">
      <c r="A34" s="102"/>
      <c r="B34" s="196"/>
      <c r="C34" s="196"/>
      <c r="D34" s="98"/>
      <c r="E34" s="98"/>
      <c r="F34" s="99"/>
      <c r="G34" s="99"/>
      <c r="H34" s="99"/>
      <c r="I34" s="99"/>
      <c r="J34" s="98"/>
      <c r="K34" s="98"/>
      <c r="L34" s="99"/>
      <c r="M34" s="99"/>
      <c r="N34" s="99"/>
    </row>
    <row r="35" spans="1:14" s="103" customFormat="1" ht="12.75">
      <c r="A35" s="104" t="s">
        <v>692</v>
      </c>
      <c r="B35" s="33" t="s">
        <v>201</v>
      </c>
      <c r="C35" s="33"/>
      <c r="D35" s="100">
        <v>21530.50028</v>
      </c>
      <c r="E35" s="100">
        <v>38457.86762</v>
      </c>
      <c r="F35" s="106">
        <v>-44.01535599232477</v>
      </c>
      <c r="G35" s="106">
        <v>-0.08195030596915436</v>
      </c>
      <c r="H35" s="106">
        <v>0.10391655575012683</v>
      </c>
      <c r="I35" s="106"/>
      <c r="J35" s="100">
        <v>1528.5915</v>
      </c>
      <c r="K35" s="100">
        <v>1180.7170700000001</v>
      </c>
      <c r="L35" s="106">
        <v>29.462979645072785</v>
      </c>
      <c r="M35" s="106">
        <v>0.012798950934974651</v>
      </c>
      <c r="N35" s="106">
        <v>0.05682581125724445</v>
      </c>
    </row>
    <row r="36" spans="1:42" ht="12.75">
      <c r="A36" s="102" t="s">
        <v>202</v>
      </c>
      <c r="B36" s="196" t="s">
        <v>203</v>
      </c>
      <c r="C36" s="196"/>
      <c r="D36" s="98">
        <v>280407.68061000004</v>
      </c>
      <c r="E36" s="98">
        <v>253030.74005000002</v>
      </c>
      <c r="F36" s="99">
        <v>10.819610516331025</v>
      </c>
      <c r="G36" s="99">
        <v>0.13253972755053084</v>
      </c>
      <c r="H36" s="99">
        <v>1.3533824108091197</v>
      </c>
      <c r="I36" s="99"/>
      <c r="J36" s="98">
        <v>24729.22961</v>
      </c>
      <c r="K36" s="98">
        <v>17015.01797</v>
      </c>
      <c r="L36" s="99">
        <v>45.337663783848456</v>
      </c>
      <c r="M36" s="99">
        <v>0.2838202746961608</v>
      </c>
      <c r="N36" s="99">
        <v>0.919315941737816</v>
      </c>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row>
    <row r="37" spans="1:42" ht="12.75">
      <c r="A37" s="104" t="s">
        <v>204</v>
      </c>
      <c r="B37" s="33" t="s">
        <v>205</v>
      </c>
      <c r="C37" s="33"/>
      <c r="D37" s="105">
        <v>228531.67773000005</v>
      </c>
      <c r="E37" s="105">
        <v>219965.02503000002</v>
      </c>
      <c r="F37" s="106">
        <v>3.8945521902091795</v>
      </c>
      <c r="G37" s="106">
        <v>0.041473655991238464</v>
      </c>
      <c r="H37" s="106">
        <v>1.1030038559558992</v>
      </c>
      <c r="I37" s="106"/>
      <c r="J37" s="105">
        <v>25474.65962</v>
      </c>
      <c r="K37" s="105">
        <v>14332.118550000001</v>
      </c>
      <c r="L37" s="106">
        <v>77.745247718454</v>
      </c>
      <c r="M37" s="106">
        <v>0.40995492668394745</v>
      </c>
      <c r="N37" s="106">
        <v>0.9470275082706312</v>
      </c>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row>
    <row r="38" spans="1:42" ht="12.75">
      <c r="A38" s="102"/>
      <c r="B38" s="50"/>
      <c r="C38" s="50"/>
      <c r="D38" s="98"/>
      <c r="E38" s="98"/>
      <c r="F38" s="99"/>
      <c r="G38" s="99"/>
      <c r="H38" s="99"/>
      <c r="I38" s="99"/>
      <c r="J38" s="98"/>
      <c r="K38" s="98"/>
      <c r="L38" s="99"/>
      <c r="M38" s="99"/>
      <c r="N38" s="99"/>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row>
    <row r="39" spans="1:42" ht="12.75">
      <c r="A39" s="104"/>
      <c r="B39" s="33"/>
      <c r="C39" s="33"/>
      <c r="D39" s="105"/>
      <c r="E39" s="105"/>
      <c r="F39" s="106"/>
      <c r="G39" s="106"/>
      <c r="H39" s="106"/>
      <c r="I39" s="106"/>
      <c r="J39" s="105"/>
      <c r="K39" s="105"/>
      <c r="L39" s="106"/>
      <c r="M39" s="106"/>
      <c r="N39" s="106"/>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row>
    <row r="40" spans="1:42" ht="24" customHeight="1">
      <c r="A40" s="207" t="s">
        <v>629</v>
      </c>
      <c r="B40" s="862" t="s">
        <v>208</v>
      </c>
      <c r="C40" s="862"/>
      <c r="D40" s="215">
        <v>2167199.32786</v>
      </c>
      <c r="E40" s="215">
        <v>2092725.5507899998</v>
      </c>
      <c r="F40" s="216">
        <v>3.558697749061581</v>
      </c>
      <c r="G40" s="216">
        <v>0.3605492038412346</v>
      </c>
      <c r="H40" s="216">
        <v>10.459946905386126</v>
      </c>
      <c r="I40" s="216"/>
      <c r="J40" s="215">
        <v>303834.41445000004</v>
      </c>
      <c r="K40" s="215">
        <v>282001.93798999995</v>
      </c>
      <c r="L40" s="216">
        <v>7.741959723969802</v>
      </c>
      <c r="M40" s="216">
        <v>0.8032576438588211</v>
      </c>
      <c r="N40" s="216">
        <v>11.295128285739576</v>
      </c>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row>
    <row r="41" spans="1:14" ht="12.75">
      <c r="A41" s="104" t="s">
        <v>631</v>
      </c>
      <c r="B41" s="33" t="s">
        <v>209</v>
      </c>
      <c r="C41" s="33"/>
      <c r="D41" s="100">
        <v>1297929.1767600002</v>
      </c>
      <c r="E41" s="100">
        <v>1303749.35193</v>
      </c>
      <c r="F41" s="106">
        <v>-0.446418259873636</v>
      </c>
      <c r="G41" s="106">
        <v>-0.028177159885250738</v>
      </c>
      <c r="H41" s="106">
        <v>6.2644308261515596</v>
      </c>
      <c r="I41" s="106"/>
      <c r="J41" s="100">
        <v>216767.60084</v>
      </c>
      <c r="K41" s="100">
        <v>165070.37182</v>
      </c>
      <c r="L41" s="106">
        <v>31.318296826987783</v>
      </c>
      <c r="M41" s="106">
        <v>1.9020377487966793</v>
      </c>
      <c r="N41" s="106">
        <v>8.058395439212859</v>
      </c>
    </row>
    <row r="42" spans="1:14" ht="12.75">
      <c r="A42" s="192" t="s">
        <v>210</v>
      </c>
      <c r="B42" s="30"/>
      <c r="C42" s="205" t="s">
        <v>211</v>
      </c>
      <c r="D42" s="115">
        <v>71512.66749000008</v>
      </c>
      <c r="E42" s="115">
        <v>50834.27713999999</v>
      </c>
      <c r="F42" s="109">
        <v>40.67804543192545</v>
      </c>
      <c r="G42" s="109">
        <v>0.10011009875869546</v>
      </c>
      <c r="H42" s="109">
        <v>0.34515454826509384</v>
      </c>
      <c r="I42" s="109"/>
      <c r="J42" s="115">
        <v>8503.77961</v>
      </c>
      <c r="K42" s="115">
        <v>6986.0432599999995</v>
      </c>
      <c r="L42" s="109">
        <v>21.725264123257094</v>
      </c>
      <c r="M42" s="109">
        <v>0.05584035905104474</v>
      </c>
      <c r="N42" s="109">
        <v>0.3161303560114418</v>
      </c>
    </row>
    <row r="43" spans="1:14" ht="12.75">
      <c r="A43" s="82">
        <v>212</v>
      </c>
      <c r="B43" s="20"/>
      <c r="C43" s="20" t="s">
        <v>212</v>
      </c>
      <c r="D43" s="111">
        <v>103337.954</v>
      </c>
      <c r="E43" s="111">
        <v>93928.99625999997</v>
      </c>
      <c r="F43" s="112">
        <v>10.017096013626697</v>
      </c>
      <c r="G43" s="112">
        <v>0.04555149954250625</v>
      </c>
      <c r="H43" s="112">
        <v>0.498758696653241</v>
      </c>
      <c r="I43" s="112"/>
      <c r="J43" s="111">
        <v>11189.87323</v>
      </c>
      <c r="K43" s="111">
        <v>12525.464910000002</v>
      </c>
      <c r="L43" s="112">
        <v>-10.663010831108567</v>
      </c>
      <c r="M43" s="112">
        <v>-0.04913891596309741</v>
      </c>
      <c r="N43" s="112">
        <v>0.4159866283179465</v>
      </c>
    </row>
    <row r="44" spans="1:42" ht="12" customHeight="1">
      <c r="A44" s="192">
        <v>213</v>
      </c>
      <c r="B44" s="30"/>
      <c r="C44" s="30" t="s">
        <v>213</v>
      </c>
      <c r="D44" s="115">
        <v>33146.96462</v>
      </c>
      <c r="E44" s="115">
        <v>28619.31861999999</v>
      </c>
      <c r="F44" s="109">
        <v>15.82024387134067</v>
      </c>
      <c r="G44" s="109">
        <v>0.021919650443411393</v>
      </c>
      <c r="H44" s="109">
        <v>0.15998320299511923</v>
      </c>
      <c r="I44" s="109"/>
      <c r="J44" s="115">
        <v>4601.324070000001</v>
      </c>
      <c r="K44" s="115">
        <v>3929.7159599999995</v>
      </c>
      <c r="L44" s="109">
        <v>17.090500098129258</v>
      </c>
      <c r="M44" s="109">
        <v>0.02470971852521922</v>
      </c>
      <c r="N44" s="109">
        <v>0.17105549333176057</v>
      </c>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row>
    <row r="45" spans="1:42" ht="12.75">
      <c r="A45" s="124">
        <v>214</v>
      </c>
      <c r="B45" s="125"/>
      <c r="C45" s="126" t="s">
        <v>214</v>
      </c>
      <c r="D45" s="111">
        <v>7962.803209999999</v>
      </c>
      <c r="E45" s="111">
        <v>6766.2746099999995</v>
      </c>
      <c r="F45" s="127">
        <v>17.683713253843237</v>
      </c>
      <c r="G45" s="127">
        <v>0.005792742775725921</v>
      </c>
      <c r="H45" s="127">
        <v>0.038432320333396996</v>
      </c>
      <c r="I45" s="127"/>
      <c r="J45" s="111">
        <v>1022.4707799999998</v>
      </c>
      <c r="K45" s="111">
        <v>1243.62255</v>
      </c>
      <c r="L45" s="127">
        <v>-17.78286908676594</v>
      </c>
      <c r="M45" s="127">
        <v>-0.008136587254811468</v>
      </c>
      <c r="N45" s="127">
        <v>0.038010633684884096</v>
      </c>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row>
    <row r="46" spans="1:14" s="132" customFormat="1" ht="12.75">
      <c r="A46" s="192">
        <v>215</v>
      </c>
      <c r="B46" s="129"/>
      <c r="C46" s="130" t="s">
        <v>215</v>
      </c>
      <c r="D46" s="115">
        <v>13155.999149999998</v>
      </c>
      <c r="E46" s="115">
        <v>11527.881449999999</v>
      </c>
      <c r="F46" s="131">
        <v>14.123303636159434</v>
      </c>
      <c r="G46" s="131">
        <v>0.007882191068986147</v>
      </c>
      <c r="H46" s="131">
        <v>0.06349718312813843</v>
      </c>
      <c r="I46" s="131"/>
      <c r="J46" s="115">
        <v>2193.0729300000003</v>
      </c>
      <c r="K46" s="115">
        <v>1651.2730600000004</v>
      </c>
      <c r="L46" s="131">
        <v>32.81104034968024</v>
      </c>
      <c r="M46" s="131">
        <v>0.019933830585667493</v>
      </c>
      <c r="N46" s="131">
        <v>0.08152809196803207</v>
      </c>
    </row>
    <row r="47" spans="1:14" ht="12.75">
      <c r="A47" s="82">
        <v>216</v>
      </c>
      <c r="B47" s="33"/>
      <c r="C47" s="20" t="s">
        <v>216</v>
      </c>
      <c r="D47" s="111">
        <v>302902.20497</v>
      </c>
      <c r="E47" s="111">
        <v>332133.7769400001</v>
      </c>
      <c r="F47" s="112">
        <v>-8.801143996649513</v>
      </c>
      <c r="G47" s="112">
        <v>-0.141518537335698</v>
      </c>
      <c r="H47" s="112">
        <v>1.461951810699001</v>
      </c>
      <c r="I47" s="112"/>
      <c r="J47" s="111">
        <v>35287.40322</v>
      </c>
      <c r="K47" s="111">
        <v>54651.13056999999</v>
      </c>
      <c r="L47" s="112">
        <v>-35.43152199788058</v>
      </c>
      <c r="M47" s="112">
        <v>-0.712427746617872</v>
      </c>
      <c r="N47" s="112">
        <v>1.3118189621870855</v>
      </c>
    </row>
    <row r="48" spans="1:14" ht="12.75">
      <c r="A48" s="192">
        <v>217</v>
      </c>
      <c r="B48" s="30"/>
      <c r="C48" s="30" t="s">
        <v>217</v>
      </c>
      <c r="D48" s="115">
        <v>9.999999999999999E-34</v>
      </c>
      <c r="E48" s="115">
        <v>2.21357</v>
      </c>
      <c r="F48" s="109">
        <v>-100</v>
      </c>
      <c r="G48" s="109">
        <v>-1.0716535840483569E-05</v>
      </c>
      <c r="H48" s="109">
        <v>4.8264812428281766E-39</v>
      </c>
      <c r="I48" s="109"/>
      <c r="J48" s="115">
        <v>9.999999999999999E-34</v>
      </c>
      <c r="K48" s="115">
        <v>9.999999999999999E-34</v>
      </c>
      <c r="L48" s="109">
        <v>0</v>
      </c>
      <c r="M48" s="109">
        <v>0</v>
      </c>
      <c r="N48" s="109">
        <v>3.7175276231252394E-38</v>
      </c>
    </row>
    <row r="49" spans="1:14" ht="46.5" customHeight="1">
      <c r="A49" s="124">
        <v>218</v>
      </c>
      <c r="B49" s="20"/>
      <c r="C49" s="261" t="s">
        <v>218</v>
      </c>
      <c r="D49" s="138">
        <v>765910.5833200001</v>
      </c>
      <c r="E49" s="138">
        <v>779936.6133399999</v>
      </c>
      <c r="F49" s="127">
        <v>-1.798355120159672</v>
      </c>
      <c r="G49" s="127">
        <v>-0.06790408860303793</v>
      </c>
      <c r="H49" s="127">
        <v>3.6966530640775686</v>
      </c>
      <c r="I49" s="127"/>
      <c r="J49" s="138">
        <v>153969.677</v>
      </c>
      <c r="K49" s="138">
        <v>84083.12151</v>
      </c>
      <c r="L49" s="127">
        <v>83.11603355697065</v>
      </c>
      <c r="M49" s="127">
        <v>2.5712570904705294</v>
      </c>
      <c r="N49" s="127">
        <v>5.723865273711709</v>
      </c>
    </row>
    <row r="50" spans="1:42" ht="12.75">
      <c r="A50" s="102" t="s">
        <v>632</v>
      </c>
      <c r="B50" s="50" t="s">
        <v>219</v>
      </c>
      <c r="C50" s="50"/>
      <c r="D50" s="135">
        <v>12954.819409999996</v>
      </c>
      <c r="E50" s="135">
        <v>26422.903269999995</v>
      </c>
      <c r="F50" s="99">
        <v>-50.971249155997846</v>
      </c>
      <c r="G50" s="99">
        <v>-0.06520290905113835</v>
      </c>
      <c r="H50" s="99">
        <v>0.06252619288659138</v>
      </c>
      <c r="I50" s="99"/>
      <c r="J50" s="135">
        <v>1753.2860999999998</v>
      </c>
      <c r="K50" s="135">
        <v>2825.45898</v>
      </c>
      <c r="L50" s="99">
        <v>-37.94685704479773</v>
      </c>
      <c r="M50" s="99">
        <v>-0.039447245619433635</v>
      </c>
      <c r="N50" s="99">
        <v>0.06517889507991521</v>
      </c>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row>
    <row r="51" spans="1:42" ht="24" customHeight="1">
      <c r="A51" s="119" t="s">
        <v>62</v>
      </c>
      <c r="B51" s="863" t="s">
        <v>220</v>
      </c>
      <c r="C51" s="863"/>
      <c r="D51" s="121">
        <v>513691.91455999995</v>
      </c>
      <c r="E51" s="121">
        <v>441067.62302999996</v>
      </c>
      <c r="F51" s="122">
        <v>16.465568483828687</v>
      </c>
      <c r="G51" s="122">
        <v>0.3515953067086075</v>
      </c>
      <c r="H51" s="122">
        <v>2.479324390216335</v>
      </c>
      <c r="I51" s="122"/>
      <c r="J51" s="121">
        <v>41363.10398</v>
      </c>
      <c r="K51" s="121">
        <v>62587.77752999999</v>
      </c>
      <c r="L51" s="122">
        <v>-33.9118505043999</v>
      </c>
      <c r="M51" s="122">
        <v>-0.7808954379811827</v>
      </c>
      <c r="N51" s="122">
        <v>1.5376848162385155</v>
      </c>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row>
    <row r="52" spans="1:42" ht="15" customHeight="1">
      <c r="A52" s="102" t="s">
        <v>64</v>
      </c>
      <c r="B52" s="50" t="s">
        <v>555</v>
      </c>
      <c r="C52" s="50"/>
      <c r="D52" s="135">
        <v>128622.05561000001</v>
      </c>
      <c r="E52" s="135">
        <v>77356.5671</v>
      </c>
      <c r="F52" s="99">
        <v>66.27166953224327</v>
      </c>
      <c r="G52" s="99">
        <v>0.2481911324228797</v>
      </c>
      <c r="H52" s="99">
        <v>0.6207919388156677</v>
      </c>
      <c r="I52" s="99"/>
      <c r="J52" s="135">
        <v>12147.464820000003</v>
      </c>
      <c r="K52" s="135">
        <v>14029.0964</v>
      </c>
      <c r="L52" s="99">
        <v>-13.412350491796445</v>
      </c>
      <c r="M52" s="99">
        <v>-0.0692287451829064</v>
      </c>
      <c r="N52" s="99">
        <v>0.45158536019292084</v>
      </c>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row>
    <row r="53" spans="1:42" ht="15" customHeight="1">
      <c r="A53" s="104" t="s">
        <v>66</v>
      </c>
      <c r="B53" s="33" t="s">
        <v>221</v>
      </c>
      <c r="C53" s="33"/>
      <c r="D53" s="100">
        <v>5804.518859999998</v>
      </c>
      <c r="E53" s="100">
        <v>4317.22516</v>
      </c>
      <c r="F53" s="106">
        <v>34.4502231150714</v>
      </c>
      <c r="G53" s="106">
        <v>0.00720042114836007</v>
      </c>
      <c r="H53" s="106">
        <v>0.02801540140143239</v>
      </c>
      <c r="I53" s="106"/>
      <c r="J53" s="100">
        <v>1133.3921799999998</v>
      </c>
      <c r="K53" s="100">
        <v>925.0871900000001</v>
      </c>
      <c r="L53" s="106">
        <v>22.517335906467338</v>
      </c>
      <c r="M53" s="106">
        <v>0.007663930190328687</v>
      </c>
      <c r="N53" s="106">
        <v>0.04213416736984133</v>
      </c>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row>
    <row r="54" spans="1:42" ht="12.75">
      <c r="A54" s="102" t="s">
        <v>68</v>
      </c>
      <c r="B54" s="50" t="s">
        <v>222</v>
      </c>
      <c r="C54" s="50"/>
      <c r="D54" s="135">
        <v>93624.27766999998</v>
      </c>
      <c r="E54" s="135">
        <v>112795.06508000003</v>
      </c>
      <c r="F54" s="99">
        <v>-16.996122477878924</v>
      </c>
      <c r="G54" s="99">
        <v>-0.09281135467573046</v>
      </c>
      <c r="H54" s="99">
        <v>0.4518758200475919</v>
      </c>
      <c r="I54" s="99"/>
      <c r="J54" s="135">
        <v>15431.879369999995</v>
      </c>
      <c r="K54" s="135">
        <v>17176.653019999998</v>
      </c>
      <c r="L54" s="99">
        <v>-10.157820897752542</v>
      </c>
      <c r="M54" s="99">
        <v>-0.06419348596269833</v>
      </c>
      <c r="N54" s="99">
        <v>0.573684378347115</v>
      </c>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row>
    <row r="55" spans="1:42" ht="12.75">
      <c r="A55" s="82">
        <v>261</v>
      </c>
      <c r="B55" s="20"/>
      <c r="C55" s="20" t="s">
        <v>223</v>
      </c>
      <c r="D55" s="111">
        <v>118.89292</v>
      </c>
      <c r="E55" s="111">
        <v>227.10341999999997</v>
      </c>
      <c r="F55" s="112">
        <v>-47.648115558981885</v>
      </c>
      <c r="G55" s="112">
        <v>-0.0005238784865925392</v>
      </c>
      <c r="H55" s="112">
        <v>0.000573834448285071</v>
      </c>
      <c r="I55" s="112"/>
      <c r="J55" s="111">
        <v>16.81721</v>
      </c>
      <c r="K55" s="111">
        <v>13.57487</v>
      </c>
      <c r="L55" s="112">
        <v>23.88486961569428</v>
      </c>
      <c r="M55" s="112">
        <v>0.00011929175298830016</v>
      </c>
      <c r="N55" s="112">
        <v>0.0006251844271889801</v>
      </c>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row>
    <row r="56" spans="1:14" s="103" customFormat="1" ht="12.75">
      <c r="A56" s="192">
        <v>262</v>
      </c>
      <c r="B56" s="50"/>
      <c r="C56" s="30" t="s">
        <v>224</v>
      </c>
      <c r="D56" s="115">
        <v>199.45641000000003</v>
      </c>
      <c r="E56" s="115">
        <v>279.99424</v>
      </c>
      <c r="F56" s="109">
        <v>-28.76410243296432</v>
      </c>
      <c r="G56" s="109">
        <v>-0.0003899070468563327</v>
      </c>
      <c r="H56" s="109">
        <v>0.0009626726216268467</v>
      </c>
      <c r="I56" s="109"/>
      <c r="J56" s="115">
        <v>9E-33</v>
      </c>
      <c r="K56" s="115">
        <v>9E-33</v>
      </c>
      <c r="L56" s="109">
        <v>0</v>
      </c>
      <c r="M56" s="109">
        <v>0</v>
      </c>
      <c r="N56" s="109">
        <v>3.345774860812716E-37</v>
      </c>
    </row>
    <row r="57" spans="1:42" ht="12.75" customHeight="1">
      <c r="A57" s="82">
        <v>263</v>
      </c>
      <c r="B57" s="20"/>
      <c r="C57" s="20" t="s">
        <v>225</v>
      </c>
      <c r="D57" s="111">
        <v>22306.813819999978</v>
      </c>
      <c r="E57" s="111">
        <v>29308.33814</v>
      </c>
      <c r="F57" s="112">
        <v>-23.889189098867213</v>
      </c>
      <c r="G57" s="112">
        <v>-0.033896414530960206</v>
      </c>
      <c r="H57" s="112">
        <v>0.10766341848949026</v>
      </c>
      <c r="I57" s="112"/>
      <c r="J57" s="111">
        <v>3022.60254</v>
      </c>
      <c r="K57" s="111">
        <v>4288.2896200000005</v>
      </c>
      <c r="L57" s="112">
        <v>-29.514962657769377</v>
      </c>
      <c r="M57" s="112">
        <v>-0.04656699498135391</v>
      </c>
      <c r="N57" s="112">
        <v>0.11236608436178512</v>
      </c>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row>
    <row r="58" spans="1:42" ht="23.25" customHeight="1">
      <c r="A58" s="128">
        <v>264</v>
      </c>
      <c r="B58" s="50"/>
      <c r="C58" s="194" t="s">
        <v>226</v>
      </c>
      <c r="D58" s="206">
        <v>17693.31795000001</v>
      </c>
      <c r="E58" s="206">
        <v>19810.144160000018</v>
      </c>
      <c r="F58" s="131">
        <v>-10.685566914117825</v>
      </c>
      <c r="G58" s="131">
        <v>-0.010248171030299501</v>
      </c>
      <c r="H58" s="131">
        <v>0.08539646720907015</v>
      </c>
      <c r="I58" s="131"/>
      <c r="J58" s="206">
        <v>3273.2172899999982</v>
      </c>
      <c r="K58" s="206">
        <v>2825.1461099999988</v>
      </c>
      <c r="L58" s="131">
        <v>15.86010643534467</v>
      </c>
      <c r="M58" s="131">
        <v>0.01648537677286655</v>
      </c>
      <c r="N58" s="131">
        <v>0.12168275692066133</v>
      </c>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row>
    <row r="59" spans="1:42" ht="12.75">
      <c r="A59" s="82">
        <v>265</v>
      </c>
      <c r="B59" s="20"/>
      <c r="C59" s="20" t="s">
        <v>227</v>
      </c>
      <c r="D59" s="111">
        <v>1060.7128199999997</v>
      </c>
      <c r="E59" s="111">
        <v>971.2021299999998</v>
      </c>
      <c r="F59" s="112">
        <v>9.216484111294111</v>
      </c>
      <c r="G59" s="112">
        <v>0.00043334727046870613</v>
      </c>
      <c r="H59" s="112">
        <v>0.005119510529757379</v>
      </c>
      <c r="I59" s="112"/>
      <c r="J59" s="111">
        <v>242.51918</v>
      </c>
      <c r="K59" s="111">
        <v>199.9185</v>
      </c>
      <c r="L59" s="112">
        <v>21.30902342704653</v>
      </c>
      <c r="M59" s="112">
        <v>0.0015673586964024817</v>
      </c>
      <c r="N59" s="112">
        <v>0.009015717507876823</v>
      </c>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row>
    <row r="60" spans="1:42" ht="12.75">
      <c r="A60" s="192">
        <v>266</v>
      </c>
      <c r="B60" s="30"/>
      <c r="C60" s="30" t="s">
        <v>228</v>
      </c>
      <c r="D60" s="115">
        <v>24875.34782999999</v>
      </c>
      <c r="E60" s="115">
        <v>33283.40336000002</v>
      </c>
      <c r="F60" s="109">
        <v>-25.262006529370808</v>
      </c>
      <c r="G60" s="109">
        <v>-0.04070584098809677</v>
      </c>
      <c r="H60" s="109">
        <v>0.12006039971032156</v>
      </c>
      <c r="I60" s="109"/>
      <c r="J60" s="115">
        <v>4581.967499999999</v>
      </c>
      <c r="K60" s="115">
        <v>5137.815269999996</v>
      </c>
      <c r="L60" s="109">
        <v>-10.818757405421428</v>
      </c>
      <c r="M60" s="109">
        <v>-0.02045067910149374</v>
      </c>
      <c r="N60" s="109">
        <v>0.17033590749512093</v>
      </c>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row>
    <row r="61" spans="1:42" ht="24">
      <c r="A61" s="124">
        <v>267</v>
      </c>
      <c r="B61" s="20"/>
      <c r="C61" s="261" t="s">
        <v>229</v>
      </c>
      <c r="D61" s="138">
        <v>25824.01317000001</v>
      </c>
      <c r="E61" s="138">
        <v>26784.003059999995</v>
      </c>
      <c r="F61" s="127">
        <v>-3.584191234780968</v>
      </c>
      <c r="G61" s="127">
        <v>-0.004647590120342583</v>
      </c>
      <c r="H61" s="127">
        <v>0.12463911517955287</v>
      </c>
      <c r="I61" s="127"/>
      <c r="J61" s="138">
        <v>4016.8540799999996</v>
      </c>
      <c r="K61" s="138">
        <v>4436.106370000001</v>
      </c>
      <c r="L61" s="127">
        <v>-9.45090705748793</v>
      </c>
      <c r="M61" s="127">
        <v>-0.015425075907665271</v>
      </c>
      <c r="N61" s="127">
        <v>0.1493276600046332</v>
      </c>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row>
    <row r="62" spans="1:42" ht="12.75">
      <c r="A62" s="192">
        <v>268</v>
      </c>
      <c r="B62" s="30"/>
      <c r="C62" s="30" t="s">
        <v>230</v>
      </c>
      <c r="D62" s="115">
        <v>1545.72275</v>
      </c>
      <c r="E62" s="115">
        <v>2130.87657</v>
      </c>
      <c r="F62" s="109">
        <v>-27.46070927984346</v>
      </c>
      <c r="G62" s="109">
        <v>-0.002832899743051212</v>
      </c>
      <c r="H62" s="109">
        <v>0.007460401859487788</v>
      </c>
      <c r="I62" s="109"/>
      <c r="J62" s="115">
        <v>277.90156999999994</v>
      </c>
      <c r="K62" s="115">
        <v>275.80228000000005</v>
      </c>
      <c r="L62" s="109">
        <v>0.7611575944911994</v>
      </c>
      <c r="M62" s="109">
        <v>7.723680555734277E-05</v>
      </c>
      <c r="N62" s="109">
        <v>0.010331067629848723</v>
      </c>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row>
    <row r="63" spans="1:14" s="132" customFormat="1" ht="12" customHeight="1">
      <c r="A63" s="119" t="s">
        <v>70</v>
      </c>
      <c r="B63" s="33" t="s">
        <v>231</v>
      </c>
      <c r="C63" s="263"/>
      <c r="D63" s="105">
        <v>46434.013410000014</v>
      </c>
      <c r="E63" s="105">
        <v>46996.85231999998</v>
      </c>
      <c r="F63" s="106">
        <v>-1.1976098019663495</v>
      </c>
      <c r="G63" s="106">
        <v>-0.002724866776941041</v>
      </c>
      <c r="H63" s="106">
        <v>0.22411289475259716</v>
      </c>
      <c r="I63" s="106"/>
      <c r="J63" s="105">
        <v>5813.3951</v>
      </c>
      <c r="K63" s="105">
        <v>6844.6065800000015</v>
      </c>
      <c r="L63" s="106">
        <v>-15.066044599454562</v>
      </c>
      <c r="M63" s="106">
        <v>-0.03794019910029784</v>
      </c>
      <c r="N63" s="106">
        <v>0.21611456868390913</v>
      </c>
    </row>
    <row r="64" spans="1:42" s="132" customFormat="1" ht="12.75" customHeight="1">
      <c r="A64" s="207" t="s">
        <v>72</v>
      </c>
      <c r="B64" s="859" t="s">
        <v>232</v>
      </c>
      <c r="C64" s="859"/>
      <c r="D64" s="135">
        <v>36244.160430000025</v>
      </c>
      <c r="E64" s="135">
        <v>43764.92422999999</v>
      </c>
      <c r="F64" s="216">
        <v>-17.184455205441964</v>
      </c>
      <c r="G64" s="216">
        <v>-0.03641020379319878</v>
      </c>
      <c r="H64" s="216">
        <v>0.17493176047745038</v>
      </c>
      <c r="I64" s="216"/>
      <c r="J64" s="135">
        <v>5377.537540000002</v>
      </c>
      <c r="K64" s="135">
        <v>7313.720629999999</v>
      </c>
      <c r="L64" s="216">
        <v>-26.473298447550864</v>
      </c>
      <c r="M64" s="216">
        <v>-0.07123579726753008</v>
      </c>
      <c r="N64" s="216">
        <v>0.19991144349342957</v>
      </c>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row>
    <row r="65" spans="1:14" s="144" customFormat="1" ht="12.75" customHeight="1">
      <c r="A65" s="119" t="s">
        <v>808</v>
      </c>
      <c r="B65" s="856" t="s">
        <v>233</v>
      </c>
      <c r="C65" s="856"/>
      <c r="D65" s="100">
        <v>31894.39114999998</v>
      </c>
      <c r="E65" s="100">
        <v>36255.03866999999</v>
      </c>
      <c r="F65" s="122">
        <v>-12.027700645119758</v>
      </c>
      <c r="G65" s="122">
        <v>-0.021111162256353247</v>
      </c>
      <c r="H65" s="122">
        <v>0.15393768063689994</v>
      </c>
      <c r="I65" s="122"/>
      <c r="J65" s="100">
        <v>4046.7545200000004</v>
      </c>
      <c r="K65" s="100">
        <v>5229.165839999997</v>
      </c>
      <c r="L65" s="122">
        <v>-22.611853518877826</v>
      </c>
      <c r="M65" s="122">
        <v>-0.043503124014140894</v>
      </c>
      <c r="N65" s="122">
        <v>0.15043921712106922</v>
      </c>
    </row>
    <row r="66" spans="1:14" s="144" customFormat="1" ht="24.75" customHeight="1">
      <c r="A66" s="207" t="s">
        <v>633</v>
      </c>
      <c r="B66" s="862" t="s">
        <v>234</v>
      </c>
      <c r="C66" s="862"/>
      <c r="D66" s="215">
        <v>10303744.244330002</v>
      </c>
      <c r="E66" s="215">
        <v>9958193.05708</v>
      </c>
      <c r="F66" s="216">
        <v>3.470018960963244</v>
      </c>
      <c r="G66" s="216">
        <v>1.672913746972668</v>
      </c>
      <c r="H66" s="216">
        <v>49.73082832615755</v>
      </c>
      <c r="I66" s="216"/>
      <c r="J66" s="215">
        <v>1307521.76302</v>
      </c>
      <c r="K66" s="215">
        <v>1202051.8858699999</v>
      </c>
      <c r="L66" s="216">
        <v>8.77415346124306</v>
      </c>
      <c r="M66" s="216">
        <v>3.8804340484601174</v>
      </c>
      <c r="N66" s="216">
        <v>48.607482718642636</v>
      </c>
    </row>
    <row r="67" spans="1:14" s="103" customFormat="1" ht="12.75">
      <c r="A67" s="104" t="s">
        <v>635</v>
      </c>
      <c r="B67" s="33" t="s">
        <v>235</v>
      </c>
      <c r="C67" s="33"/>
      <c r="D67" s="105">
        <v>195893.24915000002</v>
      </c>
      <c r="E67" s="105">
        <v>186139.32135000004</v>
      </c>
      <c r="F67" s="106">
        <v>5.2401221457445555</v>
      </c>
      <c r="G67" s="106">
        <v>0.04722159988353149</v>
      </c>
      <c r="H67" s="106">
        <v>0.945475092619142</v>
      </c>
      <c r="I67" s="106"/>
      <c r="J67" s="105">
        <v>26874.152419999995</v>
      </c>
      <c r="K67" s="105">
        <v>27179.693119999996</v>
      </c>
      <c r="L67" s="106">
        <v>-1.1241506614920949</v>
      </c>
      <c r="M67" s="106">
        <v>-0.011241413828368555</v>
      </c>
      <c r="N67" s="106">
        <v>0.9990540396942799</v>
      </c>
    </row>
    <row r="68" spans="1:14" s="144" customFormat="1" ht="12.75" customHeight="1">
      <c r="A68" s="207" t="s">
        <v>833</v>
      </c>
      <c r="B68" s="859" t="s">
        <v>236</v>
      </c>
      <c r="C68" s="859"/>
      <c r="D68" s="98">
        <v>510432.3148199999</v>
      </c>
      <c r="E68" s="98">
        <v>531816.6315399996</v>
      </c>
      <c r="F68" s="99">
        <v>-4.020994352522676</v>
      </c>
      <c r="G68" s="99">
        <v>-0.10352769352409409</v>
      </c>
      <c r="H68" s="99">
        <v>2.463591993212097</v>
      </c>
      <c r="I68" s="99"/>
      <c r="J68" s="98">
        <v>73986.84335000005</v>
      </c>
      <c r="K68" s="98">
        <v>71686.44780000001</v>
      </c>
      <c r="L68" s="99">
        <v>3.208968529753325</v>
      </c>
      <c r="M68" s="99">
        <v>0.08463585488443234</v>
      </c>
      <c r="N68" s="99">
        <v>2.7504813390146516</v>
      </c>
    </row>
    <row r="69" spans="1:42" ht="12.75">
      <c r="A69" s="82">
        <v>321</v>
      </c>
      <c r="B69" s="20"/>
      <c r="C69" s="20" t="s">
        <v>237</v>
      </c>
      <c r="D69" s="113">
        <v>497206.75773999986</v>
      </c>
      <c r="E69" s="113">
        <v>517439.5637499997</v>
      </c>
      <c r="F69" s="112">
        <v>-3.9101776183035133</v>
      </c>
      <c r="G69" s="112">
        <v>-0.09795289544026822</v>
      </c>
      <c r="H69" s="112">
        <v>2.399759090039523</v>
      </c>
      <c r="I69" s="112"/>
      <c r="J69" s="113">
        <v>72672.40780000004</v>
      </c>
      <c r="K69" s="113">
        <v>70205.073</v>
      </c>
      <c r="L69" s="112">
        <v>3.5144679644447354</v>
      </c>
      <c r="M69" s="112">
        <v>0.09077786213075802</v>
      </c>
      <c r="N69" s="112">
        <v>2.701616834355223</v>
      </c>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row>
    <row r="70" spans="1:42" ht="24">
      <c r="A70" s="128">
        <v>322</v>
      </c>
      <c r="B70" s="30"/>
      <c r="C70" s="194" t="s">
        <v>238</v>
      </c>
      <c r="D70" s="108">
        <v>5458.089309999981</v>
      </c>
      <c r="E70" s="108">
        <v>4888.433299999981</v>
      </c>
      <c r="F70" s="109">
        <v>11.653140690290341</v>
      </c>
      <c r="G70" s="109">
        <v>0.0027578703397280746</v>
      </c>
      <c r="H70" s="109">
        <v>0.0263433656763959</v>
      </c>
      <c r="I70" s="109"/>
      <c r="J70" s="108">
        <v>669.6682799999998</v>
      </c>
      <c r="K70" s="108">
        <v>763.2242200000002</v>
      </c>
      <c r="L70" s="109">
        <v>-12.257988877763916</v>
      </c>
      <c r="M70" s="109">
        <v>-0.003442098017193843</v>
      </c>
      <c r="N70" s="109">
        <v>0.024895103292307666</v>
      </c>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row>
    <row r="71" spans="1:14" s="144" customFormat="1" ht="24">
      <c r="A71" s="124">
        <v>323</v>
      </c>
      <c r="B71" s="125"/>
      <c r="C71" s="126" t="s">
        <v>239</v>
      </c>
      <c r="D71" s="264">
        <v>8.0937</v>
      </c>
      <c r="E71" s="264">
        <v>9.999999999999999E-34</v>
      </c>
      <c r="F71" s="127" t="s">
        <v>966</v>
      </c>
      <c r="G71" s="127">
        <v>3.9183954486247046E-05</v>
      </c>
      <c r="H71" s="127">
        <v>3.906409123507842E-05</v>
      </c>
      <c r="I71" s="127"/>
      <c r="J71" s="264">
        <v>9.999999999999999E-34</v>
      </c>
      <c r="K71" s="264">
        <v>9.999999999999999E-34</v>
      </c>
      <c r="L71" s="127">
        <v>0</v>
      </c>
      <c r="M71" s="127">
        <v>0</v>
      </c>
      <c r="N71" s="127">
        <v>3.7175276231252394E-38</v>
      </c>
    </row>
    <row r="72" spans="1:14" s="144" customFormat="1" ht="24">
      <c r="A72" s="128">
        <v>324</v>
      </c>
      <c r="B72" s="30"/>
      <c r="C72" s="194" t="s">
        <v>240</v>
      </c>
      <c r="D72" s="265">
        <v>858.2167799999992</v>
      </c>
      <c r="E72" s="265">
        <v>572.2252999999994</v>
      </c>
      <c r="F72" s="266">
        <v>49.978824774088125</v>
      </c>
      <c r="G72" s="266">
        <v>0.0013845678905536928</v>
      </c>
      <c r="H72" s="266">
        <v>0.004142167190950393</v>
      </c>
      <c r="I72" s="266"/>
      <c r="J72" s="265">
        <v>97.88225999999997</v>
      </c>
      <c r="K72" s="265">
        <v>140.14140999999998</v>
      </c>
      <c r="L72" s="266">
        <v>-30.154648793672056</v>
      </c>
      <c r="M72" s="266">
        <v>-0.0015547931689136633</v>
      </c>
      <c r="N72" s="266">
        <v>0.0036388000536392664</v>
      </c>
    </row>
    <row r="73" spans="1:14" s="144" customFormat="1" ht="37.5" customHeight="1">
      <c r="A73" s="124">
        <v>325</v>
      </c>
      <c r="B73" s="125"/>
      <c r="C73" s="126" t="s">
        <v>241</v>
      </c>
      <c r="D73" s="264">
        <v>4358.320799999996</v>
      </c>
      <c r="E73" s="264">
        <v>4836.09749999999</v>
      </c>
      <c r="F73" s="267">
        <v>-9.879385186092609</v>
      </c>
      <c r="G73" s="267">
        <v>-0.0023130558912968203</v>
      </c>
      <c r="H73" s="267">
        <v>0.02103535359142788</v>
      </c>
      <c r="I73" s="267"/>
      <c r="J73" s="264">
        <v>383.0349200000001</v>
      </c>
      <c r="K73" s="264">
        <v>466.07676999999995</v>
      </c>
      <c r="L73" s="267">
        <v>-17.817204234401093</v>
      </c>
      <c r="M73" s="267">
        <v>-0.0030552649808136896</v>
      </c>
      <c r="N73" s="267">
        <v>0.014239428957215668</v>
      </c>
    </row>
    <row r="74" spans="1:14" s="144" customFormat="1" ht="48" customHeight="1">
      <c r="A74" s="128">
        <v>326</v>
      </c>
      <c r="B74" s="30"/>
      <c r="C74" s="194" t="s">
        <v>242</v>
      </c>
      <c r="D74" s="265">
        <v>2470.9035400000002</v>
      </c>
      <c r="E74" s="265">
        <v>3931.419869999998</v>
      </c>
      <c r="F74" s="266">
        <v>-37.14984352459913</v>
      </c>
      <c r="G74" s="266">
        <v>-0.0070707841161817804</v>
      </c>
      <c r="H74" s="266">
        <v>0.011925769588647744</v>
      </c>
      <c r="I74" s="266"/>
      <c r="J74" s="265">
        <v>153.37238000000005</v>
      </c>
      <c r="K74" s="265">
        <v>79.08559999999999</v>
      </c>
      <c r="L74" s="266">
        <v>93.93211912155952</v>
      </c>
      <c r="M74" s="266">
        <v>0.002733149580258766</v>
      </c>
      <c r="N74" s="266">
        <v>0.005701660592744613</v>
      </c>
    </row>
    <row r="75" spans="1:14" s="144" customFormat="1" ht="28.5" customHeight="1">
      <c r="A75" s="124">
        <v>327</v>
      </c>
      <c r="B75" s="125"/>
      <c r="C75" s="126" t="s">
        <v>243</v>
      </c>
      <c r="D75" s="264">
        <v>71.93294999999999</v>
      </c>
      <c r="E75" s="264">
        <v>148.89181999999997</v>
      </c>
      <c r="F75" s="267">
        <v>-51.68777572871364</v>
      </c>
      <c r="G75" s="267">
        <v>-0.0003725802611158064</v>
      </c>
      <c r="H75" s="267">
        <v>0.0003471830339162971</v>
      </c>
      <c r="I75" s="267"/>
      <c r="J75" s="264">
        <v>10.477709999999998</v>
      </c>
      <c r="K75" s="264">
        <v>32.8468</v>
      </c>
      <c r="L75" s="267">
        <v>-68.10127622782129</v>
      </c>
      <c r="M75" s="267">
        <v>-0.0008230006596634088</v>
      </c>
      <c r="N75" s="267">
        <v>0.0003895117635209555</v>
      </c>
    </row>
    <row r="76" spans="1:14" s="144" customFormat="1" ht="24" customHeight="1">
      <c r="A76" s="207" t="s">
        <v>79</v>
      </c>
      <c r="B76" s="859" t="s">
        <v>244</v>
      </c>
      <c r="C76" s="859"/>
      <c r="D76" s="215">
        <v>4140843.745060001</v>
      </c>
      <c r="E76" s="215">
        <v>4123685.732790001</v>
      </c>
      <c r="F76" s="216">
        <v>0.41608438134763176</v>
      </c>
      <c r="G76" s="216">
        <v>0.0830669251222731</v>
      </c>
      <c r="H76" s="216">
        <v>19.985704665014477</v>
      </c>
      <c r="I76" s="216"/>
      <c r="J76" s="215">
        <v>394738.94326000003</v>
      </c>
      <c r="K76" s="215">
        <v>354642.23944999994</v>
      </c>
      <c r="L76" s="216">
        <v>11.30624030351952</v>
      </c>
      <c r="M76" s="216">
        <v>1.4752327290005265</v>
      </c>
      <c r="N76" s="216">
        <v>14.674529254923169</v>
      </c>
    </row>
    <row r="77" spans="1:14" s="144" customFormat="1" ht="12.75">
      <c r="A77" s="124">
        <v>331</v>
      </c>
      <c r="B77" s="209"/>
      <c r="C77" s="268" t="s">
        <v>245</v>
      </c>
      <c r="D77" s="111">
        <v>1.69668</v>
      </c>
      <c r="E77" s="111">
        <v>15.461409999999999</v>
      </c>
      <c r="F77" s="112">
        <v>-89.02635658714179</v>
      </c>
      <c r="G77" s="112">
        <v>-6.66390592479928E-05</v>
      </c>
      <c r="H77" s="112">
        <v>8.188994195081713E-06</v>
      </c>
      <c r="I77" s="112"/>
      <c r="J77" s="111">
        <v>0.9754400000000001</v>
      </c>
      <c r="K77" s="111">
        <v>3.9999999999999995E-33</v>
      </c>
      <c r="L77" s="112" t="s">
        <v>965</v>
      </c>
      <c r="M77" s="112">
        <v>3.5888262037573964E-05</v>
      </c>
      <c r="N77" s="112">
        <v>3.626225144701284E-05</v>
      </c>
    </row>
    <row r="78" spans="1:14" s="144" customFormat="1" ht="15" customHeight="1">
      <c r="A78" s="128">
        <v>332</v>
      </c>
      <c r="B78" s="214"/>
      <c r="C78" s="269" t="s">
        <v>246</v>
      </c>
      <c r="D78" s="115">
        <v>14.435880000000001</v>
      </c>
      <c r="E78" s="115">
        <v>6.58128</v>
      </c>
      <c r="F78" s="109">
        <v>119.34760411348554</v>
      </c>
      <c r="G78" s="109">
        <v>3.802640188142334E-05</v>
      </c>
      <c r="H78" s="109">
        <v>6.967450404371844E-05</v>
      </c>
      <c r="I78" s="109"/>
      <c r="J78" s="115">
        <v>2.7</v>
      </c>
      <c r="K78" s="115">
        <v>9.999999999999999E-34</v>
      </c>
      <c r="L78" s="109" t="s">
        <v>965</v>
      </c>
      <c r="M78" s="109">
        <v>9.933805000968762E-05</v>
      </c>
      <c r="N78" s="109">
        <v>0.00010037324582438149</v>
      </c>
    </row>
    <row r="79" spans="1:42" ht="48.75" customHeight="1">
      <c r="A79" s="124">
        <v>333</v>
      </c>
      <c r="B79" s="33"/>
      <c r="C79" s="261" t="s">
        <v>247</v>
      </c>
      <c r="D79" s="264">
        <v>4129421.7856400013</v>
      </c>
      <c r="E79" s="264">
        <v>4112408.8611000013</v>
      </c>
      <c r="F79" s="267">
        <v>0.41369730283698886</v>
      </c>
      <c r="G79" s="267">
        <v>0.08236451324527928</v>
      </c>
      <c r="H79" s="267">
        <v>19.930576792117506</v>
      </c>
      <c r="I79" s="267"/>
      <c r="J79" s="264">
        <v>393975.13737</v>
      </c>
      <c r="K79" s="264">
        <v>353831.68646999996</v>
      </c>
      <c r="L79" s="267">
        <v>11.345352164609956</v>
      </c>
      <c r="M79" s="267">
        <v>1.476952641876165</v>
      </c>
      <c r="N79" s="267">
        <v>14.64613455997536</v>
      </c>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row>
    <row r="80" spans="1:42" ht="12.75">
      <c r="A80" s="128">
        <v>334</v>
      </c>
      <c r="B80" s="214"/>
      <c r="C80" s="269" t="s">
        <v>248</v>
      </c>
      <c r="D80" s="115">
        <v>571.2953700000002</v>
      </c>
      <c r="E80" s="115">
        <v>630.09245</v>
      </c>
      <c r="F80" s="109">
        <v>-9.33150048060405</v>
      </c>
      <c r="G80" s="109">
        <v>-0.0002846537562109072</v>
      </c>
      <c r="H80" s="109">
        <v>0.002757346387419584</v>
      </c>
      <c r="I80" s="109"/>
      <c r="J80" s="115">
        <v>42.427679999999995</v>
      </c>
      <c r="K80" s="115">
        <v>70.78813000000001</v>
      </c>
      <c r="L80" s="109">
        <v>-40.06384968779372</v>
      </c>
      <c r="M80" s="109">
        <v>-0.0010434340001471286</v>
      </c>
      <c r="N80" s="109">
        <v>0.0015772607238511828</v>
      </c>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row>
    <row r="81" spans="1:42" ht="12.75">
      <c r="A81" s="473">
        <v>335</v>
      </c>
      <c r="B81" s="33"/>
      <c r="C81" s="261" t="s">
        <v>249</v>
      </c>
      <c r="D81" s="113">
        <v>10822.28105</v>
      </c>
      <c r="E81" s="113">
        <v>10615.93242</v>
      </c>
      <c r="F81" s="142">
        <v>1.9437635982991726</v>
      </c>
      <c r="G81" s="142">
        <v>0.000998993702042261</v>
      </c>
      <c r="H81" s="142">
        <v>0.05223353649243983</v>
      </c>
      <c r="I81" s="142"/>
      <c r="J81" s="113">
        <v>716.7688099999999</v>
      </c>
      <c r="K81" s="113">
        <v>738.62643</v>
      </c>
      <c r="L81" s="142">
        <v>-2.9592252744056435</v>
      </c>
      <c r="M81" s="142">
        <v>-0.0008041827217232441</v>
      </c>
      <c r="N81" s="142">
        <v>0.02664607850569606</v>
      </c>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row>
    <row r="82" spans="1:42" ht="36">
      <c r="A82" s="128">
        <v>336</v>
      </c>
      <c r="B82" s="214"/>
      <c r="C82" s="269" t="s">
        <v>250</v>
      </c>
      <c r="D82" s="206">
        <v>12.250440000000044</v>
      </c>
      <c r="E82" s="206">
        <v>8.804130000000013</v>
      </c>
      <c r="F82" s="131">
        <v>39.14424253163033</v>
      </c>
      <c r="G82" s="131">
        <v>1.6684588530029437E-05</v>
      </c>
      <c r="H82" s="131">
        <v>5.912651887639223E-05</v>
      </c>
      <c r="I82" s="131"/>
      <c r="J82" s="206">
        <v>0.93396</v>
      </c>
      <c r="K82" s="206">
        <v>1.1384199999999993</v>
      </c>
      <c r="L82" s="131">
        <v>-17.95997962087801</v>
      </c>
      <c r="M82" s="131">
        <v>-7.522465816659505E-06</v>
      </c>
      <c r="N82" s="131">
        <v>3.472022098894049E-05</v>
      </c>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row>
    <row r="83" spans="1:42" ht="12.75">
      <c r="A83" s="473"/>
      <c r="B83" s="33"/>
      <c r="C83" s="261"/>
      <c r="D83" s="264"/>
      <c r="E83" s="264"/>
      <c r="F83" s="267"/>
      <c r="G83" s="267"/>
      <c r="H83" s="267"/>
      <c r="I83" s="267"/>
      <c r="J83" s="264"/>
      <c r="K83" s="264"/>
      <c r="L83" s="267"/>
      <c r="M83" s="267"/>
      <c r="N83" s="26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row>
    <row r="84" spans="1:14" s="103" customFormat="1" ht="12" customHeight="1">
      <c r="A84" s="102" t="s">
        <v>81</v>
      </c>
      <c r="B84" s="50" t="s">
        <v>251</v>
      </c>
      <c r="C84" s="50"/>
      <c r="D84" s="98">
        <v>3188020.2768699997</v>
      </c>
      <c r="E84" s="98">
        <v>3256185.30003</v>
      </c>
      <c r="F84" s="99">
        <v>-2.0934012311698695</v>
      </c>
      <c r="G84" s="99">
        <v>-0.33000669224896256</v>
      </c>
      <c r="H84" s="99">
        <v>15.386920068068946</v>
      </c>
      <c r="I84" s="99"/>
      <c r="J84" s="98">
        <v>464309.75551</v>
      </c>
      <c r="K84" s="98">
        <v>485391.29059999983</v>
      </c>
      <c r="L84" s="99">
        <v>-4.343204235069942</v>
      </c>
      <c r="M84" s="99">
        <v>-0.7756291063153293</v>
      </c>
      <c r="N84" s="99">
        <v>17.260843417949516</v>
      </c>
    </row>
    <row r="85" spans="1:14" s="103" customFormat="1" ht="12" customHeight="1">
      <c r="A85" s="116">
        <v>341</v>
      </c>
      <c r="B85" s="33"/>
      <c r="C85" s="20" t="s">
        <v>252</v>
      </c>
      <c r="D85" s="113">
        <v>860918.7169599995</v>
      </c>
      <c r="E85" s="113">
        <v>862960.5470099997</v>
      </c>
      <c r="F85" s="142">
        <v>-0.2366075780723452</v>
      </c>
      <c r="G85" s="142">
        <v>-0.009885092818841845</v>
      </c>
      <c r="H85" s="142">
        <v>4.155208039007138</v>
      </c>
      <c r="I85" s="142"/>
      <c r="J85" s="113">
        <v>118246.63103999996</v>
      </c>
      <c r="K85" s="113">
        <v>117363.09088999985</v>
      </c>
      <c r="L85" s="142">
        <v>0.7528262448611098</v>
      </c>
      <c r="M85" s="142">
        <v>0.03250709466899205</v>
      </c>
      <c r="N85" s="142">
        <v>4.395851172326983</v>
      </c>
    </row>
    <row r="86" spans="1:14" s="103" customFormat="1" ht="12" customHeight="1">
      <c r="A86" s="117">
        <v>342</v>
      </c>
      <c r="B86" s="50"/>
      <c r="C86" s="30" t="s">
        <v>253</v>
      </c>
      <c r="D86" s="115">
        <v>455700.3044399999</v>
      </c>
      <c r="E86" s="115">
        <v>462300.94901999965</v>
      </c>
      <c r="F86" s="109">
        <v>-1.427780884722817</v>
      </c>
      <c r="G86" s="109">
        <v>-0.03195563917647092</v>
      </c>
      <c r="H86" s="109">
        <v>2.19942897173075</v>
      </c>
      <c r="I86" s="109"/>
      <c r="J86" s="115">
        <v>65376.66784000003</v>
      </c>
      <c r="K86" s="115">
        <v>58199.0574</v>
      </c>
      <c r="L86" s="109">
        <v>12.332863727789572</v>
      </c>
      <c r="M86" s="109">
        <v>0.2640777129032516</v>
      </c>
      <c r="N86" s="109">
        <v>2.4303956860308364</v>
      </c>
    </row>
    <row r="87" spans="1:14" s="103" customFormat="1" ht="12.75">
      <c r="A87" s="116">
        <v>343</v>
      </c>
      <c r="B87" s="33"/>
      <c r="C87" s="261" t="s">
        <v>254</v>
      </c>
      <c r="D87" s="111">
        <v>30896.929730000007</v>
      </c>
      <c r="E87" s="111">
        <v>30215.260180000012</v>
      </c>
      <c r="F87" s="112">
        <v>2.2560439524237608</v>
      </c>
      <c r="G87" s="112">
        <v>0.0033001604484797194</v>
      </c>
      <c r="H87" s="112">
        <v>0.1491234518028253</v>
      </c>
      <c r="I87" s="112"/>
      <c r="J87" s="111">
        <v>3759.2250599999998</v>
      </c>
      <c r="K87" s="111">
        <v>4423.55887</v>
      </c>
      <c r="L87" s="112">
        <v>-15.01808452251931</v>
      </c>
      <c r="M87" s="112">
        <v>-0.024442083422557895</v>
      </c>
      <c r="N87" s="112">
        <v>0.1397502300209464</v>
      </c>
    </row>
    <row r="88" spans="1:14" s="103" customFormat="1" ht="46.5" customHeight="1">
      <c r="A88" s="193">
        <v>344</v>
      </c>
      <c r="B88" s="50"/>
      <c r="C88" s="194" t="s">
        <v>255</v>
      </c>
      <c r="D88" s="206">
        <v>9737.69864</v>
      </c>
      <c r="E88" s="206">
        <v>10377.26135</v>
      </c>
      <c r="F88" s="131">
        <v>-6.163116533631487</v>
      </c>
      <c r="G88" s="131">
        <v>-0.0030963089958536663</v>
      </c>
      <c r="H88" s="131">
        <v>0.04699881983427345</v>
      </c>
      <c r="I88" s="131"/>
      <c r="J88" s="206">
        <v>1603.84775</v>
      </c>
      <c r="K88" s="206">
        <v>1307.4336</v>
      </c>
      <c r="L88" s="131">
        <v>22.67144962466926</v>
      </c>
      <c r="M88" s="131">
        <v>0.010905630983807047</v>
      </c>
      <c r="N88" s="131">
        <v>0.059623483139122635</v>
      </c>
    </row>
    <row r="89" spans="1:14" s="103" customFormat="1" ht="12" customHeight="1">
      <c r="A89" s="116">
        <v>345</v>
      </c>
      <c r="B89" s="33"/>
      <c r="C89" s="20" t="s">
        <v>256</v>
      </c>
      <c r="D89" s="111">
        <v>49181.92089000001</v>
      </c>
      <c r="E89" s="111">
        <v>73658.56071</v>
      </c>
      <c r="F89" s="112">
        <v>-33.2298643688771</v>
      </c>
      <c r="G89" s="112">
        <v>-0.11849852856952223</v>
      </c>
      <c r="H89" s="112">
        <v>0.23737561866184437</v>
      </c>
      <c r="I89" s="112"/>
      <c r="J89" s="111">
        <v>8268.64372</v>
      </c>
      <c r="K89" s="111">
        <v>8021.404519999999</v>
      </c>
      <c r="L89" s="112">
        <v>3.082243257817908</v>
      </c>
      <c r="M89" s="112">
        <v>0.009096392597761203</v>
      </c>
      <c r="N89" s="112">
        <v>0.30738911434881044</v>
      </c>
    </row>
    <row r="90" spans="1:42" ht="12.75">
      <c r="A90" s="193">
        <v>346</v>
      </c>
      <c r="B90" s="50"/>
      <c r="C90" s="194" t="s">
        <v>257</v>
      </c>
      <c r="D90" s="206">
        <v>1255380.31552</v>
      </c>
      <c r="E90" s="206">
        <v>1281897.0653600006</v>
      </c>
      <c r="F90" s="131">
        <v>-2.068555312009692</v>
      </c>
      <c r="G90" s="131">
        <v>-0.1283752942231345</v>
      </c>
      <c r="H90" s="131">
        <v>6.059069545472999</v>
      </c>
      <c r="I90" s="131"/>
      <c r="J90" s="206">
        <v>196685.36514000004</v>
      </c>
      <c r="K90" s="206">
        <v>222867.63732000004</v>
      </c>
      <c r="L90" s="131">
        <v>-11.747902250341852</v>
      </c>
      <c r="M90" s="131">
        <v>-0.9632947641422567</v>
      </c>
      <c r="N90" s="131">
        <v>7.311832779724242</v>
      </c>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row>
    <row r="91" spans="1:42" ht="24">
      <c r="A91" s="116">
        <v>347</v>
      </c>
      <c r="B91" s="33"/>
      <c r="C91" s="261" t="s">
        <v>258</v>
      </c>
      <c r="D91" s="138">
        <v>511970.53108000004</v>
      </c>
      <c r="E91" s="138">
        <v>520246.70189</v>
      </c>
      <c r="F91" s="127">
        <v>-1.5908165837348986</v>
      </c>
      <c r="G91" s="127">
        <v>-0.04006734872054136</v>
      </c>
      <c r="H91" s="127">
        <v>2.471016165138401</v>
      </c>
      <c r="I91" s="127"/>
      <c r="J91" s="138">
        <v>68826.68131</v>
      </c>
      <c r="K91" s="138">
        <v>71484.39992999994</v>
      </c>
      <c r="L91" s="127">
        <v>-3.717900160877721</v>
      </c>
      <c r="M91" s="127">
        <v>-0.09778243895749339</v>
      </c>
      <c r="N91" s="127">
        <v>2.558650889779627</v>
      </c>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row>
    <row r="92" spans="1:42" ht="24.75" customHeight="1">
      <c r="A92" s="193">
        <v>348</v>
      </c>
      <c r="B92" s="50"/>
      <c r="C92" s="194" t="s">
        <v>259</v>
      </c>
      <c r="D92" s="206">
        <v>14233.859610000005</v>
      </c>
      <c r="E92" s="206">
        <v>14528.954510000001</v>
      </c>
      <c r="F92" s="131">
        <v>-2.0310814504711145</v>
      </c>
      <c r="G92" s="131">
        <v>-0.0014286401930789978</v>
      </c>
      <c r="H92" s="131">
        <v>0.06869945642071462</v>
      </c>
      <c r="I92" s="131"/>
      <c r="J92" s="206">
        <v>1542.6936499999997</v>
      </c>
      <c r="K92" s="206">
        <v>1724.70807</v>
      </c>
      <c r="L92" s="131">
        <v>-10.553346573023237</v>
      </c>
      <c r="M92" s="131">
        <v>-0.006696650946831225</v>
      </c>
      <c r="N92" s="131">
        <v>0.057350062578949</v>
      </c>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row>
    <row r="93" spans="1:14" s="103" customFormat="1" ht="12.75">
      <c r="A93" s="104" t="s">
        <v>83</v>
      </c>
      <c r="B93" s="33" t="s">
        <v>260</v>
      </c>
      <c r="C93" s="33"/>
      <c r="D93" s="105">
        <v>390054.2764400002</v>
      </c>
      <c r="E93" s="105">
        <v>371992.6044700002</v>
      </c>
      <c r="F93" s="106">
        <v>4.855384691245019</v>
      </c>
      <c r="G93" s="106">
        <v>0.08744180441800474</v>
      </c>
      <c r="H93" s="106">
        <v>1.882589648922578</v>
      </c>
      <c r="I93" s="106"/>
      <c r="J93" s="105">
        <v>53693.987959999984</v>
      </c>
      <c r="K93" s="105">
        <v>51995.783690000004</v>
      </c>
      <c r="L93" s="106">
        <v>3.266042262435568</v>
      </c>
      <c r="M93" s="106">
        <v>0.062480111370341894</v>
      </c>
      <c r="N93" s="106">
        <v>1.99608883437054</v>
      </c>
    </row>
    <row r="94" spans="1:42" ht="24">
      <c r="A94" s="193">
        <v>351</v>
      </c>
      <c r="B94" s="50"/>
      <c r="C94" s="194" t="s">
        <v>261</v>
      </c>
      <c r="D94" s="206">
        <v>36865.71631000001</v>
      </c>
      <c r="E94" s="206">
        <v>33267.07560000002</v>
      </c>
      <c r="F94" s="131">
        <v>10.817424270379782</v>
      </c>
      <c r="G94" s="131">
        <v>0.017422065778691508</v>
      </c>
      <c r="H94" s="131">
        <v>0.17793168827363987</v>
      </c>
      <c r="I94" s="131"/>
      <c r="J94" s="206">
        <v>4764.37166</v>
      </c>
      <c r="K94" s="206">
        <v>4979.404089999998</v>
      </c>
      <c r="L94" s="131">
        <v>-4.318437028074146</v>
      </c>
      <c r="M94" s="131">
        <v>-0.00791144529075722</v>
      </c>
      <c r="N94" s="131">
        <v>0.17711683252885055</v>
      </c>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row>
    <row r="95" spans="1:42" ht="12.75" customHeight="1">
      <c r="A95" s="82">
        <v>352</v>
      </c>
      <c r="B95" s="20"/>
      <c r="C95" s="20" t="s">
        <v>262</v>
      </c>
      <c r="D95" s="111">
        <v>51488.18968000003</v>
      </c>
      <c r="E95" s="111">
        <v>44716.59436000004</v>
      </c>
      <c r="F95" s="112">
        <v>15.143361020483553</v>
      </c>
      <c r="G95" s="112">
        <v>0.03278326140308675</v>
      </c>
      <c r="H95" s="112">
        <v>0.2485067817176995</v>
      </c>
      <c r="I95" s="112"/>
      <c r="J95" s="111">
        <v>6481.094379999998</v>
      </c>
      <c r="K95" s="111">
        <v>6090.944829999998</v>
      </c>
      <c r="L95" s="112">
        <v>6.405402788716446</v>
      </c>
      <c r="M95" s="112">
        <v>0.014354331670058194</v>
      </c>
      <c r="N95" s="112">
        <v>0.24093647385731742</v>
      </c>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row>
    <row r="96" spans="1:42" ht="12.75" customHeight="1">
      <c r="A96" s="193">
        <v>353</v>
      </c>
      <c r="B96" s="50"/>
      <c r="C96" s="194" t="s">
        <v>263</v>
      </c>
      <c r="D96" s="206">
        <v>95162.44767000008</v>
      </c>
      <c r="E96" s="206">
        <v>91414.75131000002</v>
      </c>
      <c r="F96" s="131">
        <v>4.099662588689986</v>
      </c>
      <c r="G96" s="131">
        <v>0.018143687509855327</v>
      </c>
      <c r="H96" s="131">
        <v>0.4592997687008734</v>
      </c>
      <c r="I96" s="131"/>
      <c r="J96" s="206">
        <v>13118.710110000002</v>
      </c>
      <c r="K96" s="206">
        <v>12039.444790000003</v>
      </c>
      <c r="L96" s="131">
        <v>8.964411057364035</v>
      </c>
      <c r="M96" s="131">
        <v>0.03970818975254866</v>
      </c>
      <c r="N96" s="131">
        <v>0.48769167213697356</v>
      </c>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row>
    <row r="97" spans="1:42" ht="12.75" customHeight="1">
      <c r="A97" s="82">
        <v>354</v>
      </c>
      <c r="B97" s="20"/>
      <c r="C97" s="20" t="s">
        <v>264</v>
      </c>
      <c r="D97" s="111">
        <v>160567.51300000004</v>
      </c>
      <c r="E97" s="111">
        <v>155002.73540000006</v>
      </c>
      <c r="F97" s="112">
        <v>3.590115739338088</v>
      </c>
      <c r="G97" s="112">
        <v>0.026940706006460084</v>
      </c>
      <c r="H97" s="112">
        <v>0.7749760897020698</v>
      </c>
      <c r="I97" s="112"/>
      <c r="J97" s="111">
        <v>23327.30347999999</v>
      </c>
      <c r="K97" s="111">
        <v>22795.550990000003</v>
      </c>
      <c r="L97" s="112">
        <v>2.332702948190453</v>
      </c>
      <c r="M97" s="112">
        <v>0.01956416868310916</v>
      </c>
      <c r="N97" s="112">
        <v>0.8671989505992551</v>
      </c>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row>
    <row r="98" spans="1:42" ht="12.75" customHeight="1">
      <c r="A98" s="193">
        <v>355</v>
      </c>
      <c r="B98" s="50"/>
      <c r="C98" s="194" t="s">
        <v>265</v>
      </c>
      <c r="D98" s="206">
        <v>45970.40978000002</v>
      </c>
      <c r="E98" s="206">
        <v>47591.44780000001</v>
      </c>
      <c r="F98" s="131">
        <v>-3.406154035935812</v>
      </c>
      <c r="G98" s="131">
        <v>-0.007847916280088891</v>
      </c>
      <c r="H98" s="131">
        <v>0.22187532052829512</v>
      </c>
      <c r="I98" s="131"/>
      <c r="J98" s="206">
        <v>6002.50833</v>
      </c>
      <c r="K98" s="206">
        <v>6090.43899</v>
      </c>
      <c r="L98" s="131">
        <v>-1.4437491311279023</v>
      </c>
      <c r="M98" s="131">
        <v>-0.0032351334446166064</v>
      </c>
      <c r="N98" s="131">
        <v>0.22314490524814354</v>
      </c>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row>
    <row r="99" spans="1:14" s="103" customFormat="1" ht="12.75">
      <c r="A99" s="104" t="s">
        <v>266</v>
      </c>
      <c r="B99" s="33" t="s">
        <v>267</v>
      </c>
      <c r="C99" s="33"/>
      <c r="D99" s="100">
        <v>267741.00893999997</v>
      </c>
      <c r="E99" s="100">
        <v>277812.70945</v>
      </c>
      <c r="F99" s="106">
        <v>-3.6253562804738166</v>
      </c>
      <c r="G99" s="106">
        <v>-0.04876002994711358</v>
      </c>
      <c r="H99" s="106">
        <v>1.2922469575848012</v>
      </c>
      <c r="I99" s="106"/>
      <c r="J99" s="100">
        <v>35363.29826000001</v>
      </c>
      <c r="K99" s="100">
        <v>39151.12388000001</v>
      </c>
      <c r="L99" s="106">
        <v>-9.674883488938542</v>
      </c>
      <c r="M99" s="106">
        <v>-0.13936118921019838</v>
      </c>
      <c r="N99" s="106">
        <v>1.3146403812636678</v>
      </c>
    </row>
    <row r="100" spans="1:42" ht="12.75">
      <c r="A100" s="192">
        <v>361</v>
      </c>
      <c r="B100" s="30"/>
      <c r="C100" s="217" t="s">
        <v>268</v>
      </c>
      <c r="D100" s="115">
        <v>103385.36165000004</v>
      </c>
      <c r="E100" s="115">
        <v>114358.03988000001</v>
      </c>
      <c r="F100" s="109">
        <v>-9.595021252125342</v>
      </c>
      <c r="G100" s="109">
        <v>-0.05312192499802968</v>
      </c>
      <c r="H100" s="109">
        <v>0.49898750878673276</v>
      </c>
      <c r="I100" s="109"/>
      <c r="J100" s="115">
        <v>12793.043980000006</v>
      </c>
      <c r="K100" s="115">
        <v>16088.88389</v>
      </c>
      <c r="L100" s="109">
        <v>-20.485199175615364</v>
      </c>
      <c r="M100" s="109">
        <v>-0.1212601147420384</v>
      </c>
      <c r="N100" s="109">
        <v>0.47558494379506083</v>
      </c>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row>
    <row r="101" spans="1:42" ht="12.75">
      <c r="A101" s="270">
        <v>362</v>
      </c>
      <c r="B101" s="33"/>
      <c r="C101" s="261" t="s">
        <v>269</v>
      </c>
      <c r="D101" s="138">
        <v>19641.07477000001</v>
      </c>
      <c r="E101" s="138">
        <v>23403.58086000002</v>
      </c>
      <c r="F101" s="127">
        <v>-16.076625677528934</v>
      </c>
      <c r="G101" s="127">
        <v>-0.01821538571787782</v>
      </c>
      <c r="H101" s="127">
        <v>0.09479727896639081</v>
      </c>
      <c r="I101" s="127"/>
      <c r="J101" s="138">
        <v>2810.149649999999</v>
      </c>
      <c r="K101" s="138">
        <v>2859.5287399999993</v>
      </c>
      <c r="L101" s="127">
        <v>-1.7268261482834537</v>
      </c>
      <c r="M101" s="127">
        <v>-0.0018167490784640379</v>
      </c>
      <c r="N101" s="127">
        <v>0.1044680894899072</v>
      </c>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row>
    <row r="102" spans="1:42" ht="12.75">
      <c r="A102" s="192">
        <v>363</v>
      </c>
      <c r="B102" s="30"/>
      <c r="C102" s="217" t="s">
        <v>270</v>
      </c>
      <c r="D102" s="115">
        <v>70712.23380999998</v>
      </c>
      <c r="E102" s="115">
        <v>71678.05724000002</v>
      </c>
      <c r="F102" s="109">
        <v>-1.3474464392445458</v>
      </c>
      <c r="G102" s="109">
        <v>-0.0046758319832552325</v>
      </c>
      <c r="H102" s="109">
        <v>0.34129127012244537</v>
      </c>
      <c r="I102" s="109"/>
      <c r="J102" s="115">
        <v>9681.488430000001</v>
      </c>
      <c r="K102" s="115">
        <v>9433.130190000002</v>
      </c>
      <c r="L102" s="109">
        <v>2.63282955919852</v>
      </c>
      <c r="M102" s="109">
        <v>0.009137564172384429</v>
      </c>
      <c r="N102" s="109">
        <v>0.3599120067149241</v>
      </c>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row>
    <row r="103" spans="1:42" ht="12.75">
      <c r="A103" s="270">
        <v>364</v>
      </c>
      <c r="B103" s="33"/>
      <c r="C103" s="261" t="s">
        <v>271</v>
      </c>
      <c r="D103" s="138">
        <v>31901.595759999986</v>
      </c>
      <c r="E103" s="138">
        <v>31009.977430000006</v>
      </c>
      <c r="F103" s="127">
        <v>2.8752627505539565</v>
      </c>
      <c r="G103" s="127">
        <v>0.004316583523212225</v>
      </c>
      <c r="H103" s="127">
        <v>0.15397245355192685</v>
      </c>
      <c r="I103" s="127"/>
      <c r="J103" s="138">
        <v>4289.03547</v>
      </c>
      <c r="K103" s="138">
        <v>5240.626689999999</v>
      </c>
      <c r="L103" s="127">
        <v>-18.157966142022598</v>
      </c>
      <c r="M103" s="127">
        <v>-0.03501082081523689</v>
      </c>
      <c r="N103" s="127">
        <v>0.15944607836288946</v>
      </c>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row>
    <row r="104" spans="1:42" ht="12.75">
      <c r="A104" s="192">
        <v>369</v>
      </c>
      <c r="B104" s="30"/>
      <c r="C104" s="217" t="s">
        <v>272</v>
      </c>
      <c r="D104" s="115">
        <v>42100.742949999956</v>
      </c>
      <c r="E104" s="115">
        <v>37363.05403999994</v>
      </c>
      <c r="F104" s="109">
        <v>12.680143611729303</v>
      </c>
      <c r="G104" s="109">
        <v>0.022936529228837012</v>
      </c>
      <c r="H104" s="109">
        <v>0.20319844615730542</v>
      </c>
      <c r="I104" s="109"/>
      <c r="J104" s="115">
        <v>5789.580730000002</v>
      </c>
      <c r="K104" s="115">
        <v>5528.954370000005</v>
      </c>
      <c r="L104" s="109">
        <v>4.713845377602515</v>
      </c>
      <c r="M104" s="109">
        <v>0.009588931253156519</v>
      </c>
      <c r="N104" s="109">
        <v>0.21522926290088604</v>
      </c>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row>
    <row r="105" spans="1:42" ht="12.75">
      <c r="A105" s="119" t="s">
        <v>273</v>
      </c>
      <c r="B105" s="33" t="s">
        <v>274</v>
      </c>
      <c r="C105" s="262"/>
      <c r="D105" s="210">
        <v>1084316.0357200007</v>
      </c>
      <c r="E105" s="210">
        <v>805868.01723</v>
      </c>
      <c r="F105" s="122">
        <v>34.55255855010931</v>
      </c>
      <c r="G105" s="122">
        <v>1.348047800548311</v>
      </c>
      <c r="H105" s="122">
        <v>5.233431007700392</v>
      </c>
      <c r="I105" s="122"/>
      <c r="J105" s="210">
        <v>193010.22343</v>
      </c>
      <c r="K105" s="210">
        <v>119310.86107000003</v>
      </c>
      <c r="L105" s="122">
        <v>61.77087458681599</v>
      </c>
      <c r="M105" s="122">
        <v>2.7115373865925068</v>
      </c>
      <c r="N105" s="122">
        <v>7.175208371465995</v>
      </c>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row>
    <row r="106" spans="1:14" s="144" customFormat="1" ht="12.75" customHeight="1">
      <c r="A106" s="207" t="s">
        <v>275</v>
      </c>
      <c r="B106" s="859" t="s">
        <v>276</v>
      </c>
      <c r="C106" s="859"/>
      <c r="D106" s="98">
        <v>94419.50101000005</v>
      </c>
      <c r="E106" s="98">
        <v>100210.10185999998</v>
      </c>
      <c r="F106" s="216">
        <v>-5.778460197645319</v>
      </c>
      <c r="G106" s="216">
        <v>-0.028033982005068226</v>
      </c>
      <c r="H106" s="216">
        <v>0.45571395058196146</v>
      </c>
      <c r="I106" s="216"/>
      <c r="J106" s="98">
        <v>15857.029150000002</v>
      </c>
      <c r="K106" s="98">
        <v>19652.414569999994</v>
      </c>
      <c r="L106" s="216">
        <v>-19.312565417756666</v>
      </c>
      <c r="M106" s="216">
        <v>-0.13963932839185125</v>
      </c>
      <c r="N106" s="216">
        <v>0.5894894388582715</v>
      </c>
    </row>
    <row r="107" spans="1:14" s="103" customFormat="1" ht="12.75">
      <c r="A107" s="119" t="s">
        <v>277</v>
      </c>
      <c r="B107" s="33" t="s">
        <v>279</v>
      </c>
      <c r="C107" s="262"/>
      <c r="D107" s="210">
        <v>432023.83632</v>
      </c>
      <c r="E107" s="210">
        <v>304482.63836000004</v>
      </c>
      <c r="F107" s="122">
        <v>41.88783920389041</v>
      </c>
      <c r="G107" s="122">
        <v>0.617464014725782</v>
      </c>
      <c r="H107" s="122">
        <v>2.085154942453151</v>
      </c>
      <c r="I107" s="122"/>
      <c r="J107" s="210">
        <v>49687.52968</v>
      </c>
      <c r="K107" s="210">
        <v>33042.031689999996</v>
      </c>
      <c r="L107" s="122">
        <v>50.376738773716745</v>
      </c>
      <c r="M107" s="122">
        <v>0.6124190043580648</v>
      </c>
      <c r="N107" s="122">
        <v>1.8471476411025523</v>
      </c>
    </row>
    <row r="108" spans="1:14" s="144" customFormat="1" ht="12.75" customHeight="1">
      <c r="A108" s="207" t="s">
        <v>641</v>
      </c>
      <c r="B108" s="862" t="s">
        <v>280</v>
      </c>
      <c r="C108" s="862"/>
      <c r="D108" s="98">
        <v>3159570.4392599994</v>
      </c>
      <c r="E108" s="98">
        <v>3370765.33493</v>
      </c>
      <c r="F108" s="99">
        <v>-6.265487943686425</v>
      </c>
      <c r="G108" s="99">
        <v>-1.0224558829288202</v>
      </c>
      <c r="H108" s="99">
        <v>15.249607460482773</v>
      </c>
      <c r="I108" s="99"/>
      <c r="J108" s="98">
        <v>374668.37344</v>
      </c>
      <c r="K108" s="98">
        <v>478208.0555600001</v>
      </c>
      <c r="L108" s="99">
        <v>-21.65159723182646</v>
      </c>
      <c r="M108" s="99">
        <v>-3.809418563119901</v>
      </c>
      <c r="N108" s="99">
        <v>13.92840027774603</v>
      </c>
    </row>
    <row r="109" spans="1:14" s="144" customFormat="1" ht="12.75" customHeight="1">
      <c r="A109" s="119" t="s">
        <v>644</v>
      </c>
      <c r="B109" s="33" t="s">
        <v>281</v>
      </c>
      <c r="C109" s="262"/>
      <c r="D109" s="210">
        <v>1891715.4751999993</v>
      </c>
      <c r="E109" s="210">
        <v>1887091.3084699996</v>
      </c>
      <c r="F109" s="122">
        <v>0.24504202362888577</v>
      </c>
      <c r="G109" s="122">
        <v>0.02238693535529193</v>
      </c>
      <c r="H109" s="122">
        <v>9.13032925782059</v>
      </c>
      <c r="I109" s="122"/>
      <c r="J109" s="210">
        <v>197837.46453</v>
      </c>
      <c r="K109" s="210">
        <v>268727.68427000014</v>
      </c>
      <c r="L109" s="122">
        <v>-26.37994664843472</v>
      </c>
      <c r="M109" s="122">
        <v>-2.608183775455511</v>
      </c>
      <c r="N109" s="122">
        <v>7.354662392793348</v>
      </c>
    </row>
    <row r="110" spans="1:14" s="144" customFormat="1" ht="12.75" customHeight="1">
      <c r="A110" s="193">
        <v>411</v>
      </c>
      <c r="B110" s="214"/>
      <c r="C110" s="217" t="s">
        <v>282</v>
      </c>
      <c r="D110" s="108">
        <v>70827.73206000001</v>
      </c>
      <c r="E110" s="108">
        <v>94778.27294000001</v>
      </c>
      <c r="F110" s="260">
        <v>-25.270075236718064</v>
      </c>
      <c r="G110" s="260">
        <v>-0.11595153066742271</v>
      </c>
      <c r="H110" s="260">
        <v>0.34184872025964996</v>
      </c>
      <c r="I110" s="260"/>
      <c r="J110" s="108">
        <v>1823.81441</v>
      </c>
      <c r="K110" s="108">
        <v>2417.6632400000003</v>
      </c>
      <c r="L110" s="260">
        <v>-24.562925893682376</v>
      </c>
      <c r="M110" s="260">
        <v>-0.02184880917508686</v>
      </c>
      <c r="N110" s="260">
        <v>0.06780080448628863</v>
      </c>
    </row>
    <row r="111" spans="1:14" s="144" customFormat="1" ht="12.75" customHeight="1">
      <c r="A111" s="270">
        <v>412</v>
      </c>
      <c r="B111" s="33"/>
      <c r="C111" s="261" t="s">
        <v>283</v>
      </c>
      <c r="D111" s="138">
        <v>1706954.1082899992</v>
      </c>
      <c r="E111" s="138">
        <v>1678129.3943599993</v>
      </c>
      <c r="F111" s="127">
        <v>1.7176693303196056</v>
      </c>
      <c r="G111" s="127">
        <v>0.13954881929305576</v>
      </c>
      <c r="H111" s="127">
        <v>8.238581986030178</v>
      </c>
      <c r="I111" s="127"/>
      <c r="J111" s="138">
        <v>183271.10187</v>
      </c>
      <c r="K111" s="138">
        <v>251200.73299000014</v>
      </c>
      <c r="L111" s="127">
        <v>-27.041971697870913</v>
      </c>
      <c r="M111" s="127">
        <v>-2.4992581827178535</v>
      </c>
      <c r="N111" s="127">
        <v>6.813153837223249</v>
      </c>
    </row>
    <row r="112" spans="1:14" s="144" customFormat="1" ht="12.75" customHeight="1">
      <c r="A112" s="193">
        <v>413</v>
      </c>
      <c r="B112" s="214"/>
      <c r="C112" s="217" t="s">
        <v>284</v>
      </c>
      <c r="D112" s="115">
        <v>18.14503</v>
      </c>
      <c r="E112" s="115">
        <v>13.737980000000002</v>
      </c>
      <c r="F112" s="109">
        <v>32.07931588195642</v>
      </c>
      <c r="G112" s="109">
        <v>2.1335810150934052E-05</v>
      </c>
      <c r="H112" s="109">
        <v>8.757664694555456E-05</v>
      </c>
      <c r="I112" s="109"/>
      <c r="J112" s="115">
        <v>1.49366</v>
      </c>
      <c r="K112" s="115">
        <v>3.38505</v>
      </c>
      <c r="L112" s="109">
        <v>-55.87480244014122</v>
      </c>
      <c r="M112" s="109">
        <v>-6.958777570660115E-05</v>
      </c>
      <c r="N112" s="109">
        <v>5.552722309557246E-05</v>
      </c>
    </row>
    <row r="113" spans="1:14" s="144" customFormat="1" ht="12.75" customHeight="1">
      <c r="A113" s="270">
        <v>414</v>
      </c>
      <c r="B113" s="33"/>
      <c r="C113" s="261" t="s">
        <v>285</v>
      </c>
      <c r="D113" s="138">
        <v>56190.781129999996</v>
      </c>
      <c r="E113" s="138">
        <v>57112.78484000001</v>
      </c>
      <c r="F113" s="127">
        <v>-1.6143560720826018</v>
      </c>
      <c r="G113" s="127">
        <v>-0.004463687980625843</v>
      </c>
      <c r="H113" s="127">
        <v>0.2712037511438085</v>
      </c>
      <c r="I113" s="127"/>
      <c r="J113" s="138">
        <v>6587.33651</v>
      </c>
      <c r="K113" s="138">
        <v>7819.831409999999</v>
      </c>
      <c r="L113" s="127">
        <v>-15.7611441395512</v>
      </c>
      <c r="M113" s="127">
        <v>-0.04534579259736476</v>
      </c>
      <c r="N113" s="127">
        <v>0.24488605438746414</v>
      </c>
    </row>
    <row r="114" spans="1:14" s="144" customFormat="1" ht="12.75" customHeight="1">
      <c r="A114" s="193">
        <v>415</v>
      </c>
      <c r="B114" s="214"/>
      <c r="C114" s="217" t="s">
        <v>286</v>
      </c>
      <c r="D114" s="115">
        <v>57341.13495</v>
      </c>
      <c r="E114" s="115">
        <v>56570.19443000003</v>
      </c>
      <c r="F114" s="109">
        <v>1.3628033768806103</v>
      </c>
      <c r="G114" s="109">
        <v>0.003732347164743238</v>
      </c>
      <c r="H114" s="109">
        <v>0.27675591227865426</v>
      </c>
      <c r="I114" s="109"/>
      <c r="J114" s="115">
        <v>6093.04665</v>
      </c>
      <c r="K114" s="115">
        <v>7256.62523</v>
      </c>
      <c r="L114" s="109">
        <v>-16.03470681095101</v>
      </c>
      <c r="M114" s="109">
        <v>-0.04281023228527454</v>
      </c>
      <c r="N114" s="109">
        <v>0.22651069230365706</v>
      </c>
    </row>
    <row r="115" spans="1:14" s="144" customFormat="1" ht="12.75" customHeight="1">
      <c r="A115" s="270">
        <v>416</v>
      </c>
      <c r="B115" s="33"/>
      <c r="C115" s="261" t="s">
        <v>287</v>
      </c>
      <c r="D115" s="138">
        <v>383.57374000000004</v>
      </c>
      <c r="E115" s="138">
        <v>486.92391999999995</v>
      </c>
      <c r="F115" s="127">
        <v>-21.225118700268393</v>
      </c>
      <c r="G115" s="127">
        <v>-0.0005003482646089471</v>
      </c>
      <c r="H115" s="127">
        <v>0.0018513114613514525</v>
      </c>
      <c r="I115" s="127"/>
      <c r="J115" s="138">
        <v>60.67143</v>
      </c>
      <c r="K115" s="138">
        <v>29.446350000000002</v>
      </c>
      <c r="L115" s="127">
        <v>106.04057888329112</v>
      </c>
      <c r="M115" s="127">
        <v>0.0011488290957764801</v>
      </c>
      <c r="N115" s="127">
        <v>0.0022554771695950937</v>
      </c>
    </row>
    <row r="116" spans="1:14" s="144" customFormat="1" ht="12.75">
      <c r="A116" s="207" t="s">
        <v>646</v>
      </c>
      <c r="B116" s="50" t="s">
        <v>288</v>
      </c>
      <c r="C116" s="229"/>
      <c r="D116" s="135">
        <v>138772.12742999982</v>
      </c>
      <c r="E116" s="135">
        <v>158497.40710999977</v>
      </c>
      <c r="F116" s="99">
        <v>-12.445174996654856</v>
      </c>
      <c r="G116" s="99">
        <v>-0.0954958129421169</v>
      </c>
      <c r="H116" s="99">
        <v>0.6697810700682557</v>
      </c>
      <c r="I116" s="99"/>
      <c r="J116" s="135">
        <v>18571.882110000017</v>
      </c>
      <c r="K116" s="135">
        <v>20122.070000000014</v>
      </c>
      <c r="L116" s="99">
        <v>-7.703918582929075</v>
      </c>
      <c r="M116" s="99">
        <v>-0.057034311904159966</v>
      </c>
      <c r="N116" s="99">
        <v>0.6904148475735052</v>
      </c>
    </row>
    <row r="117" spans="1:14" ht="12.75">
      <c r="A117" s="119" t="s">
        <v>89</v>
      </c>
      <c r="B117" s="33" t="s">
        <v>289</v>
      </c>
      <c r="C117" s="262"/>
      <c r="D117" s="210">
        <v>160627.70420000004</v>
      </c>
      <c r="E117" s="210">
        <v>168415.26967999997</v>
      </c>
      <c r="F117" s="122">
        <v>-4.624025775570598</v>
      </c>
      <c r="G117" s="122">
        <v>-0.037701868283601565</v>
      </c>
      <c r="H117" s="122">
        <v>0.775266601399853</v>
      </c>
      <c r="I117" s="122"/>
      <c r="J117" s="210">
        <v>21419.173609999994</v>
      </c>
      <c r="K117" s="210">
        <v>25214.34772</v>
      </c>
      <c r="L117" s="122">
        <v>-15.051645008407963</v>
      </c>
      <c r="M117" s="122">
        <v>-0.13963155390172313</v>
      </c>
      <c r="N117" s="122">
        <v>0.7962636955969015</v>
      </c>
    </row>
    <row r="118" spans="1:14" ht="12.75">
      <c r="A118" s="128">
        <v>431</v>
      </c>
      <c r="B118" s="129"/>
      <c r="C118" s="130" t="s">
        <v>290</v>
      </c>
      <c r="D118" s="115">
        <v>10549.061900000004</v>
      </c>
      <c r="E118" s="115">
        <v>12042.176410000002</v>
      </c>
      <c r="F118" s="131">
        <v>-12.399041993439768</v>
      </c>
      <c r="G118" s="131">
        <v>-0.007228601381641891</v>
      </c>
      <c r="H118" s="131">
        <v>0.05091484938978339</v>
      </c>
      <c r="I118" s="131"/>
      <c r="J118" s="115">
        <v>1401.3118299999994</v>
      </c>
      <c r="K118" s="115">
        <v>1907.1685100000004</v>
      </c>
      <c r="L118" s="131">
        <v>-26.5239635274809</v>
      </c>
      <c r="M118" s="131">
        <v>-0.018611413398360983</v>
      </c>
      <c r="N118" s="131">
        <v>0.052094154366371784</v>
      </c>
    </row>
    <row r="119" spans="1:14" s="132" customFormat="1" ht="27" customHeight="1">
      <c r="A119" s="124">
        <v>432</v>
      </c>
      <c r="B119" s="125"/>
      <c r="C119" s="126" t="s">
        <v>291</v>
      </c>
      <c r="D119" s="138">
        <v>45138.502219999966</v>
      </c>
      <c r="E119" s="138">
        <v>43549.92036000001</v>
      </c>
      <c r="F119" s="127">
        <v>3.6477262113642004</v>
      </c>
      <c r="G119" s="127">
        <v>0.007690786574732929</v>
      </c>
      <c r="H119" s="127">
        <v>0.2178601342941879</v>
      </c>
      <c r="I119" s="127"/>
      <c r="J119" s="138">
        <v>5571.727059999997</v>
      </c>
      <c r="K119" s="138">
        <v>6250.367220000002</v>
      </c>
      <c r="L119" s="127">
        <v>-10.857604619269143</v>
      </c>
      <c r="M119" s="127">
        <v>-0.02496844079728254</v>
      </c>
      <c r="N119" s="127">
        <v>0.20713049254064372</v>
      </c>
    </row>
    <row r="120" spans="1:14" ht="24">
      <c r="A120" s="192">
        <v>433</v>
      </c>
      <c r="B120" s="30"/>
      <c r="C120" s="217" t="s">
        <v>292</v>
      </c>
      <c r="D120" s="206">
        <v>15220.18238000001</v>
      </c>
      <c r="E120" s="206">
        <v>17257.136439999995</v>
      </c>
      <c r="F120" s="131">
        <v>-11.803546127609952</v>
      </c>
      <c r="G120" s="131">
        <v>-0.009861486733831937</v>
      </c>
      <c r="H120" s="131">
        <v>0.07345992476949396</v>
      </c>
      <c r="I120" s="131"/>
      <c r="J120" s="206">
        <v>1909.8222999999998</v>
      </c>
      <c r="K120" s="206">
        <v>2325.6571600000007</v>
      </c>
      <c r="L120" s="131">
        <v>-17.88031646074612</v>
      </c>
      <c r="M120" s="131">
        <v>-0.01529934226609316</v>
      </c>
      <c r="N120" s="131">
        <v>0.07099817155510578</v>
      </c>
    </row>
    <row r="121" spans="1:14" ht="12.75">
      <c r="A121" s="124">
        <v>434</v>
      </c>
      <c r="B121" s="125"/>
      <c r="C121" s="126" t="s">
        <v>293</v>
      </c>
      <c r="D121" s="111">
        <v>1426.1825299999996</v>
      </c>
      <c r="E121" s="111">
        <v>3340.4199200000003</v>
      </c>
      <c r="F121" s="127">
        <v>-57.30529202448298</v>
      </c>
      <c r="G121" s="127">
        <v>-0.009267379661419668</v>
      </c>
      <c r="H121" s="127">
        <v>0.0068834432298942325</v>
      </c>
      <c r="I121" s="127"/>
      <c r="J121" s="111">
        <v>258.74305000000004</v>
      </c>
      <c r="K121" s="111">
        <v>465.62274</v>
      </c>
      <c r="L121" s="127">
        <v>-44.430753102823104</v>
      </c>
      <c r="M121" s="127">
        <v>-0.0076114907374846925</v>
      </c>
      <c r="N121" s="127">
        <v>0.009618844356666751</v>
      </c>
    </row>
    <row r="122" spans="1:14" ht="12.75">
      <c r="A122" s="192">
        <v>435</v>
      </c>
      <c r="B122" s="30"/>
      <c r="C122" s="217" t="s">
        <v>294</v>
      </c>
      <c r="D122" s="115">
        <v>39799.91308999999</v>
      </c>
      <c r="E122" s="115">
        <v>52131.92874999998</v>
      </c>
      <c r="F122" s="109">
        <v>-23.655398823125253</v>
      </c>
      <c r="G122" s="109">
        <v>-0.059702872647259646</v>
      </c>
      <c r="H122" s="109">
        <v>0.19209353399507662</v>
      </c>
      <c r="I122" s="109"/>
      <c r="J122" s="115">
        <v>4656.642799999999</v>
      </c>
      <c r="K122" s="115">
        <v>7723.446390000001</v>
      </c>
      <c r="L122" s="109">
        <v>-39.70770864637285</v>
      </c>
      <c r="M122" s="109">
        <v>-0.11283344014567027</v>
      </c>
      <c r="N122" s="109">
        <v>0.1731119824002726</v>
      </c>
    </row>
    <row r="123" spans="1:14" ht="12.75">
      <c r="A123" s="124">
        <v>439</v>
      </c>
      <c r="B123" s="125"/>
      <c r="C123" s="126" t="s">
        <v>295</v>
      </c>
      <c r="D123" s="111">
        <v>48493.862080000064</v>
      </c>
      <c r="E123" s="111">
        <v>40093.687799999985</v>
      </c>
      <c r="F123" s="127">
        <v>20.951363521117862</v>
      </c>
      <c r="G123" s="127">
        <v>0.040667685565818616</v>
      </c>
      <c r="H123" s="127">
        <v>0.23405471572141692</v>
      </c>
      <c r="I123" s="127"/>
      <c r="J123" s="111">
        <v>7620.926569999999</v>
      </c>
      <c r="K123" s="111">
        <v>6542.085699999999</v>
      </c>
      <c r="L123" s="127">
        <v>16.490778621258357</v>
      </c>
      <c r="M123" s="127">
        <v>0.03969257344316848</v>
      </c>
      <c r="N123" s="127">
        <v>0.2833100503778408</v>
      </c>
    </row>
    <row r="124" spans="1:14" s="144" customFormat="1" ht="12.75" customHeight="1">
      <c r="A124" s="252" t="s">
        <v>296</v>
      </c>
      <c r="B124" s="50" t="s">
        <v>297</v>
      </c>
      <c r="C124" s="219"/>
      <c r="D124" s="98">
        <v>213121.24026999995</v>
      </c>
      <c r="E124" s="98">
        <v>269305.68172000005</v>
      </c>
      <c r="F124" s="99">
        <v>-20.86270185283935</v>
      </c>
      <c r="G124" s="99">
        <v>-0.27200521351322826</v>
      </c>
      <c r="H124" s="99">
        <v>1.0286256686114321</v>
      </c>
      <c r="I124" s="99"/>
      <c r="J124" s="98">
        <v>28147.653729999998</v>
      </c>
      <c r="K124" s="98">
        <v>33704.86366</v>
      </c>
      <c r="L124" s="99">
        <v>-16.487857616214445</v>
      </c>
      <c r="M124" s="99">
        <v>-0.2044601473854345</v>
      </c>
      <c r="N124" s="99">
        <v>1.046396802674392</v>
      </c>
    </row>
    <row r="125" spans="1:14" ht="12.75">
      <c r="A125" s="124">
        <v>441</v>
      </c>
      <c r="B125" s="125"/>
      <c r="C125" s="126" t="s">
        <v>298</v>
      </c>
      <c r="D125" s="111">
        <v>13081.19502</v>
      </c>
      <c r="E125" s="111">
        <v>12933.986900000004</v>
      </c>
      <c r="F125" s="127">
        <v>1.138149598713415</v>
      </c>
      <c r="G125" s="127">
        <v>0.0007126773013684502</v>
      </c>
      <c r="H125" s="127">
        <v>0.06313614239780736</v>
      </c>
      <c r="I125" s="127"/>
      <c r="J125" s="111">
        <v>1500.1150799999998</v>
      </c>
      <c r="K125" s="111">
        <v>1352.97823</v>
      </c>
      <c r="L125" s="127">
        <v>10.8750345524776</v>
      </c>
      <c r="M125" s="127">
        <v>0.005413439912432552</v>
      </c>
      <c r="N125" s="127">
        <v>0.05576719247766728</v>
      </c>
    </row>
    <row r="126" spans="1:14" s="132" customFormat="1" ht="12.75">
      <c r="A126" s="192">
        <v>442</v>
      </c>
      <c r="B126" s="30"/>
      <c r="C126" s="217" t="s">
        <v>299</v>
      </c>
      <c r="D126" s="115">
        <v>17589.776389999995</v>
      </c>
      <c r="E126" s="115">
        <v>19623.757360000003</v>
      </c>
      <c r="F126" s="109">
        <v>-10.364890538984973</v>
      </c>
      <c r="G126" s="109">
        <v>-0.00984709314088401</v>
      </c>
      <c r="H126" s="109">
        <v>0.08489672581187692</v>
      </c>
      <c r="I126" s="109"/>
      <c r="J126" s="115">
        <v>2349.76181</v>
      </c>
      <c r="K126" s="115">
        <v>2397.1494900000002</v>
      </c>
      <c r="L126" s="109">
        <v>-1.9768345778051692</v>
      </c>
      <c r="M126" s="109">
        <v>-0.0017434813798826302</v>
      </c>
      <c r="N126" s="109">
        <v>0.08735304436439761</v>
      </c>
    </row>
    <row r="127" spans="1:14" s="132" customFormat="1" ht="12.75">
      <c r="A127" s="124">
        <v>443</v>
      </c>
      <c r="B127" s="125"/>
      <c r="C127" s="126" t="s">
        <v>300</v>
      </c>
      <c r="D127" s="111">
        <v>2065.8560199999997</v>
      </c>
      <c r="E127" s="111">
        <v>585.2331100000001</v>
      </c>
      <c r="F127" s="127">
        <v>252.99711938717877</v>
      </c>
      <c r="G127" s="127">
        <v>0.007168125914814564</v>
      </c>
      <c r="H127" s="127">
        <v>0.00997081533091367</v>
      </c>
      <c r="I127" s="127"/>
      <c r="J127" s="111">
        <v>203.21071</v>
      </c>
      <c r="K127" s="111">
        <v>116.49699</v>
      </c>
      <c r="L127" s="127">
        <v>74.43430083472545</v>
      </c>
      <c r="M127" s="127">
        <v>0.003190359945883723</v>
      </c>
      <c r="N127" s="127">
        <v>0.007554414277398924</v>
      </c>
    </row>
    <row r="128" spans="1:14" s="132" customFormat="1" ht="24">
      <c r="A128" s="192">
        <v>444</v>
      </c>
      <c r="B128" s="30"/>
      <c r="C128" s="217" t="s">
        <v>301</v>
      </c>
      <c r="D128" s="206">
        <v>82589.54080999998</v>
      </c>
      <c r="E128" s="206">
        <v>137090.62739000004</v>
      </c>
      <c r="F128" s="131">
        <v>-39.75551619947987</v>
      </c>
      <c r="G128" s="131">
        <v>-0.2638556032471838</v>
      </c>
      <c r="H128" s="131">
        <v>0.3986168695732572</v>
      </c>
      <c r="I128" s="131"/>
      <c r="J128" s="206">
        <v>10296.973280000002</v>
      </c>
      <c r="K128" s="206">
        <v>17150.2547</v>
      </c>
      <c r="L128" s="131">
        <v>-39.96023114455553</v>
      </c>
      <c r="M128" s="131">
        <v>-0.25214504164089735</v>
      </c>
      <c r="N128" s="131">
        <v>0.3827928260298251</v>
      </c>
    </row>
    <row r="129" spans="1:14" s="132" customFormat="1" ht="24">
      <c r="A129" s="124">
        <v>445</v>
      </c>
      <c r="B129" s="125"/>
      <c r="C129" s="126" t="s">
        <v>302</v>
      </c>
      <c r="D129" s="138">
        <v>3762.9321600000003</v>
      </c>
      <c r="E129" s="138">
        <v>4864.497850000001</v>
      </c>
      <c r="F129" s="127">
        <v>-22.645003121956364</v>
      </c>
      <c r="G129" s="127">
        <v>-0.005332999723312124</v>
      </c>
      <c r="H129" s="127">
        <v>0.01816172148827492</v>
      </c>
      <c r="I129" s="127"/>
      <c r="J129" s="138">
        <v>520.76839</v>
      </c>
      <c r="K129" s="138">
        <v>608.70392</v>
      </c>
      <c r="L129" s="127">
        <v>-14.446355134364843</v>
      </c>
      <c r="M129" s="127">
        <v>-0.003235312621025331</v>
      </c>
      <c r="N129" s="127">
        <v>0.019359708750754576</v>
      </c>
    </row>
    <row r="130" spans="1:14" s="132" customFormat="1" ht="24">
      <c r="A130" s="192">
        <v>446</v>
      </c>
      <c r="B130" s="30"/>
      <c r="C130" s="217" t="s">
        <v>303</v>
      </c>
      <c r="D130" s="206">
        <v>24107.06488999999</v>
      </c>
      <c r="E130" s="206">
        <v>23829.667269999984</v>
      </c>
      <c r="F130" s="131">
        <v>1.164085158458057</v>
      </c>
      <c r="G130" s="131">
        <v>0.0013429625161142035</v>
      </c>
      <c r="H130" s="131">
        <v>0.11635229651122668</v>
      </c>
      <c r="I130" s="131"/>
      <c r="J130" s="206">
        <v>3327.8490900000006</v>
      </c>
      <c r="K130" s="206">
        <v>3016.063740000001</v>
      </c>
      <c r="L130" s="131">
        <v>10.337492071702687</v>
      </c>
      <c r="M130" s="131">
        <v>0.011471166181699232</v>
      </c>
      <c r="N130" s="131">
        <v>0.12371370917667196</v>
      </c>
    </row>
    <row r="131" spans="1:14" s="132" customFormat="1" ht="12.75">
      <c r="A131" s="124">
        <v>447</v>
      </c>
      <c r="B131" s="125"/>
      <c r="C131" s="126" t="s">
        <v>304</v>
      </c>
      <c r="D131" s="111">
        <v>1109.87058</v>
      </c>
      <c r="E131" s="111">
        <v>1277.1583200000005</v>
      </c>
      <c r="F131" s="127">
        <v>-13.098434029698087</v>
      </c>
      <c r="G131" s="127">
        <v>-0.0008098885788041498</v>
      </c>
      <c r="H131" s="127">
        <v>0.00535676953633683</v>
      </c>
      <c r="I131" s="127"/>
      <c r="J131" s="111">
        <v>56.25062999999999</v>
      </c>
      <c r="K131" s="111">
        <v>48.97140000000001</v>
      </c>
      <c r="L131" s="127">
        <v>14.8642472953601</v>
      </c>
      <c r="M131" s="127">
        <v>0.0002678164865822282</v>
      </c>
      <c r="N131" s="127">
        <v>0.0020911327084319727</v>
      </c>
    </row>
    <row r="132" spans="1:14" s="132" customFormat="1" ht="12.75">
      <c r="A132" s="192">
        <v>448</v>
      </c>
      <c r="B132" s="30"/>
      <c r="C132" s="217" t="s">
        <v>305</v>
      </c>
      <c r="D132" s="115">
        <v>47428.36979999998</v>
      </c>
      <c r="E132" s="115">
        <v>48893.227880000006</v>
      </c>
      <c r="F132" s="109">
        <v>-2.9960347138365844</v>
      </c>
      <c r="G132" s="109">
        <v>-0.00709180379005057</v>
      </c>
      <c r="H132" s="109">
        <v>0.2289121372176183</v>
      </c>
      <c r="I132" s="109"/>
      <c r="J132" s="115">
        <v>6680.263619999999</v>
      </c>
      <c r="K132" s="115">
        <v>6424.446739999999</v>
      </c>
      <c r="L132" s="109">
        <v>3.981928566816937</v>
      </c>
      <c r="M132" s="109">
        <v>0.009411981488430443</v>
      </c>
      <c r="N132" s="109">
        <v>0.24834064537108605</v>
      </c>
    </row>
    <row r="133" spans="1:14" s="132" customFormat="1" ht="12.75">
      <c r="A133" s="124">
        <v>449</v>
      </c>
      <c r="B133" s="125"/>
      <c r="C133" s="126" t="s">
        <v>306</v>
      </c>
      <c r="D133" s="111">
        <v>21386.634600000016</v>
      </c>
      <c r="E133" s="111">
        <v>20207.525639999985</v>
      </c>
      <c r="F133" s="127">
        <v>5.8349992028021065</v>
      </c>
      <c r="G133" s="127">
        <v>0.005708409234709375</v>
      </c>
      <c r="H133" s="127">
        <v>0.10322219074412019</v>
      </c>
      <c r="I133" s="127"/>
      <c r="J133" s="111">
        <v>3212.461119999998</v>
      </c>
      <c r="K133" s="111">
        <v>2589.7984500000007</v>
      </c>
      <c r="L133" s="127">
        <v>24.042900712987812</v>
      </c>
      <c r="M133" s="127">
        <v>0.022908924241342728</v>
      </c>
      <c r="N133" s="127">
        <v>0.1194241295181584</v>
      </c>
    </row>
    <row r="134" spans="1:14" s="132" customFormat="1" ht="12.75" customHeight="1">
      <c r="A134" s="252" t="s">
        <v>307</v>
      </c>
      <c r="B134" s="50" t="s">
        <v>308</v>
      </c>
      <c r="C134" s="219"/>
      <c r="D134" s="98">
        <v>21564.61292000001</v>
      </c>
      <c r="E134" s="98">
        <v>20911.33076999998</v>
      </c>
      <c r="F134" s="99">
        <v>3.124058230369776</v>
      </c>
      <c r="G134" s="99">
        <v>0.0031627287930463023</v>
      </c>
      <c r="H134" s="99">
        <v>0.10408119976723022</v>
      </c>
      <c r="I134" s="99"/>
      <c r="J134" s="98">
        <v>2781.51959</v>
      </c>
      <c r="K134" s="98">
        <v>2720.926459999998</v>
      </c>
      <c r="L134" s="99">
        <v>2.2269300876291256</v>
      </c>
      <c r="M134" s="99">
        <v>0.002229334584512483</v>
      </c>
      <c r="N134" s="99">
        <v>0.10340375910088992</v>
      </c>
    </row>
    <row r="135" spans="1:14" s="144" customFormat="1" ht="12.75">
      <c r="A135" s="124">
        <v>451</v>
      </c>
      <c r="B135" s="125"/>
      <c r="C135" s="126" t="s">
        <v>309</v>
      </c>
      <c r="D135" s="111">
        <v>2359.735039999999</v>
      </c>
      <c r="E135" s="111">
        <v>1964.1352299999996</v>
      </c>
      <c r="F135" s="127">
        <v>20.14116970958255</v>
      </c>
      <c r="G135" s="127">
        <v>0.0019152136785163716</v>
      </c>
      <c r="H135" s="127">
        <v>0.011389216908604395</v>
      </c>
      <c r="I135" s="127"/>
      <c r="J135" s="111">
        <v>238.05092000000002</v>
      </c>
      <c r="K135" s="111">
        <v>336.19295</v>
      </c>
      <c r="L135" s="127">
        <v>-29.19217372047807</v>
      </c>
      <c r="M135" s="127">
        <v>-0.0036108288459971334</v>
      </c>
      <c r="N135" s="127">
        <v>0.008849608708103767</v>
      </c>
    </row>
    <row r="136" spans="1:14" s="132" customFormat="1" ht="12.75">
      <c r="A136" s="192">
        <v>452</v>
      </c>
      <c r="B136" s="30"/>
      <c r="C136" s="217" t="s">
        <v>310</v>
      </c>
      <c r="D136" s="115">
        <v>19204.87788000001</v>
      </c>
      <c r="E136" s="115">
        <v>18947.19553999998</v>
      </c>
      <c r="F136" s="109">
        <v>1.3600025368188733</v>
      </c>
      <c r="G136" s="109">
        <v>0.00124751511452993</v>
      </c>
      <c r="H136" s="109">
        <v>0.09269198285862583</v>
      </c>
      <c r="I136" s="109"/>
      <c r="J136" s="115">
        <v>2543.4686699999997</v>
      </c>
      <c r="K136" s="115">
        <v>2384.7335099999978</v>
      </c>
      <c r="L136" s="109">
        <v>6.656306012154882</v>
      </c>
      <c r="M136" s="109">
        <v>0.0058401634305096164</v>
      </c>
      <c r="N136" s="109">
        <v>0.09455415039278614</v>
      </c>
    </row>
    <row r="137" spans="1:14" ht="12.75" customHeight="1">
      <c r="A137" s="271" t="s">
        <v>311</v>
      </c>
      <c r="B137" s="272" t="s">
        <v>312</v>
      </c>
      <c r="C137" s="120"/>
      <c r="D137" s="105">
        <v>101538.16074999998</v>
      </c>
      <c r="E137" s="105">
        <v>102632.43200000003</v>
      </c>
      <c r="F137" s="122">
        <v>-1.0662041507503677</v>
      </c>
      <c r="G137" s="122">
        <v>-0.0052976852188258245</v>
      </c>
      <c r="H137" s="122">
        <v>0.4900720282911472</v>
      </c>
      <c r="I137" s="122"/>
      <c r="J137" s="105">
        <v>12972.714670000001</v>
      </c>
      <c r="K137" s="105">
        <v>15112.45598</v>
      </c>
      <c r="L137" s="122">
        <v>-14.158792672956386</v>
      </c>
      <c r="M137" s="122">
        <v>-0.07872508491132386</v>
      </c>
      <c r="N137" s="122">
        <v>0.48226425132647033</v>
      </c>
    </row>
    <row r="138" spans="1:14" s="144" customFormat="1" ht="14.25" customHeight="1">
      <c r="A138" s="192">
        <v>461</v>
      </c>
      <c r="B138" s="30"/>
      <c r="C138" s="217" t="s">
        <v>313</v>
      </c>
      <c r="D138" s="115">
        <v>33599.13207999999</v>
      </c>
      <c r="E138" s="115">
        <v>29124.767190000017</v>
      </c>
      <c r="F138" s="109">
        <v>15.362749033531308</v>
      </c>
      <c r="G138" s="109">
        <v>0.021661701101427115</v>
      </c>
      <c r="H138" s="109">
        <v>0.16216558075942644</v>
      </c>
      <c r="I138" s="109"/>
      <c r="J138" s="115">
        <v>3173.67411</v>
      </c>
      <c r="K138" s="115">
        <v>3678.8254499999994</v>
      </c>
      <c r="L138" s="109">
        <v>-13.731321229171106</v>
      </c>
      <c r="M138" s="109">
        <v>-0.018585462620511355</v>
      </c>
      <c r="N138" s="109">
        <v>0.1179822117072241</v>
      </c>
    </row>
    <row r="139" spans="1:14" ht="12" customHeight="1">
      <c r="A139" s="124">
        <v>462</v>
      </c>
      <c r="B139" s="125"/>
      <c r="C139" s="126" t="s">
        <v>314</v>
      </c>
      <c r="D139" s="113">
        <v>10900.079870000001</v>
      </c>
      <c r="E139" s="113">
        <v>10500.013070000003</v>
      </c>
      <c r="F139" s="142">
        <v>3.810155257263871</v>
      </c>
      <c r="G139" s="142">
        <v>0.001936839675631472</v>
      </c>
      <c r="H139" s="142">
        <v>0.052609031037884</v>
      </c>
      <c r="I139" s="142"/>
      <c r="J139" s="113">
        <v>1632.4936200000002</v>
      </c>
      <c r="K139" s="113">
        <v>1567.5966200000003</v>
      </c>
      <c r="L139" s="142">
        <v>4.139904307780398</v>
      </c>
      <c r="M139" s="142">
        <v>0.002387682011658774</v>
      </c>
      <c r="N139" s="142">
        <v>0.060688401269257196</v>
      </c>
    </row>
    <row r="140" spans="1:14" s="132" customFormat="1" ht="12.75">
      <c r="A140" s="192">
        <v>463</v>
      </c>
      <c r="B140" s="30"/>
      <c r="C140" s="217" t="s">
        <v>315</v>
      </c>
      <c r="D140" s="115">
        <v>18472.4418</v>
      </c>
      <c r="E140" s="115">
        <v>24588.855840000007</v>
      </c>
      <c r="F140" s="109">
        <v>-24.874740328706586</v>
      </c>
      <c r="G140" s="109">
        <v>-0.029611338369645857</v>
      </c>
      <c r="H140" s="109">
        <v>0.08915689385693518</v>
      </c>
      <c r="I140" s="109"/>
      <c r="J140" s="115">
        <v>2420.0951900000005</v>
      </c>
      <c r="K140" s="115">
        <v>3345.5557000000003</v>
      </c>
      <c r="L140" s="109">
        <v>-27.662385354994978</v>
      </c>
      <c r="M140" s="109">
        <v>-0.03404942312013741</v>
      </c>
      <c r="N140" s="109">
        <v>0.08996770719417528</v>
      </c>
    </row>
    <row r="141" spans="1:14" s="132" customFormat="1" ht="12.75">
      <c r="A141" s="124">
        <v>464</v>
      </c>
      <c r="B141" s="125"/>
      <c r="C141" s="126" t="s">
        <v>316</v>
      </c>
      <c r="D141" s="111">
        <v>15133.509649999993</v>
      </c>
      <c r="E141" s="111">
        <v>15369.589680000008</v>
      </c>
      <c r="F141" s="127">
        <v>-1.5360203812546764</v>
      </c>
      <c r="G141" s="127">
        <v>-0.0011429320521680376</v>
      </c>
      <c r="H141" s="127">
        <v>0.07304160046388418</v>
      </c>
      <c r="I141" s="127"/>
      <c r="J141" s="111">
        <v>1879.1807900000003</v>
      </c>
      <c r="K141" s="111">
        <v>2416.1771800000015</v>
      </c>
      <c r="L141" s="127">
        <v>-22.225041873791756</v>
      </c>
      <c r="M141" s="127">
        <v>-0.019757101572163642</v>
      </c>
      <c r="N141" s="127">
        <v>0.06985906495671312</v>
      </c>
    </row>
    <row r="142" spans="1:14" s="132" customFormat="1" ht="24">
      <c r="A142" s="192">
        <v>465</v>
      </c>
      <c r="B142" s="30"/>
      <c r="C142" s="217" t="s">
        <v>317</v>
      </c>
      <c r="D142" s="206">
        <v>12943.398699999996</v>
      </c>
      <c r="E142" s="206">
        <v>12659.474559999999</v>
      </c>
      <c r="F142" s="131">
        <v>2.2427798140778235</v>
      </c>
      <c r="G142" s="131">
        <v>0.0013745592966513125</v>
      </c>
      <c r="H142" s="131">
        <v>0.062471071043996594</v>
      </c>
      <c r="I142" s="131"/>
      <c r="J142" s="206">
        <v>2403.785729999999</v>
      </c>
      <c r="K142" s="206">
        <v>2524.90919</v>
      </c>
      <c r="L142" s="131">
        <v>-4.797141238968706</v>
      </c>
      <c r="M142" s="131">
        <v>-0.0044563586395653595</v>
      </c>
      <c r="N142" s="131">
        <v>0.08936139851349267</v>
      </c>
    </row>
    <row r="143" spans="1:14" s="132" customFormat="1" ht="12.75">
      <c r="A143" s="124">
        <v>469</v>
      </c>
      <c r="B143" s="125"/>
      <c r="C143" s="126" t="s">
        <v>318</v>
      </c>
      <c r="D143" s="111">
        <v>10489.59865</v>
      </c>
      <c r="E143" s="111">
        <v>10389.731659999996</v>
      </c>
      <c r="F143" s="127">
        <v>0.9612085592594035</v>
      </c>
      <c r="G143" s="127">
        <v>0.0004834851292781606</v>
      </c>
      <c r="H143" s="127">
        <v>0.050627851129020775</v>
      </c>
      <c r="I143" s="127"/>
      <c r="J143" s="111">
        <v>1463.4852299999998</v>
      </c>
      <c r="K143" s="111">
        <v>1579.3918399999995</v>
      </c>
      <c r="L143" s="127">
        <v>-7.3386861363042</v>
      </c>
      <c r="M143" s="127">
        <v>-0.00426442097060494</v>
      </c>
      <c r="N143" s="127">
        <v>0.054405467685607944</v>
      </c>
    </row>
    <row r="144" spans="1:14" s="132" customFormat="1" ht="12.75">
      <c r="A144" s="252" t="s">
        <v>319</v>
      </c>
      <c r="B144" s="50" t="s">
        <v>320</v>
      </c>
      <c r="C144" s="219"/>
      <c r="D144" s="98">
        <v>53108.83380000001</v>
      </c>
      <c r="E144" s="98">
        <v>53771.45835999997</v>
      </c>
      <c r="F144" s="99">
        <v>-1.2322979145621977</v>
      </c>
      <c r="G144" s="99">
        <v>-0.003207958115634124</v>
      </c>
      <c r="H144" s="99">
        <v>0.25632879016417914</v>
      </c>
      <c r="I144" s="99"/>
      <c r="J144" s="98">
        <v>7002.924510000001</v>
      </c>
      <c r="K144" s="98">
        <v>8022.995979999999</v>
      </c>
      <c r="L144" s="99">
        <v>-12.714346019153785</v>
      </c>
      <c r="M144" s="99">
        <v>-0.037530337296413106</v>
      </c>
      <c r="N144" s="99">
        <v>0.2603356530858579</v>
      </c>
    </row>
    <row r="145" spans="1:14" ht="12.75">
      <c r="A145" s="124">
        <v>471</v>
      </c>
      <c r="B145" s="125"/>
      <c r="C145" s="126" t="s">
        <v>321</v>
      </c>
      <c r="D145" s="111">
        <v>1398.2685500000002</v>
      </c>
      <c r="E145" s="111">
        <v>1213.5551800000012</v>
      </c>
      <c r="F145" s="127">
        <v>15.220846406011704</v>
      </c>
      <c r="G145" s="127">
        <v>0.0008942511191520903</v>
      </c>
      <c r="H145" s="127">
        <v>0.006748716929011555</v>
      </c>
      <c r="I145" s="127"/>
      <c r="J145" s="111">
        <v>202.3914999999999</v>
      </c>
      <c r="K145" s="111">
        <v>176.50925999999995</v>
      </c>
      <c r="L145" s="127">
        <v>14.663389331528526</v>
      </c>
      <c r="M145" s="127">
        <v>0.0009522560190676783</v>
      </c>
      <c r="N145" s="127">
        <v>0.007523959919357516</v>
      </c>
    </row>
    <row r="146" spans="1:14" ht="24">
      <c r="A146" s="192">
        <v>472</v>
      </c>
      <c r="B146" s="30"/>
      <c r="C146" s="217" t="s">
        <v>322</v>
      </c>
      <c r="D146" s="206">
        <v>8526.222530000001</v>
      </c>
      <c r="E146" s="206">
        <v>8646.313269999977</v>
      </c>
      <c r="F146" s="131">
        <v>-1.3889242298986966</v>
      </c>
      <c r="G146" s="131">
        <v>-0.0005813941819413601</v>
      </c>
      <c r="H146" s="131">
        <v>0.04115165311322402</v>
      </c>
      <c r="I146" s="131"/>
      <c r="J146" s="206">
        <v>966.7043200000002</v>
      </c>
      <c r="K146" s="206">
        <v>1263.39529</v>
      </c>
      <c r="L146" s="131">
        <v>-23.483621662069027</v>
      </c>
      <c r="M146" s="131">
        <v>-0.010915815709363967</v>
      </c>
      <c r="N146" s="131">
        <v>0.03593750012994502</v>
      </c>
    </row>
    <row r="147" spans="1:14" s="132" customFormat="1" ht="36" customHeight="1">
      <c r="A147" s="124">
        <v>473</v>
      </c>
      <c r="B147" s="125"/>
      <c r="C147" s="126" t="s">
        <v>323</v>
      </c>
      <c r="D147" s="138">
        <v>34686.75508000001</v>
      </c>
      <c r="E147" s="138">
        <v>35183.41416999998</v>
      </c>
      <c r="F147" s="127">
        <v>-1.4116284667548287</v>
      </c>
      <c r="G147" s="127">
        <v>-0.0024044710302753712</v>
      </c>
      <c r="H147" s="127">
        <v>0.16741497276819506</v>
      </c>
      <c r="I147" s="127"/>
      <c r="J147" s="138">
        <v>4685.14645</v>
      </c>
      <c r="K147" s="138">
        <v>5285.266779999999</v>
      </c>
      <c r="L147" s="127">
        <v>-11.35458918121062</v>
      </c>
      <c r="M147" s="127">
        <v>-0.022079549390137083</v>
      </c>
      <c r="N147" s="127">
        <v>0.17417161346262158</v>
      </c>
    </row>
    <row r="148" spans="1:14" ht="12.75">
      <c r="A148" s="192">
        <v>474</v>
      </c>
      <c r="B148" s="30"/>
      <c r="C148" s="217" t="s">
        <v>324</v>
      </c>
      <c r="D148" s="115">
        <v>4807.553950000001</v>
      </c>
      <c r="E148" s="115">
        <v>4343.108740000004</v>
      </c>
      <c r="F148" s="109">
        <v>10.693842540078716</v>
      </c>
      <c r="G148" s="109">
        <v>0.002248514272828909</v>
      </c>
      <c r="H148" s="109">
        <v>0.02320356896355952</v>
      </c>
      <c r="I148" s="109"/>
      <c r="J148" s="115">
        <v>634.42972</v>
      </c>
      <c r="K148" s="115">
        <v>690.9045699999999</v>
      </c>
      <c r="L148" s="109">
        <v>-8.174044933586117</v>
      </c>
      <c r="M148" s="109">
        <v>-0.0020778153605887414</v>
      </c>
      <c r="N148" s="109">
        <v>0.023585100090316113</v>
      </c>
    </row>
    <row r="149" spans="1:14" ht="12.75">
      <c r="A149" s="124">
        <v>475</v>
      </c>
      <c r="B149" s="125"/>
      <c r="C149" s="126" t="s">
        <v>325</v>
      </c>
      <c r="D149" s="111">
        <v>200.05331999999956</v>
      </c>
      <c r="E149" s="111">
        <v>194.47051999999977</v>
      </c>
      <c r="F149" s="127">
        <v>2.870769307347869</v>
      </c>
      <c r="G149" s="127">
        <v>2.7027957683854342E-05</v>
      </c>
      <c r="H149" s="127">
        <v>0.0009655535965455009</v>
      </c>
      <c r="I149" s="127"/>
      <c r="J149" s="111">
        <v>33.35833</v>
      </c>
      <c r="K149" s="111">
        <v>14.89388</v>
      </c>
      <c r="L149" s="127">
        <v>123.97340384104079</v>
      </c>
      <c r="M149" s="127">
        <v>0.000679341650926436</v>
      </c>
      <c r="N149" s="127">
        <v>0.0012401051323632738</v>
      </c>
    </row>
    <row r="150" spans="1:14" ht="12.75">
      <c r="A150" s="192">
        <v>476</v>
      </c>
      <c r="B150" s="30"/>
      <c r="C150" s="217" t="s">
        <v>326</v>
      </c>
      <c r="D150" s="115">
        <v>3489.98037</v>
      </c>
      <c r="E150" s="115">
        <v>4190.596479999998</v>
      </c>
      <c r="F150" s="109">
        <v>-16.718768159705952</v>
      </c>
      <c r="G150" s="109">
        <v>-0.0033918862530821973</v>
      </c>
      <c r="H150" s="109">
        <v>0.016844324793643544</v>
      </c>
      <c r="I150" s="109"/>
      <c r="J150" s="115">
        <v>480.89419000000004</v>
      </c>
      <c r="K150" s="115">
        <v>592.0262000000001</v>
      </c>
      <c r="L150" s="109">
        <v>-18.771468222183422</v>
      </c>
      <c r="M150" s="109">
        <v>-0.00408875450631745</v>
      </c>
      <c r="N150" s="109">
        <v>0.017877374351254374</v>
      </c>
    </row>
    <row r="151" spans="1:14" ht="12.75">
      <c r="A151" s="271" t="s">
        <v>327</v>
      </c>
      <c r="B151" s="272" t="s">
        <v>328</v>
      </c>
      <c r="C151" s="120"/>
      <c r="D151" s="105">
        <v>25407.706340000004</v>
      </c>
      <c r="E151" s="105">
        <v>26519.509960000003</v>
      </c>
      <c r="F151" s="122">
        <v>-4.192398810072125</v>
      </c>
      <c r="G151" s="122">
        <v>-0.0053825645185421565</v>
      </c>
      <c r="H151" s="122">
        <v>0.12262981807329659</v>
      </c>
      <c r="I151" s="122"/>
      <c r="J151" s="105">
        <v>3328.80757</v>
      </c>
      <c r="K151" s="105">
        <v>3880.3025300000004</v>
      </c>
      <c r="L151" s="122">
        <v>-14.21267944280624</v>
      </c>
      <c r="M151" s="122">
        <v>-0.02029053108021138</v>
      </c>
      <c r="N151" s="122">
        <v>0.12374934093543406</v>
      </c>
    </row>
    <row r="152" spans="1:14" s="224" customFormat="1" ht="14.25" customHeight="1">
      <c r="A152" s="192">
        <v>481</v>
      </c>
      <c r="B152" s="30"/>
      <c r="C152" s="217" t="s">
        <v>329</v>
      </c>
      <c r="D152" s="115">
        <v>10182.397840000001</v>
      </c>
      <c r="E152" s="115">
        <v>10073.232340000006</v>
      </c>
      <c r="F152" s="109">
        <v>1.083718674556011</v>
      </c>
      <c r="G152" s="109">
        <v>0.0005285019192048416</v>
      </c>
      <c r="H152" s="109">
        <v>0.049145152181774156</v>
      </c>
      <c r="I152" s="109"/>
      <c r="J152" s="115">
        <v>1381.19027</v>
      </c>
      <c r="K152" s="115">
        <v>1551.6099400000007</v>
      </c>
      <c r="L152" s="109">
        <v>-10.983409271018244</v>
      </c>
      <c r="M152" s="109">
        <v>-0.006270058407812789</v>
      </c>
      <c r="N152" s="109">
        <v>0.05134612981516808</v>
      </c>
    </row>
    <row r="153" spans="1:14" ht="37.5" customHeight="1">
      <c r="A153" s="82">
        <v>482</v>
      </c>
      <c r="B153" s="20"/>
      <c r="C153" s="218" t="s">
        <v>330</v>
      </c>
      <c r="D153" s="138">
        <v>7461.746290000002</v>
      </c>
      <c r="E153" s="138">
        <v>7976.604889999998</v>
      </c>
      <c r="F153" s="127">
        <v>-6.454608283850901</v>
      </c>
      <c r="G153" s="127">
        <v>-0.002492580148665346</v>
      </c>
      <c r="H153" s="127">
        <v>0.036013978507427755</v>
      </c>
      <c r="I153" s="127"/>
      <c r="J153" s="138">
        <v>1044.2818699999998</v>
      </c>
      <c r="K153" s="138">
        <v>1146.8273500000003</v>
      </c>
      <c r="L153" s="127">
        <v>-8.9416667644001</v>
      </c>
      <c r="M153" s="127">
        <v>-0.0037728400075953575</v>
      </c>
      <c r="N153" s="127">
        <v>0.0388214669805388</v>
      </c>
    </row>
    <row r="154" spans="1:14" ht="24.75" customHeight="1">
      <c r="A154" s="192">
        <v>483</v>
      </c>
      <c r="B154" s="30"/>
      <c r="C154" s="217" t="s">
        <v>331</v>
      </c>
      <c r="D154" s="206">
        <v>6018.862199999999</v>
      </c>
      <c r="E154" s="206">
        <v>6766.8939199999995</v>
      </c>
      <c r="F154" s="131">
        <v>-11.054284710879596</v>
      </c>
      <c r="G154" s="131">
        <v>-0.0036214390045033952</v>
      </c>
      <c r="H154" s="131">
        <v>0.029049925511467532</v>
      </c>
      <c r="I154" s="131"/>
      <c r="J154" s="206">
        <v>664.0330900000001</v>
      </c>
      <c r="K154" s="206">
        <v>1002.4866199999999</v>
      </c>
      <c r="L154" s="131">
        <v>-33.761401224487145</v>
      </c>
      <c r="M154" s="131">
        <v>-0.012452338403368624</v>
      </c>
      <c r="N154" s="131">
        <v>0.02468561354744209</v>
      </c>
    </row>
    <row r="155" spans="1:14" ht="15" customHeight="1">
      <c r="A155" s="82">
        <v>484</v>
      </c>
      <c r="B155" s="20"/>
      <c r="C155" s="218" t="s">
        <v>332</v>
      </c>
      <c r="D155" s="111">
        <v>1744.7000100000002</v>
      </c>
      <c r="E155" s="111">
        <v>1702.7788099999996</v>
      </c>
      <c r="F155" s="112">
        <v>2.461928687026631</v>
      </c>
      <c r="G155" s="112">
        <v>0.00020295271542173374</v>
      </c>
      <c r="H155" s="112">
        <v>0.008420761872627134</v>
      </c>
      <c r="I155" s="112"/>
      <c r="J155" s="111">
        <v>239.30233999999996</v>
      </c>
      <c r="K155" s="111">
        <v>179.37862</v>
      </c>
      <c r="L155" s="112">
        <v>33.40627773811614</v>
      </c>
      <c r="M155" s="112">
        <v>0.002204705738565375</v>
      </c>
      <c r="N155" s="112">
        <v>0.008896130592285079</v>
      </c>
    </row>
    <row r="156" spans="1:14" ht="14.25" customHeight="1">
      <c r="A156" s="252" t="s">
        <v>333</v>
      </c>
      <c r="B156" s="50" t="s">
        <v>578</v>
      </c>
      <c r="C156" s="219"/>
      <c r="D156" s="98">
        <v>553714.5783500003</v>
      </c>
      <c r="E156" s="98">
        <v>683620.93686</v>
      </c>
      <c r="F156" s="99">
        <v>-26.552025921976124</v>
      </c>
      <c r="G156" s="99">
        <v>-0.5500915196901838</v>
      </c>
      <c r="H156" s="99">
        <v>1.517003454682141</v>
      </c>
      <c r="I156" s="99"/>
      <c r="J156" s="98">
        <v>82606.23311999998</v>
      </c>
      <c r="K156" s="98">
        <v>100702.40895999999</v>
      </c>
      <c r="L156" s="99">
        <v>-14.43538545121481</v>
      </c>
      <c r="M156" s="99">
        <v>-0.2533952084248378</v>
      </c>
      <c r="N156" s="99">
        <v>1.5176322595967975</v>
      </c>
    </row>
    <row r="157" spans="1:14" ht="24" customHeight="1">
      <c r="A157" s="82">
        <v>491</v>
      </c>
      <c r="B157" s="20"/>
      <c r="C157" s="218" t="s">
        <v>334</v>
      </c>
      <c r="D157" s="138">
        <v>314308.3705000003</v>
      </c>
      <c r="E157" s="138">
        <v>427933.34254</v>
      </c>
      <c r="F157" s="127">
        <v>-26.552025921976124</v>
      </c>
      <c r="G157" s="127">
        <v>-0.5500915196901838</v>
      </c>
      <c r="H157" s="127">
        <v>1.517003454682141</v>
      </c>
      <c r="I157" s="127"/>
      <c r="J157" s="138">
        <v>40823.69825999999</v>
      </c>
      <c r="K157" s="138">
        <v>47710.959109999974</v>
      </c>
      <c r="L157" s="127">
        <v>-14.43538545121481</v>
      </c>
      <c r="M157" s="127">
        <v>-0.2533952084248378</v>
      </c>
      <c r="N157" s="127">
        <v>1.5176322595967975</v>
      </c>
    </row>
    <row r="158" spans="1:14" ht="24.75" customHeight="1">
      <c r="A158" s="192">
        <v>492</v>
      </c>
      <c r="B158" s="30"/>
      <c r="C158" s="217" t="s">
        <v>335</v>
      </c>
      <c r="D158" s="265">
        <v>40670.301009999996</v>
      </c>
      <c r="E158" s="265">
        <v>48780.267799999994</v>
      </c>
      <c r="F158" s="266">
        <v>-16.625506902198676</v>
      </c>
      <c r="G158" s="266">
        <v>-0.03926270674528769</v>
      </c>
      <c r="H158" s="266">
        <v>0.19629444496494086</v>
      </c>
      <c r="I158" s="266"/>
      <c r="J158" s="265">
        <v>5340.742929999999</v>
      </c>
      <c r="K158" s="265">
        <v>5893.905449999999</v>
      </c>
      <c r="L158" s="266">
        <v>-9.385330740247962</v>
      </c>
      <c r="M158" s="266">
        <v>-0.020351883731572158</v>
      </c>
      <c r="N158" s="266">
        <v>0.19854359370285826</v>
      </c>
    </row>
    <row r="159" spans="1:14" ht="15" customHeight="1">
      <c r="A159" s="82">
        <v>493</v>
      </c>
      <c r="B159" s="20"/>
      <c r="C159" s="218" t="s">
        <v>336</v>
      </c>
      <c r="D159" s="111">
        <v>125148.21540999998</v>
      </c>
      <c r="E159" s="111">
        <v>135813.07820999998</v>
      </c>
      <c r="F159" s="112">
        <v>-7.852603696611261</v>
      </c>
      <c r="G159" s="112">
        <v>-0.05163170102144499</v>
      </c>
      <c r="H159" s="112">
        <v>0.6040255142497851</v>
      </c>
      <c r="I159" s="112"/>
      <c r="J159" s="111">
        <v>25096.474329999997</v>
      </c>
      <c r="K159" s="111">
        <v>30933.407140000003</v>
      </c>
      <c r="L159" s="112">
        <v>-18.869349837807764</v>
      </c>
      <c r="M159" s="112">
        <v>-0.21475167532702483</v>
      </c>
      <c r="N159" s="112">
        <v>0.9329683656482849</v>
      </c>
    </row>
    <row r="160" spans="1:14" ht="15" customHeight="1">
      <c r="A160" s="192">
        <v>494</v>
      </c>
      <c r="B160" s="30"/>
      <c r="C160" s="217" t="s">
        <v>337</v>
      </c>
      <c r="D160" s="108">
        <v>413.31874000000005</v>
      </c>
      <c r="E160" s="108">
        <v>195.19937</v>
      </c>
      <c r="F160" s="260">
        <v>111.74184117499972</v>
      </c>
      <c r="G160" s="260">
        <v>0.0010559792760602544</v>
      </c>
      <c r="H160" s="260">
        <v>0.0019948751459193765</v>
      </c>
      <c r="I160" s="260"/>
      <c r="J160" s="108">
        <v>22.930100000000003</v>
      </c>
      <c r="K160" s="108">
        <v>26.63792</v>
      </c>
      <c r="L160" s="260">
        <v>-13.91933003778072</v>
      </c>
      <c r="M160" s="260">
        <v>-0.00013641763280997028</v>
      </c>
      <c r="N160" s="260">
        <v>0.0008524328015102409</v>
      </c>
    </row>
    <row r="161" spans="1:14" ht="15" customHeight="1">
      <c r="A161" s="82">
        <v>495</v>
      </c>
      <c r="B161" s="20"/>
      <c r="C161" s="218" t="s">
        <v>338</v>
      </c>
      <c r="D161" s="111">
        <v>8317.23552</v>
      </c>
      <c r="E161" s="111">
        <v>8867.983779999997</v>
      </c>
      <c r="F161" s="112">
        <v>-6.210523989027829</v>
      </c>
      <c r="G161" s="112">
        <v>-0.002666332425617409</v>
      </c>
      <c r="H161" s="112">
        <v>0.04014298122946427</v>
      </c>
      <c r="I161" s="112"/>
      <c r="J161" s="111">
        <v>1675.1513799999998</v>
      </c>
      <c r="K161" s="111">
        <v>5508.89806</v>
      </c>
      <c r="L161" s="112">
        <v>-69.59189729497372</v>
      </c>
      <c r="M161" s="112">
        <v>-0.1410507108971533</v>
      </c>
      <c r="N161" s="112">
        <v>0.06227421528066365</v>
      </c>
    </row>
    <row r="162" spans="1:14" ht="15" customHeight="1">
      <c r="A162" s="192">
        <v>496</v>
      </c>
      <c r="B162" s="30"/>
      <c r="C162" s="217" t="s">
        <v>339</v>
      </c>
      <c r="D162" s="108">
        <v>2263.091300000001</v>
      </c>
      <c r="E162" s="108">
        <v>1728.2642600000008</v>
      </c>
      <c r="F162" s="260">
        <v>30.94590638586716</v>
      </c>
      <c r="G162" s="260">
        <v>0.002589253171401736</v>
      </c>
      <c r="H162" s="260">
        <v>0.01092276771025764</v>
      </c>
      <c r="I162" s="260"/>
      <c r="J162" s="108">
        <v>360.2671</v>
      </c>
      <c r="K162" s="108">
        <v>159.09368000000003</v>
      </c>
      <c r="L162" s="260">
        <v>126.4496616081795</v>
      </c>
      <c r="M162" s="260">
        <v>0.007401546391325885</v>
      </c>
      <c r="N162" s="260">
        <v>0.013393028959532233</v>
      </c>
    </row>
    <row r="163" spans="1:14" ht="15" customHeight="1">
      <c r="A163" s="82">
        <v>499</v>
      </c>
      <c r="B163" s="20"/>
      <c r="C163" s="218" t="s">
        <v>340</v>
      </c>
      <c r="D163" s="111">
        <v>62594.04587</v>
      </c>
      <c r="E163" s="111">
        <v>60302.80090000003</v>
      </c>
      <c r="F163" s="112">
        <v>3.7995664145012693</v>
      </c>
      <c r="G163" s="112">
        <v>0.011092582949864873</v>
      </c>
      <c r="H163" s="112">
        <v>0.30210898830428157</v>
      </c>
      <c r="I163" s="112"/>
      <c r="J163" s="111">
        <v>9286.969020000002</v>
      </c>
      <c r="K163" s="111">
        <v>10469.5076</v>
      </c>
      <c r="L163" s="112">
        <v>-11.295073514250072</v>
      </c>
      <c r="M163" s="112">
        <v>-0.043507806147564755</v>
      </c>
      <c r="N163" s="112">
        <v>0.34524563866958347</v>
      </c>
    </row>
    <row r="164" spans="1:14" s="103" customFormat="1" ht="12.75" customHeight="1" thickBot="1">
      <c r="A164" s="273" t="s">
        <v>26</v>
      </c>
      <c r="B164" s="136"/>
      <c r="C164" s="274" t="s">
        <v>582</v>
      </c>
      <c r="D164" s="275">
        <v>4237.436740000001</v>
      </c>
      <c r="E164" s="275">
        <v>4817.420180000003</v>
      </c>
      <c r="F164" s="276">
        <v>-12.039295272765713</v>
      </c>
      <c r="G164" s="276">
        <v>-0.0028078684304751926</v>
      </c>
      <c r="H164" s="276">
        <v>0.020451908943280986</v>
      </c>
      <c r="I164" s="276"/>
      <c r="J164" s="275">
        <v>751.5085200000001</v>
      </c>
      <c r="K164" s="275">
        <v>985.3728600000003</v>
      </c>
      <c r="L164" s="276">
        <v>-23.733588522013903</v>
      </c>
      <c r="M164" s="276">
        <v>-0.008604306482371336</v>
      </c>
      <c r="N164" s="276">
        <v>0.02793753682113967</v>
      </c>
    </row>
    <row r="165" spans="1:8" s="103" customFormat="1" ht="12.75" customHeight="1">
      <c r="A165" s="144"/>
      <c r="B165" s="144"/>
      <c r="C165" s="144"/>
      <c r="D165" s="144"/>
      <c r="E165" s="144"/>
      <c r="F165" s="144"/>
      <c r="G165" s="144"/>
      <c r="H165" s="144"/>
    </row>
    <row r="166" spans="1:8" s="103" customFormat="1" ht="15" customHeight="1">
      <c r="A166" s="139" t="s">
        <v>668</v>
      </c>
      <c r="B166" s="1"/>
      <c r="C166" s="20"/>
      <c r="D166" s="140"/>
      <c r="E166" s="80"/>
      <c r="F166" s="141"/>
      <c r="G166" s="142"/>
      <c r="H166" s="143"/>
    </row>
    <row r="167" spans="1:8" s="144" customFormat="1" ht="12.75">
      <c r="A167" s="558" t="s">
        <v>1038</v>
      </c>
      <c r="B167" s="1"/>
      <c r="C167" s="20"/>
      <c r="D167" s="140"/>
      <c r="E167" s="80"/>
      <c r="F167" s="141"/>
      <c r="G167" s="142"/>
      <c r="H167" s="143"/>
    </row>
    <row r="168" spans="1:8" ht="14.25" customHeight="1">
      <c r="A168" s="7" t="s">
        <v>601</v>
      </c>
      <c r="B168" s="1"/>
      <c r="C168" s="20"/>
      <c r="D168" s="140"/>
      <c r="E168" s="80"/>
      <c r="F168" s="141"/>
      <c r="G168" s="142"/>
      <c r="H168" s="143"/>
    </row>
    <row r="169" spans="1:8" ht="14.25" customHeight="1">
      <c r="A169" s="139" t="s">
        <v>28</v>
      </c>
      <c r="B169" s="1"/>
      <c r="C169" s="20"/>
      <c r="D169" s="140"/>
      <c r="E169" s="80"/>
      <c r="F169" s="141"/>
      <c r="G169" s="142"/>
      <c r="H169" s="143"/>
    </row>
    <row r="170" spans="1:5" ht="14.25" customHeight="1">
      <c r="A170" s="1" t="s">
        <v>940</v>
      </c>
      <c r="D170" s="244"/>
      <c r="E170" s="244"/>
    </row>
  </sheetData>
  <sheetProtection/>
  <mergeCells count="16">
    <mergeCell ref="B108:C108"/>
    <mergeCell ref="B64:C64"/>
    <mergeCell ref="B65:C65"/>
    <mergeCell ref="B68:C68"/>
    <mergeCell ref="B76:C76"/>
    <mergeCell ref="B106:C106"/>
    <mergeCell ref="B66:C66"/>
    <mergeCell ref="N13:N14"/>
    <mergeCell ref="B40:C40"/>
    <mergeCell ref="H13:H14"/>
    <mergeCell ref="B51:C51"/>
    <mergeCell ref="A8:G8"/>
    <mergeCell ref="D11:H11"/>
    <mergeCell ref="D12:H12"/>
    <mergeCell ref="J11:N11"/>
    <mergeCell ref="J12:N12"/>
  </mergeCells>
  <printOptions horizontalCentered="1"/>
  <pageMargins left="0.3937007874015748" right="0.3937007874015748" top="0.3937007874015748" bottom="0.4330708661417323" header="0" footer="0"/>
  <pageSetup fitToHeight="2" fitToWidth="1" horizontalDpi="600" verticalDpi="600" orientation="portrait" scale="56" r:id="rId2"/>
  <ignoredErrors>
    <ignoredError sqref="A18:A164" numberStoredAsText="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2:BF102"/>
  <sheetViews>
    <sheetView zoomScalePageLayoutView="0" workbookViewId="0" topLeftCell="A1">
      <selection activeCell="L95" sqref="L95"/>
    </sheetView>
  </sheetViews>
  <sheetFormatPr defaultColWidth="6.7109375" defaultRowHeight="12.75"/>
  <cols>
    <col min="1" max="1" width="4.28125" style="5" customWidth="1"/>
    <col min="2" max="2" width="2.140625" style="5" customWidth="1"/>
    <col min="3" max="3" width="70.57421875" style="83" customWidth="1"/>
    <col min="4" max="4" width="17.00390625" style="5" customWidth="1"/>
    <col min="5" max="5" width="12.421875" style="5" bestFit="1" customWidth="1"/>
    <col min="6" max="6" width="10.28125" style="198" customWidth="1"/>
    <col min="7" max="7" width="13.57421875" style="198" customWidth="1"/>
    <col min="8" max="8" width="12.7109375" style="198" customWidth="1"/>
    <col min="9" max="9" width="1.1484375" style="85" customWidth="1"/>
    <col min="10" max="10" width="12.140625" style="5" customWidth="1"/>
    <col min="11" max="11" width="14.140625" style="199" customWidth="1"/>
    <col min="12" max="12" width="9.57421875" style="5" customWidth="1"/>
    <col min="13" max="13" width="11.8515625" style="5" customWidth="1"/>
    <col min="14" max="14" width="12.00390625" style="5" customWidth="1"/>
    <col min="15" max="16384" width="6.7109375" style="5" customWidth="1"/>
  </cols>
  <sheetData>
    <row r="1" ht="3" customHeight="1"/>
    <row r="2" ht="12.75">
      <c r="J2" s="198"/>
    </row>
    <row r="3" ht="12.75"/>
    <row r="4" ht="12.75"/>
    <row r="5" ht="12.75"/>
    <row r="6" ht="12.75">
      <c r="J6" s="84"/>
    </row>
    <row r="7" ht="12.75" customHeight="1" hidden="1"/>
    <row r="8" spans="1:11" s="88" customFormat="1" ht="15">
      <c r="A8" s="86" t="s">
        <v>173</v>
      </c>
      <c r="B8" s="86"/>
      <c r="C8" s="86"/>
      <c r="D8" s="86"/>
      <c r="E8" s="86"/>
      <c r="F8" s="200"/>
      <c r="G8" s="200"/>
      <c r="H8" s="200"/>
      <c r="I8" s="87"/>
      <c r="K8" s="201"/>
    </row>
    <row r="9" spans="1:11" s="88" customFormat="1" ht="15">
      <c r="A9" s="847" t="s">
        <v>36</v>
      </c>
      <c r="B9" s="847"/>
      <c r="C9" s="847"/>
      <c r="D9" s="847"/>
      <c r="E9" s="847"/>
      <c r="F9" s="847"/>
      <c r="G9" s="847"/>
      <c r="H9" s="202"/>
      <c r="I9" s="89"/>
      <c r="K9" s="201"/>
    </row>
    <row r="10" spans="1:11" s="88" customFormat="1" ht="15">
      <c r="A10" s="86" t="s">
        <v>549</v>
      </c>
      <c r="B10" s="86"/>
      <c r="C10" s="86"/>
      <c r="D10" s="86"/>
      <c r="E10" s="86"/>
      <c r="F10" s="86"/>
      <c r="G10" s="86"/>
      <c r="H10" s="202"/>
      <c r="K10" s="201"/>
    </row>
    <row r="11" spans="1:11" s="88" customFormat="1" ht="18" thickBot="1">
      <c r="A11" s="679" t="s">
        <v>964</v>
      </c>
      <c r="B11" s="733"/>
      <c r="C11" s="733"/>
      <c r="D11" s="86"/>
      <c r="E11" s="86"/>
      <c r="F11" s="86"/>
      <c r="G11" s="86"/>
      <c r="H11" s="202"/>
      <c r="I11" s="203"/>
      <c r="K11" s="201"/>
    </row>
    <row r="12" spans="1:14" ht="18.75" customHeight="1" thickBot="1">
      <c r="A12" s="247"/>
      <c r="B12" s="91"/>
      <c r="C12" s="91"/>
      <c r="D12" s="839" t="s">
        <v>938</v>
      </c>
      <c r="E12" s="839"/>
      <c r="F12" s="839"/>
      <c r="G12" s="839"/>
      <c r="H12" s="839"/>
      <c r="I12" s="13"/>
      <c r="J12" s="839" t="s">
        <v>941</v>
      </c>
      <c r="K12" s="839"/>
      <c r="L12" s="839"/>
      <c r="M12" s="839"/>
      <c r="N12" s="839"/>
    </row>
    <row r="13" spans="1:14" s="3" customFormat="1" ht="12">
      <c r="A13" s="737"/>
      <c r="B13" s="737"/>
      <c r="C13" s="737"/>
      <c r="D13" s="848" t="s">
        <v>547</v>
      </c>
      <c r="E13" s="848"/>
      <c r="F13" s="848"/>
      <c r="G13" s="848"/>
      <c r="H13" s="848"/>
      <c r="I13" s="13"/>
      <c r="J13" s="848" t="s">
        <v>547</v>
      </c>
      <c r="K13" s="848"/>
      <c r="L13" s="848"/>
      <c r="M13" s="848"/>
      <c r="N13" s="848"/>
    </row>
    <row r="14" spans="1:14" s="3" customFormat="1" ht="12">
      <c r="A14" s="22" t="s">
        <v>37</v>
      </c>
      <c r="B14" s="22"/>
      <c r="C14" s="12" t="s">
        <v>596</v>
      </c>
      <c r="D14" s="736">
        <v>2013</v>
      </c>
      <c r="E14" s="736">
        <v>2012</v>
      </c>
      <c r="F14" s="204" t="s">
        <v>544</v>
      </c>
      <c r="G14" s="204" t="s">
        <v>603</v>
      </c>
      <c r="H14" s="857" t="s">
        <v>598</v>
      </c>
      <c r="I14" s="174"/>
      <c r="J14" s="736">
        <v>2013</v>
      </c>
      <c r="K14" s="736">
        <v>2012</v>
      </c>
      <c r="L14" s="92" t="s">
        <v>544</v>
      </c>
      <c r="M14" s="92" t="s">
        <v>603</v>
      </c>
      <c r="N14" s="845" t="s">
        <v>598</v>
      </c>
    </row>
    <row r="15" spans="1:14" s="3" customFormat="1" ht="12.75" thickBot="1">
      <c r="A15" s="14"/>
      <c r="B15" s="14"/>
      <c r="C15" s="14"/>
      <c r="D15" s="15"/>
      <c r="E15" s="15"/>
      <c r="F15" s="189" t="s">
        <v>545</v>
      </c>
      <c r="G15" s="189" t="s">
        <v>604</v>
      </c>
      <c r="H15" s="858"/>
      <c r="I15" s="175"/>
      <c r="J15" s="15"/>
      <c r="K15" s="15"/>
      <c r="L15" s="93" t="s">
        <v>545</v>
      </c>
      <c r="M15" s="93" t="s">
        <v>604</v>
      </c>
      <c r="N15" s="846"/>
    </row>
    <row r="16" spans="1:14" ht="10.5" customHeight="1">
      <c r="A16" s="17"/>
      <c r="B16" s="17"/>
      <c r="C16" s="17"/>
      <c r="D16" s="95"/>
      <c r="E16" s="95"/>
      <c r="F16" s="190"/>
      <c r="G16" s="190"/>
      <c r="H16" s="191"/>
      <c r="I16" s="97"/>
      <c r="J16" s="95"/>
      <c r="K16" s="95"/>
      <c r="L16" s="96"/>
      <c r="M16" s="96"/>
      <c r="N16" s="97"/>
    </row>
    <row r="17" spans="1:15" ht="13.5" customHeight="1">
      <c r="A17" s="28"/>
      <c r="B17" s="50" t="s">
        <v>617</v>
      </c>
      <c r="C17" s="50"/>
      <c r="D17" s="98">
        <v>38932816.48026001</v>
      </c>
      <c r="E17" s="98">
        <v>39558601.940689996</v>
      </c>
      <c r="F17" s="99">
        <v>-1.58192006221106</v>
      </c>
      <c r="G17" s="99">
        <v>-1.58192006221106</v>
      </c>
      <c r="H17" s="99">
        <v>100</v>
      </c>
      <c r="I17" s="99"/>
      <c r="J17" s="98">
        <v>4974858.784040001</v>
      </c>
      <c r="K17" s="98">
        <v>5239229.562169997</v>
      </c>
      <c r="L17" s="99">
        <v>-5.04598576933701</v>
      </c>
      <c r="M17" s="99">
        <v>-5.04598576933701</v>
      </c>
      <c r="N17" s="99">
        <v>100</v>
      </c>
      <c r="O17" s="105"/>
    </row>
    <row r="18" spans="1:15" ht="12.75">
      <c r="A18" s="12"/>
      <c r="B18" s="33"/>
      <c r="C18" s="33"/>
      <c r="D18" s="100"/>
      <c r="E18" s="100"/>
      <c r="F18" s="101"/>
      <c r="G18" s="101"/>
      <c r="H18" s="101"/>
      <c r="I18" s="101"/>
      <c r="J18" s="100"/>
      <c r="K18" s="100"/>
      <c r="L18" s="101"/>
      <c r="M18" s="101"/>
      <c r="N18" s="101"/>
      <c r="O18" s="100"/>
    </row>
    <row r="19" spans="1:15" s="103" customFormat="1" ht="15" customHeight="1">
      <c r="A19" s="102" t="s">
        <v>38</v>
      </c>
      <c r="B19" s="50" t="s">
        <v>39</v>
      </c>
      <c r="C19" s="50"/>
      <c r="D19" s="98">
        <v>3290389.077849999</v>
      </c>
      <c r="E19" s="98">
        <v>3201079.260140001</v>
      </c>
      <c r="F19" s="99">
        <v>2.789990826596784</v>
      </c>
      <c r="G19" s="99">
        <v>0.22576585958194367</v>
      </c>
      <c r="H19" s="99">
        <v>8.451454005436045</v>
      </c>
      <c r="I19" s="99"/>
      <c r="J19" s="98">
        <v>446833.9902</v>
      </c>
      <c r="K19" s="98">
        <v>489190.6091299999</v>
      </c>
      <c r="L19" s="99">
        <v>-8.658510228830625</v>
      </c>
      <c r="M19" s="99">
        <v>-0.8084512890184661</v>
      </c>
      <c r="N19" s="99">
        <v>8.981842693374574</v>
      </c>
      <c r="O19" s="105"/>
    </row>
    <row r="20" spans="1:58" ht="10.5" customHeight="1">
      <c r="A20" s="110" t="s">
        <v>40</v>
      </c>
      <c r="B20" s="20"/>
      <c r="C20" s="20" t="s">
        <v>41</v>
      </c>
      <c r="D20" s="113">
        <v>7934.656969999999</v>
      </c>
      <c r="E20" s="113">
        <v>6815.199319999999</v>
      </c>
      <c r="F20" s="112">
        <v>16.425897430685865</v>
      </c>
      <c r="G20" s="112">
        <v>0.002829871621040595</v>
      </c>
      <c r="H20" s="112">
        <v>0.020380382636902433</v>
      </c>
      <c r="I20" s="112"/>
      <c r="J20" s="113">
        <v>1125.1677</v>
      </c>
      <c r="K20" s="113">
        <v>1300.97038</v>
      </c>
      <c r="L20" s="112">
        <v>-13.513196203590738</v>
      </c>
      <c r="M20" s="112">
        <v>-0.0033555063375994847</v>
      </c>
      <c r="N20" s="112">
        <v>0.02261707816932785</v>
      </c>
      <c r="O20" s="113"/>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row>
    <row r="21" spans="1:58" ht="12.75">
      <c r="A21" s="114" t="s">
        <v>674</v>
      </c>
      <c r="B21" s="30"/>
      <c r="C21" s="30" t="s">
        <v>42</v>
      </c>
      <c r="D21" s="115">
        <v>137020.39801000006</v>
      </c>
      <c r="E21" s="115">
        <v>89978.00228000007</v>
      </c>
      <c r="F21" s="109">
        <v>52.282107335090686</v>
      </c>
      <c r="G21" s="109">
        <v>0.11891824640448719</v>
      </c>
      <c r="H21" s="109">
        <v>0.3519406259227948</v>
      </c>
      <c r="I21" s="109"/>
      <c r="J21" s="115">
        <v>17916.14239</v>
      </c>
      <c r="K21" s="115">
        <v>11656.90991</v>
      </c>
      <c r="L21" s="109">
        <v>53.69546928239064</v>
      </c>
      <c r="M21" s="109">
        <v>0.1194685670044879</v>
      </c>
      <c r="N21" s="109">
        <v>0.3601336875626969</v>
      </c>
      <c r="O21" s="111"/>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row>
    <row r="22" spans="1:58" ht="12.75">
      <c r="A22" s="110" t="s">
        <v>680</v>
      </c>
      <c r="B22" s="20"/>
      <c r="C22" s="20" t="s">
        <v>43</v>
      </c>
      <c r="D22" s="113">
        <v>42427.08536999999</v>
      </c>
      <c r="E22" s="113">
        <v>91201.96793</v>
      </c>
      <c r="F22" s="112">
        <v>-53.480076874477156</v>
      </c>
      <c r="G22" s="112">
        <v>-0.12329779154765866</v>
      </c>
      <c r="H22" s="112">
        <v>0.10897512485774483</v>
      </c>
      <c r="I22" s="112"/>
      <c r="J22" s="113">
        <v>5654.340259999999</v>
      </c>
      <c r="K22" s="113">
        <v>8161.084150000001</v>
      </c>
      <c r="L22" s="112">
        <v>-30.715819662268785</v>
      </c>
      <c r="M22" s="112">
        <v>-0.047845658607899445</v>
      </c>
      <c r="N22" s="112">
        <v>0.1136583068074186</v>
      </c>
      <c r="O22" s="113"/>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row>
    <row r="23" spans="1:58" ht="24">
      <c r="A23" s="248" t="s">
        <v>44</v>
      </c>
      <c r="B23" s="30"/>
      <c r="C23" s="249" t="s">
        <v>45</v>
      </c>
      <c r="D23" s="206">
        <v>273977.2243199999</v>
      </c>
      <c r="E23" s="206">
        <v>230528.41532</v>
      </c>
      <c r="F23" s="131">
        <v>18.847485217684756</v>
      </c>
      <c r="G23" s="131">
        <v>0.10983403575571879</v>
      </c>
      <c r="H23" s="131">
        <v>0.7037179662018899</v>
      </c>
      <c r="I23" s="131"/>
      <c r="J23" s="206">
        <v>29549.77271</v>
      </c>
      <c r="K23" s="206">
        <v>32016.01445</v>
      </c>
      <c r="L23" s="131">
        <v>-7.703150383854221</v>
      </c>
      <c r="M23" s="131">
        <v>-0.04707260315156955</v>
      </c>
      <c r="N23" s="131">
        <v>0.5939821408559283</v>
      </c>
      <c r="O23" s="138"/>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row>
    <row r="24" spans="1:58" ht="12.75">
      <c r="A24" s="110" t="s">
        <v>46</v>
      </c>
      <c r="B24" s="20"/>
      <c r="C24" s="20" t="s">
        <v>47</v>
      </c>
      <c r="D24" s="138">
        <v>1388636.1757999996</v>
      </c>
      <c r="E24" s="138">
        <v>1316559.7996100006</v>
      </c>
      <c r="F24" s="112">
        <v>5.474599498735261</v>
      </c>
      <c r="G24" s="112">
        <v>0.18220152546862695</v>
      </c>
      <c r="H24" s="112">
        <v>3.566749856137626</v>
      </c>
      <c r="I24" s="112"/>
      <c r="J24" s="138">
        <v>178192.41178999998</v>
      </c>
      <c r="K24" s="138">
        <v>220855.49446999995</v>
      </c>
      <c r="L24" s="112">
        <v>-19.317193254521968</v>
      </c>
      <c r="M24" s="112">
        <v>-0.8143006939044998</v>
      </c>
      <c r="N24" s="112">
        <v>3.5818586923846882</v>
      </c>
      <c r="O24" s="138"/>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row>
    <row r="25" spans="1:58" ht="12.75">
      <c r="A25" s="114" t="s">
        <v>684</v>
      </c>
      <c r="B25" s="30"/>
      <c r="C25" s="30" t="s">
        <v>48</v>
      </c>
      <c r="D25" s="206">
        <v>355901.4686699998</v>
      </c>
      <c r="E25" s="206">
        <v>353522.6488400002</v>
      </c>
      <c r="F25" s="109">
        <v>0.672890361566681</v>
      </c>
      <c r="G25" s="109">
        <v>0.006013407232050661</v>
      </c>
      <c r="H25" s="109">
        <v>0.9141426201478423</v>
      </c>
      <c r="I25" s="109"/>
      <c r="J25" s="206">
        <v>45452.123410000015</v>
      </c>
      <c r="K25" s="206">
        <v>54349.89184999998</v>
      </c>
      <c r="L25" s="109">
        <v>-16.371271656909407</v>
      </c>
      <c r="M25" s="109">
        <v>-0.16982971130424496</v>
      </c>
      <c r="N25" s="109">
        <v>0.9136364544822133</v>
      </c>
      <c r="O25" s="138"/>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row>
    <row r="26" spans="1:58" ht="12.75">
      <c r="A26" s="110" t="s">
        <v>49</v>
      </c>
      <c r="B26" s="20"/>
      <c r="C26" s="20" t="s">
        <v>50</v>
      </c>
      <c r="D26" s="138">
        <v>157330.4035799999</v>
      </c>
      <c r="E26" s="138">
        <v>179861.59059999994</v>
      </c>
      <c r="F26" s="112">
        <v>-12.52695861569905</v>
      </c>
      <c r="G26" s="112">
        <v>-0.05695647953833387</v>
      </c>
      <c r="H26" s="112">
        <v>0.40410742865153537</v>
      </c>
      <c r="I26" s="112"/>
      <c r="J26" s="138">
        <v>8733.251000000002</v>
      </c>
      <c r="K26" s="138">
        <v>24826.607619999988</v>
      </c>
      <c r="L26" s="112">
        <v>-64.823019182997</v>
      </c>
      <c r="M26" s="112">
        <v>-0.3071702896204915</v>
      </c>
      <c r="N26" s="112">
        <v>0.17554771661092</v>
      </c>
      <c r="O26" s="138"/>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row>
    <row r="27" spans="1:58" ht="12.75">
      <c r="A27" s="114" t="s">
        <v>51</v>
      </c>
      <c r="B27" s="196"/>
      <c r="C27" s="118" t="s">
        <v>52</v>
      </c>
      <c r="D27" s="206">
        <v>113142.63508000002</v>
      </c>
      <c r="E27" s="206">
        <v>204548.69329999996</v>
      </c>
      <c r="F27" s="131">
        <v>-44.68669867567419</v>
      </c>
      <c r="G27" s="131">
        <v>-0.23106493590709942</v>
      </c>
      <c r="H27" s="131">
        <v>0.2906099411979773</v>
      </c>
      <c r="I27" s="131"/>
      <c r="J27" s="206">
        <v>11684.03432</v>
      </c>
      <c r="K27" s="206">
        <v>26890.4236</v>
      </c>
      <c r="L27" s="131">
        <v>-56.54945978612251</v>
      </c>
      <c r="M27" s="131">
        <v>-0.29024094286301466</v>
      </c>
      <c r="N27" s="131">
        <v>0.23486162778095157</v>
      </c>
      <c r="O27" s="138"/>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row>
    <row r="28" spans="1:58" ht="12.75">
      <c r="A28" s="116" t="s">
        <v>53</v>
      </c>
      <c r="B28" s="33"/>
      <c r="C28" s="20" t="s">
        <v>54</v>
      </c>
      <c r="D28" s="138">
        <v>565040.2105400003</v>
      </c>
      <c r="E28" s="138">
        <v>488364.7057800002</v>
      </c>
      <c r="F28" s="112">
        <v>15.700459892476573</v>
      </c>
      <c r="G28" s="112">
        <v>0.1938276405090335</v>
      </c>
      <c r="H28" s="112">
        <v>1.451321177409528</v>
      </c>
      <c r="I28" s="112"/>
      <c r="J28" s="138">
        <v>113414.01825000001</v>
      </c>
      <c r="K28" s="138">
        <v>69605.31357</v>
      </c>
      <c r="L28" s="112">
        <v>62.93873618706264</v>
      </c>
      <c r="M28" s="112">
        <v>0.8361669241661405</v>
      </c>
      <c r="N28" s="112">
        <v>2.2797434695804237</v>
      </c>
      <c r="O28" s="138"/>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row>
    <row r="29" spans="1:58" ht="12.75">
      <c r="A29" s="117" t="s">
        <v>55</v>
      </c>
      <c r="B29" s="50"/>
      <c r="C29" s="118" t="s">
        <v>56</v>
      </c>
      <c r="D29" s="206">
        <v>248978.8195099998</v>
      </c>
      <c r="E29" s="206">
        <v>239698.23716</v>
      </c>
      <c r="F29" s="109">
        <v>3.871777473192247</v>
      </c>
      <c r="G29" s="109">
        <v>0.023460339584078668</v>
      </c>
      <c r="H29" s="109">
        <v>0.6395088822722056</v>
      </c>
      <c r="I29" s="109"/>
      <c r="J29" s="206">
        <v>35112.72837000001</v>
      </c>
      <c r="K29" s="206">
        <v>39527.899130000005</v>
      </c>
      <c r="L29" s="109">
        <v>-11.1697582142661</v>
      </c>
      <c r="M29" s="109">
        <v>-0.08427137439977544</v>
      </c>
      <c r="N29" s="109">
        <v>0.7058035191400055</v>
      </c>
      <c r="O29" s="138"/>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row>
    <row r="30" spans="1:58" ht="12.75">
      <c r="A30" s="104" t="s">
        <v>57</v>
      </c>
      <c r="B30" s="33" t="s">
        <v>642</v>
      </c>
      <c r="C30" s="33"/>
      <c r="D30" s="100">
        <v>166440.26597999997</v>
      </c>
      <c r="E30" s="100">
        <v>143754.13948</v>
      </c>
      <c r="F30" s="106">
        <v>15.781198775953294</v>
      </c>
      <c r="G30" s="106">
        <v>0.05734815030625486</v>
      </c>
      <c r="H30" s="106">
        <v>0.427506358458268</v>
      </c>
      <c r="I30" s="106"/>
      <c r="J30" s="100">
        <v>30775.635800000004</v>
      </c>
      <c r="K30" s="100">
        <v>31435.417149999987</v>
      </c>
      <c r="L30" s="106">
        <v>-2.098847127912165</v>
      </c>
      <c r="M30" s="106">
        <v>-0.012593098702220504</v>
      </c>
      <c r="N30" s="106">
        <v>0.6186233044188566</v>
      </c>
      <c r="O30" s="100"/>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row>
    <row r="31" spans="1:15" s="103" customFormat="1" ht="12.75">
      <c r="A31" s="114" t="s">
        <v>620</v>
      </c>
      <c r="B31" s="50"/>
      <c r="C31" s="30" t="s">
        <v>555</v>
      </c>
      <c r="D31" s="206">
        <v>105208.74316</v>
      </c>
      <c r="E31" s="206">
        <v>96807.87359</v>
      </c>
      <c r="F31" s="109">
        <v>8.677878418835327</v>
      </c>
      <c r="G31" s="109">
        <v>0.02123651786935083</v>
      </c>
      <c r="H31" s="109">
        <v>0.27023152361284647</v>
      </c>
      <c r="I31" s="109"/>
      <c r="J31" s="206">
        <v>18916.3021</v>
      </c>
      <c r="K31" s="206">
        <v>21845.438349999993</v>
      </c>
      <c r="L31" s="109">
        <v>-13.408457193993515</v>
      </c>
      <c r="M31" s="109">
        <v>-0.055907766881411386</v>
      </c>
      <c r="N31" s="109">
        <v>0.38023797098896506</v>
      </c>
      <c r="O31" s="138"/>
    </row>
    <row r="32" spans="1:15" ht="12.75">
      <c r="A32" s="116" t="s">
        <v>626</v>
      </c>
      <c r="B32" s="33"/>
      <c r="C32" s="20" t="s">
        <v>58</v>
      </c>
      <c r="D32" s="138">
        <v>61231.522819999984</v>
      </c>
      <c r="E32" s="138">
        <v>46946.26589000002</v>
      </c>
      <c r="F32" s="112">
        <v>30.428952461249654</v>
      </c>
      <c r="G32" s="112">
        <v>0.03611163243690406</v>
      </c>
      <c r="H32" s="112">
        <v>0.1572748348454215</v>
      </c>
      <c r="I32" s="112"/>
      <c r="J32" s="138">
        <v>11859.333700000001</v>
      </c>
      <c r="K32" s="138">
        <v>9589.978799999995</v>
      </c>
      <c r="L32" s="112">
        <v>23.663815607183686</v>
      </c>
      <c r="M32" s="112">
        <v>0.04331466817919081</v>
      </c>
      <c r="N32" s="112">
        <v>0.23838533342989146</v>
      </c>
      <c r="O32" s="138"/>
    </row>
    <row r="33" spans="1:15" ht="12.75">
      <c r="A33" s="102" t="s">
        <v>59</v>
      </c>
      <c r="B33" s="864" t="s">
        <v>649</v>
      </c>
      <c r="C33" s="864"/>
      <c r="D33" s="98">
        <v>616488.1854699999</v>
      </c>
      <c r="E33" s="98">
        <v>648040.6563000001</v>
      </c>
      <c r="F33" s="99">
        <v>-4.8689029805860695</v>
      </c>
      <c r="G33" s="99">
        <v>-0.07976133958754834</v>
      </c>
      <c r="H33" s="99">
        <v>1.583466702910066</v>
      </c>
      <c r="I33" s="99"/>
      <c r="J33" s="98">
        <v>81545.58198999999</v>
      </c>
      <c r="K33" s="98">
        <v>75260.68757</v>
      </c>
      <c r="L33" s="99">
        <v>8.350833114771126</v>
      </c>
      <c r="M33" s="99">
        <v>0.11995837069977332</v>
      </c>
      <c r="N33" s="99">
        <v>1.639153703249003</v>
      </c>
      <c r="O33" s="105"/>
    </row>
    <row r="34" spans="1:15" s="103" customFormat="1" ht="12.75">
      <c r="A34" s="82" t="s">
        <v>631</v>
      </c>
      <c r="B34" s="20"/>
      <c r="C34" s="20" t="s">
        <v>60</v>
      </c>
      <c r="D34" s="138">
        <v>306.17425</v>
      </c>
      <c r="E34" s="138">
        <v>420.71569</v>
      </c>
      <c r="F34" s="112">
        <v>-27.225378734983718</v>
      </c>
      <c r="G34" s="112">
        <v>-0.0002895487564796435</v>
      </c>
      <c r="H34" s="112">
        <v>0.0007864169039895651</v>
      </c>
      <c r="I34" s="112"/>
      <c r="J34" s="138">
        <v>44.40364999999999</v>
      </c>
      <c r="K34" s="138">
        <v>66.55896000000001</v>
      </c>
      <c r="L34" s="112">
        <v>-33.28674306209114</v>
      </c>
      <c r="M34" s="112">
        <v>-0.00042287343467392716</v>
      </c>
      <c r="N34" s="112">
        <v>0.0008925610138412918</v>
      </c>
      <c r="O34" s="138"/>
    </row>
    <row r="35" spans="1:15" s="103" customFormat="1" ht="15" customHeight="1">
      <c r="A35" s="192" t="s">
        <v>632</v>
      </c>
      <c r="B35" s="30"/>
      <c r="C35" s="30" t="s">
        <v>61</v>
      </c>
      <c r="D35" s="206">
        <v>147652.34668999998</v>
      </c>
      <c r="E35" s="206">
        <v>129413.42263000006</v>
      </c>
      <c r="F35" s="109">
        <v>14.093533490838878</v>
      </c>
      <c r="G35" s="109">
        <v>0.046106088600768654</v>
      </c>
      <c r="H35" s="109">
        <v>0.3792490758146504</v>
      </c>
      <c r="I35" s="109"/>
      <c r="J35" s="206">
        <v>24117.517519999998</v>
      </c>
      <c r="K35" s="206">
        <v>18442.75424</v>
      </c>
      <c r="L35" s="109">
        <v>30.76960852025104</v>
      </c>
      <c r="M35" s="109">
        <v>0.10831293442407612</v>
      </c>
      <c r="N35" s="109">
        <v>0.4847879822714195</v>
      </c>
      <c r="O35" s="138"/>
    </row>
    <row r="36" spans="1:15" s="103" customFormat="1" ht="12.75">
      <c r="A36" s="124" t="s">
        <v>62</v>
      </c>
      <c r="B36" s="125"/>
      <c r="C36" s="126" t="s">
        <v>63</v>
      </c>
      <c r="D36" s="138">
        <v>68602.46774000001</v>
      </c>
      <c r="E36" s="138">
        <v>78496.09661</v>
      </c>
      <c r="F36" s="127">
        <v>-12.603975608055382</v>
      </c>
      <c r="G36" s="127">
        <v>-0.02501005693991272</v>
      </c>
      <c r="H36" s="127">
        <v>0.17620730772145218</v>
      </c>
      <c r="I36" s="127"/>
      <c r="J36" s="138">
        <v>6841.53276</v>
      </c>
      <c r="K36" s="138">
        <v>8987.826680000002</v>
      </c>
      <c r="L36" s="127">
        <v>-23.880010111632473</v>
      </c>
      <c r="M36" s="127">
        <v>-0.04096583084462221</v>
      </c>
      <c r="N36" s="127">
        <v>0.1375221500145599</v>
      </c>
      <c r="O36" s="138"/>
    </row>
    <row r="37" spans="1:15" s="103" customFormat="1" ht="12.75">
      <c r="A37" s="128" t="s">
        <v>64</v>
      </c>
      <c r="B37" s="129"/>
      <c r="C37" s="130" t="s">
        <v>65</v>
      </c>
      <c r="D37" s="206">
        <v>11313.749179999997</v>
      </c>
      <c r="E37" s="206">
        <v>17154.277059999997</v>
      </c>
      <c r="F37" s="131">
        <v>-34.047065111352474</v>
      </c>
      <c r="G37" s="131">
        <v>-0.014764242398547534</v>
      </c>
      <c r="H37" s="131">
        <v>0.029059673054314925</v>
      </c>
      <c r="I37" s="131"/>
      <c r="J37" s="206">
        <v>1104.7633799999999</v>
      </c>
      <c r="K37" s="206">
        <v>2636.3278700000005</v>
      </c>
      <c r="L37" s="131">
        <v>-58.09461362633929</v>
      </c>
      <c r="M37" s="131">
        <v>-0.02923262803864722</v>
      </c>
      <c r="N37" s="131">
        <v>0.02220692944178085</v>
      </c>
      <c r="O37" s="138"/>
    </row>
    <row r="38" spans="1:15" s="103" customFormat="1" ht="12.75">
      <c r="A38" s="82" t="s">
        <v>66</v>
      </c>
      <c r="B38" s="33"/>
      <c r="C38" s="20" t="s">
        <v>67</v>
      </c>
      <c r="D38" s="138">
        <v>104463.18214999998</v>
      </c>
      <c r="E38" s="138">
        <v>107315.00398000002</v>
      </c>
      <c r="F38" s="112">
        <v>-2.657430670674466</v>
      </c>
      <c r="G38" s="112">
        <v>-0.007209106717865727</v>
      </c>
      <c r="H38" s="112">
        <v>0.26831652984305837</v>
      </c>
      <c r="I38" s="112"/>
      <c r="J38" s="138">
        <v>14663.495839999998</v>
      </c>
      <c r="K38" s="138">
        <v>12543.895009999997</v>
      </c>
      <c r="L38" s="112">
        <v>16.89746947268177</v>
      </c>
      <c r="M38" s="112">
        <v>0.04045634582047403</v>
      </c>
      <c r="N38" s="112">
        <v>0.2947520015450974</v>
      </c>
      <c r="O38" s="138"/>
    </row>
    <row r="39" spans="1:58" ht="24">
      <c r="A39" s="248" t="s">
        <v>68</v>
      </c>
      <c r="B39" s="30"/>
      <c r="C39" s="249" t="s">
        <v>69</v>
      </c>
      <c r="D39" s="206">
        <v>89938.72195999998</v>
      </c>
      <c r="E39" s="206">
        <v>92446.70122999999</v>
      </c>
      <c r="F39" s="131">
        <v>-2.7128921168970206</v>
      </c>
      <c r="G39" s="131">
        <v>-0.0063399087605780675</v>
      </c>
      <c r="H39" s="131">
        <v>0.23101005807170757</v>
      </c>
      <c r="I39" s="131"/>
      <c r="J39" s="206">
        <v>11892.501349999999</v>
      </c>
      <c r="K39" s="206">
        <v>10025.726089999996</v>
      </c>
      <c r="L39" s="131">
        <v>18.619851003729178</v>
      </c>
      <c r="M39" s="131">
        <v>0.035630720850239224</v>
      </c>
      <c r="N39" s="131">
        <v>0.23905203878656217</v>
      </c>
      <c r="O39" s="138"/>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row>
    <row r="40" spans="1:15" ht="24">
      <c r="A40" s="250" t="s">
        <v>70</v>
      </c>
      <c r="B40" s="20"/>
      <c r="C40" s="251" t="s">
        <v>71</v>
      </c>
      <c r="D40" s="138">
        <v>97481.29172999995</v>
      </c>
      <c r="E40" s="138">
        <v>106511.39356000003</v>
      </c>
      <c r="F40" s="127">
        <v>-8.478061856277593</v>
      </c>
      <c r="G40" s="127">
        <v>-0.022827151079653562</v>
      </c>
      <c r="H40" s="127">
        <v>0.2503833540515252</v>
      </c>
      <c r="I40" s="127"/>
      <c r="J40" s="138">
        <v>10986.184739999999</v>
      </c>
      <c r="K40" s="138">
        <v>11886.532019999999</v>
      </c>
      <c r="L40" s="127">
        <v>-7.574516086652497</v>
      </c>
      <c r="M40" s="127">
        <v>-0.017184726672428756</v>
      </c>
      <c r="N40" s="127">
        <v>0.22083410237181242</v>
      </c>
      <c r="O40" s="138"/>
    </row>
    <row r="41" spans="1:15" ht="12.75">
      <c r="A41" s="192" t="s">
        <v>72</v>
      </c>
      <c r="B41" s="30"/>
      <c r="C41" s="30" t="s">
        <v>73</v>
      </c>
      <c r="D41" s="206">
        <v>28338.16327999999</v>
      </c>
      <c r="E41" s="206">
        <v>44121.770899999996</v>
      </c>
      <c r="F41" s="109">
        <v>-35.772833451705374</v>
      </c>
      <c r="G41" s="109">
        <v>-0.039899305955413404</v>
      </c>
      <c r="H41" s="109">
        <v>0.07278734456411137</v>
      </c>
      <c r="I41" s="109"/>
      <c r="J41" s="206">
        <v>3048.1963400000004</v>
      </c>
      <c r="K41" s="206">
        <v>2620.3289000000004</v>
      </c>
      <c r="L41" s="109">
        <v>16.328768499252135</v>
      </c>
      <c r="M41" s="109">
        <v>0.008166609897940507</v>
      </c>
      <c r="N41" s="109">
        <v>0.061272017404373644</v>
      </c>
      <c r="O41" s="138"/>
    </row>
    <row r="42" spans="1:15" ht="12.75">
      <c r="A42" s="116" t="s">
        <v>74</v>
      </c>
      <c r="B42" s="33"/>
      <c r="C42" s="20" t="s">
        <v>75</v>
      </c>
      <c r="D42" s="138">
        <v>68392.08849000002</v>
      </c>
      <c r="E42" s="138">
        <v>72161.27464000002</v>
      </c>
      <c r="F42" s="112">
        <v>-5.223281003285772</v>
      </c>
      <c r="G42" s="112">
        <v>-0.009528107579866232</v>
      </c>
      <c r="H42" s="112">
        <v>0.17566694288525636</v>
      </c>
      <c r="I42" s="112"/>
      <c r="J42" s="138">
        <v>8846.98641</v>
      </c>
      <c r="K42" s="138">
        <v>8050.737799999999</v>
      </c>
      <c r="L42" s="112">
        <v>9.890380605861996</v>
      </c>
      <c r="M42" s="112">
        <v>0.015197818697415664</v>
      </c>
      <c r="N42" s="112">
        <v>0.1778339203995557</v>
      </c>
      <c r="O42" s="138"/>
    </row>
    <row r="43" spans="1:58" ht="12" customHeight="1">
      <c r="A43" s="252" t="s">
        <v>76</v>
      </c>
      <c r="B43" s="50" t="s">
        <v>77</v>
      </c>
      <c r="C43" s="30"/>
      <c r="D43" s="98">
        <v>4061942.0990700005</v>
      </c>
      <c r="E43" s="98">
        <v>4116216.738490002</v>
      </c>
      <c r="F43" s="99">
        <v>-1.3185564042944915</v>
      </c>
      <c r="G43" s="99">
        <v>-0.13720060052014843</v>
      </c>
      <c r="H43" s="99">
        <v>10.433208964292412</v>
      </c>
      <c r="I43" s="99"/>
      <c r="J43" s="98">
        <v>383026.02877000003</v>
      </c>
      <c r="K43" s="98">
        <v>329373.61450999987</v>
      </c>
      <c r="L43" s="99">
        <v>16.289226548950314</v>
      </c>
      <c r="M43" s="99">
        <v>1.0240516019263388</v>
      </c>
      <c r="N43" s="99">
        <v>7.699234197336368</v>
      </c>
      <c r="O43" s="105"/>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row>
    <row r="44" spans="1:58" ht="12.75">
      <c r="A44" s="116" t="s">
        <v>636</v>
      </c>
      <c r="B44" s="33"/>
      <c r="C44" s="20" t="s">
        <v>78</v>
      </c>
      <c r="D44" s="138">
        <v>2130.12302</v>
      </c>
      <c r="E44" s="138">
        <v>1993.1346999999996</v>
      </c>
      <c r="F44" s="112">
        <v>6.873008633084378</v>
      </c>
      <c r="G44" s="112">
        <v>0.0003462921167067185</v>
      </c>
      <c r="H44" s="112">
        <v>0.0054712790200524795</v>
      </c>
      <c r="I44" s="112"/>
      <c r="J44" s="138">
        <v>250.50997999999998</v>
      </c>
      <c r="K44" s="138">
        <v>116.91938</v>
      </c>
      <c r="L44" s="112">
        <v>114.25873110172154</v>
      </c>
      <c r="M44" s="112">
        <v>0.0025498138307318056</v>
      </c>
      <c r="N44" s="112">
        <v>0.005035519416222805</v>
      </c>
      <c r="O44" s="138"/>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row>
    <row r="45" spans="1:15" s="132" customFormat="1" ht="12.75">
      <c r="A45" s="192" t="s">
        <v>79</v>
      </c>
      <c r="B45" s="30"/>
      <c r="C45" s="30" t="s">
        <v>80</v>
      </c>
      <c r="D45" s="206">
        <v>4057984.0073600006</v>
      </c>
      <c r="E45" s="206">
        <v>4112782.489460002</v>
      </c>
      <c r="F45" s="109">
        <v>-1.332394364166738</v>
      </c>
      <c r="G45" s="109">
        <v>-0.13852481991694401</v>
      </c>
      <c r="H45" s="109">
        <v>10.42304249788224</v>
      </c>
      <c r="I45" s="109"/>
      <c r="J45" s="206">
        <v>382238.0213500001</v>
      </c>
      <c r="K45" s="206">
        <v>329135.1513999999</v>
      </c>
      <c r="L45" s="109">
        <v>16.134062169939412</v>
      </c>
      <c r="M45" s="109">
        <v>1.0135625728910782</v>
      </c>
      <c r="N45" s="109">
        <v>7.683394402596306</v>
      </c>
      <c r="O45" s="138"/>
    </row>
    <row r="46" spans="1:15" ht="12.75">
      <c r="A46" s="82" t="s">
        <v>81</v>
      </c>
      <c r="B46" s="33"/>
      <c r="C46" s="20" t="s">
        <v>82</v>
      </c>
      <c r="D46" s="138">
        <v>1227.29908</v>
      </c>
      <c r="E46" s="138">
        <v>1289.4339</v>
      </c>
      <c r="F46" s="112">
        <v>-4.818767367602169</v>
      </c>
      <c r="G46" s="112">
        <v>-0.00015707031328649683</v>
      </c>
      <c r="H46" s="112">
        <v>0.00315235112934168</v>
      </c>
      <c r="I46" s="112"/>
      <c r="J46" s="138">
        <v>233.07034000000002</v>
      </c>
      <c r="K46" s="138">
        <v>121.54373000000001</v>
      </c>
      <c r="L46" s="112">
        <v>91.75842307949574</v>
      </c>
      <c r="M46" s="112">
        <v>0.002128683400423623</v>
      </c>
      <c r="N46" s="112">
        <v>0.004684963938026145</v>
      </c>
      <c r="O46" s="138"/>
    </row>
    <row r="47" spans="1:15" ht="12.75">
      <c r="A47" s="192" t="s">
        <v>83</v>
      </c>
      <c r="B47" s="30"/>
      <c r="C47" s="30" t="s">
        <v>84</v>
      </c>
      <c r="D47" s="206">
        <v>600.66961</v>
      </c>
      <c r="E47" s="206">
        <v>151.68043</v>
      </c>
      <c r="F47" s="109">
        <v>296.0099598873764</v>
      </c>
      <c r="G47" s="109">
        <v>0.0011349975933759417</v>
      </c>
      <c r="H47" s="109">
        <v>0.0015428362607790161</v>
      </c>
      <c r="I47" s="109"/>
      <c r="J47" s="206">
        <v>304.4271</v>
      </c>
      <c r="K47" s="206">
        <v>9.999999999999999E-34</v>
      </c>
      <c r="L47" s="109" t="s">
        <v>965</v>
      </c>
      <c r="M47" s="109">
        <v>0.005810531804105786</v>
      </c>
      <c r="N47" s="109">
        <v>0.006119311385815453</v>
      </c>
      <c r="O47" s="138"/>
    </row>
    <row r="48" spans="1:15" ht="12.75">
      <c r="A48" s="253" t="s">
        <v>85</v>
      </c>
      <c r="B48" s="103" t="s">
        <v>86</v>
      </c>
      <c r="C48" s="2"/>
      <c r="D48" s="100">
        <v>339840.93224000017</v>
      </c>
      <c r="E48" s="100">
        <v>424256.4122099999</v>
      </c>
      <c r="F48" s="106">
        <v>-19.897278518495433</v>
      </c>
      <c r="G48" s="106">
        <v>-0.21339348669744052</v>
      </c>
      <c r="H48" s="106">
        <v>0.8728906946979001</v>
      </c>
      <c r="I48" s="106"/>
      <c r="J48" s="100">
        <v>37676.29685</v>
      </c>
      <c r="K48" s="100">
        <v>65461.24949</v>
      </c>
      <c r="L48" s="106">
        <v>-42.444885877475485</v>
      </c>
      <c r="M48" s="106">
        <v>-0.5303251615585244</v>
      </c>
      <c r="N48" s="106">
        <v>0.7573339965120316</v>
      </c>
      <c r="O48" s="100"/>
    </row>
    <row r="49" spans="1:58" ht="12.75">
      <c r="A49" s="193" t="s">
        <v>644</v>
      </c>
      <c r="B49" s="50"/>
      <c r="C49" s="208" t="s">
        <v>87</v>
      </c>
      <c r="D49" s="206">
        <v>17403.47334</v>
      </c>
      <c r="E49" s="206">
        <v>19164.206149999998</v>
      </c>
      <c r="F49" s="109">
        <v>-9.187611509804167</v>
      </c>
      <c r="G49" s="109">
        <v>-0.004450948020457992</v>
      </c>
      <c r="H49" s="109">
        <v>0.04470129549662566</v>
      </c>
      <c r="I49" s="109"/>
      <c r="J49" s="206">
        <v>1925.5696400000004</v>
      </c>
      <c r="K49" s="206">
        <v>1848.05163</v>
      </c>
      <c r="L49" s="109">
        <v>4.1945803213301165</v>
      </c>
      <c r="M49" s="109">
        <v>0.0014795688770677545</v>
      </c>
      <c r="N49" s="109">
        <v>0.03870601606175195</v>
      </c>
      <c r="O49" s="138"/>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row>
    <row r="50" spans="1:58" ht="12.75">
      <c r="A50" s="82" t="s">
        <v>646</v>
      </c>
      <c r="B50" s="1"/>
      <c r="C50" s="20" t="s">
        <v>88</v>
      </c>
      <c r="D50" s="138">
        <v>306250.20647000015</v>
      </c>
      <c r="E50" s="138">
        <v>385081.70712999994</v>
      </c>
      <c r="F50" s="112">
        <v>-20.471369893815034</v>
      </c>
      <c r="G50" s="112">
        <v>-0.19927777219779264</v>
      </c>
      <c r="H50" s="112">
        <v>0.7866120002524793</v>
      </c>
      <c r="I50" s="112"/>
      <c r="J50" s="138">
        <v>34107.42026</v>
      </c>
      <c r="K50" s="138">
        <v>60888.96855</v>
      </c>
      <c r="L50" s="112">
        <v>-43.9842370921555</v>
      </c>
      <c r="M50" s="112">
        <v>-0.5111734076967521</v>
      </c>
      <c r="N50" s="112">
        <v>0.6855957473490719</v>
      </c>
      <c r="O50" s="138"/>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row>
    <row r="51" spans="1:58" ht="36">
      <c r="A51" s="248" t="s">
        <v>89</v>
      </c>
      <c r="B51" s="118"/>
      <c r="C51" s="249" t="s">
        <v>90</v>
      </c>
      <c r="D51" s="206">
        <v>16187.252429999999</v>
      </c>
      <c r="E51" s="206">
        <v>20010.498929999994</v>
      </c>
      <c r="F51" s="131">
        <v>-19.106202765729822</v>
      </c>
      <c r="G51" s="131">
        <v>-0.009664766479189959</v>
      </c>
      <c r="H51" s="131">
        <v>0.041577398948795224</v>
      </c>
      <c r="I51" s="131"/>
      <c r="J51" s="206">
        <v>1643.3069500000001</v>
      </c>
      <c r="K51" s="206">
        <v>2724.22931</v>
      </c>
      <c r="L51" s="131">
        <v>-39.678097435931335</v>
      </c>
      <c r="M51" s="131">
        <v>-0.020631322738839886</v>
      </c>
      <c r="N51" s="131">
        <v>0.033032233101207696</v>
      </c>
      <c r="O51" s="138"/>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row>
    <row r="52" spans="1:58" ht="12.75">
      <c r="A52" s="119" t="s">
        <v>91</v>
      </c>
      <c r="B52" s="33" t="s">
        <v>92</v>
      </c>
      <c r="C52" s="33"/>
      <c r="D52" s="100">
        <v>6958199.156380001</v>
      </c>
      <c r="E52" s="100">
        <v>6656400.994720003</v>
      </c>
      <c r="F52" s="122">
        <v>4.533954037615694</v>
      </c>
      <c r="G52" s="122">
        <v>0.762914124499352</v>
      </c>
      <c r="H52" s="122">
        <v>17.872324135367904</v>
      </c>
      <c r="I52" s="122"/>
      <c r="J52" s="100">
        <v>937786.2627900002</v>
      </c>
      <c r="K52" s="100">
        <v>903109.6644799999</v>
      </c>
      <c r="L52" s="122">
        <v>3.8396885421403</v>
      </c>
      <c r="M52" s="122">
        <v>0.6618644573313528</v>
      </c>
      <c r="N52" s="122">
        <v>18.85051020540606</v>
      </c>
      <c r="O52" s="100"/>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row>
    <row r="53" spans="1:58" ht="12.75">
      <c r="A53" s="192" t="s">
        <v>651</v>
      </c>
      <c r="B53" s="30"/>
      <c r="C53" s="30" t="s">
        <v>93</v>
      </c>
      <c r="D53" s="206">
        <v>1567597.8499700017</v>
      </c>
      <c r="E53" s="206">
        <v>1473570.5389600012</v>
      </c>
      <c r="F53" s="109">
        <v>6.380916863088346</v>
      </c>
      <c r="G53" s="109">
        <v>0.23769118825527552</v>
      </c>
      <c r="H53" s="109">
        <v>4.026417792724593</v>
      </c>
      <c r="I53" s="109"/>
      <c r="J53" s="206">
        <v>209018.35093000016</v>
      </c>
      <c r="K53" s="206">
        <v>184812.54763000004</v>
      </c>
      <c r="L53" s="109">
        <v>13.09748911013381</v>
      </c>
      <c r="M53" s="109">
        <v>0.46201074056343694</v>
      </c>
      <c r="N53" s="109">
        <v>4.201493147917252</v>
      </c>
      <c r="O53" s="138"/>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row>
    <row r="54" spans="1:15" s="103" customFormat="1" ht="12.75">
      <c r="A54" s="82" t="s">
        <v>653</v>
      </c>
      <c r="B54" s="20"/>
      <c r="C54" s="20" t="s">
        <v>94</v>
      </c>
      <c r="D54" s="138">
        <v>278247.7472199999</v>
      </c>
      <c r="E54" s="138">
        <v>302140.4999299999</v>
      </c>
      <c r="F54" s="112">
        <v>-7.907828548485046</v>
      </c>
      <c r="G54" s="112">
        <v>-0.06039837491178847</v>
      </c>
      <c r="H54" s="112">
        <v>0.7146869206369364</v>
      </c>
      <c r="I54" s="112"/>
      <c r="J54" s="138">
        <v>38504.57403</v>
      </c>
      <c r="K54" s="138">
        <v>42444.51896999999</v>
      </c>
      <c r="L54" s="112">
        <v>-9.282576491878164</v>
      </c>
      <c r="M54" s="112">
        <v>-0.07520084572068514</v>
      </c>
      <c r="N54" s="112">
        <v>0.7739832566409266</v>
      </c>
      <c r="O54" s="138"/>
    </row>
    <row r="55" spans="1:58" ht="12.75" customHeight="1">
      <c r="A55" s="114">
        <v>53</v>
      </c>
      <c r="B55" s="30"/>
      <c r="C55" s="30" t="s">
        <v>95</v>
      </c>
      <c r="D55" s="206">
        <v>243503.91642999992</v>
      </c>
      <c r="E55" s="206">
        <v>251417.61996000007</v>
      </c>
      <c r="F55" s="109">
        <v>-3.147632823530505</v>
      </c>
      <c r="G55" s="109">
        <v>-0.02000501317479601</v>
      </c>
      <c r="H55" s="109">
        <v>0.625446444526979</v>
      </c>
      <c r="I55" s="109"/>
      <c r="J55" s="206">
        <v>29882.155410000003</v>
      </c>
      <c r="K55" s="206">
        <v>35876.94799</v>
      </c>
      <c r="L55" s="109">
        <v>-16.70931591413776</v>
      </c>
      <c r="M55" s="109">
        <v>-0.11442126192151542</v>
      </c>
      <c r="N55" s="109">
        <v>0.6006633898004476</v>
      </c>
      <c r="O55" s="138"/>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row>
    <row r="56" spans="1:58" ht="12.75">
      <c r="A56" s="110" t="s">
        <v>96</v>
      </c>
      <c r="B56" s="20"/>
      <c r="C56" s="20" t="s">
        <v>97</v>
      </c>
      <c r="D56" s="113">
        <v>1673527.095239999</v>
      </c>
      <c r="E56" s="113">
        <v>1434412.3980000007</v>
      </c>
      <c r="F56" s="112">
        <v>16.669871061725036</v>
      </c>
      <c r="G56" s="112">
        <v>0.6044568956165379</v>
      </c>
      <c r="H56" s="112">
        <v>4.2984999456397475</v>
      </c>
      <c r="I56" s="112"/>
      <c r="J56" s="113">
        <v>235182.39660000004</v>
      </c>
      <c r="K56" s="113">
        <v>201122.12752999994</v>
      </c>
      <c r="L56" s="112">
        <v>16.935117725880048</v>
      </c>
      <c r="M56" s="112">
        <v>0.6501007193105874</v>
      </c>
      <c r="N56" s="112">
        <v>4.7274185421000485</v>
      </c>
      <c r="O56" s="113"/>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row>
    <row r="57" spans="1:15" s="132" customFormat="1" ht="24">
      <c r="A57" s="248" t="s">
        <v>98</v>
      </c>
      <c r="B57" s="30"/>
      <c r="C57" s="249" t="s">
        <v>99</v>
      </c>
      <c r="D57" s="206">
        <v>527073.70803</v>
      </c>
      <c r="E57" s="206">
        <v>509791.17493000015</v>
      </c>
      <c r="F57" s="131">
        <v>3.3901201020933533</v>
      </c>
      <c r="G57" s="131">
        <v>0.043688432482804726</v>
      </c>
      <c r="H57" s="131">
        <v>1.3538031811729845</v>
      </c>
      <c r="I57" s="131"/>
      <c r="J57" s="206">
        <v>70089.54640999998</v>
      </c>
      <c r="K57" s="206">
        <v>63071.080770000015</v>
      </c>
      <c r="L57" s="131">
        <v>11.127866455299944</v>
      </c>
      <c r="M57" s="131">
        <v>0.13395988010674303</v>
      </c>
      <c r="N57" s="131">
        <v>1.408875094803825</v>
      </c>
      <c r="O57" s="138"/>
    </row>
    <row r="58" spans="1:58" ht="13.5" customHeight="1">
      <c r="A58" s="110" t="s">
        <v>100</v>
      </c>
      <c r="B58" s="20"/>
      <c r="C58" s="20" t="s">
        <v>101</v>
      </c>
      <c r="D58" s="138">
        <v>538579.2625100003</v>
      </c>
      <c r="E58" s="138">
        <v>598751.0912000003</v>
      </c>
      <c r="F58" s="112">
        <v>-10.049556414069375</v>
      </c>
      <c r="G58" s="112">
        <v>-0.15210807697454856</v>
      </c>
      <c r="H58" s="112">
        <v>1.3833555113668043</v>
      </c>
      <c r="I58" s="112"/>
      <c r="J58" s="138">
        <v>75819.34053</v>
      </c>
      <c r="K58" s="138">
        <v>99246.45415999998</v>
      </c>
      <c r="L58" s="112">
        <v>-23.604988035373033</v>
      </c>
      <c r="M58" s="112">
        <v>-0.44714806541702434</v>
      </c>
      <c r="N58" s="112">
        <v>1.5240501051655653</v>
      </c>
      <c r="O58" s="138"/>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row>
    <row r="59" spans="1:58" ht="12.75">
      <c r="A59" s="114" t="s">
        <v>102</v>
      </c>
      <c r="B59" s="30"/>
      <c r="C59" s="30" t="s">
        <v>103</v>
      </c>
      <c r="D59" s="206">
        <v>976447.4552000004</v>
      </c>
      <c r="E59" s="206">
        <v>989165.6754800001</v>
      </c>
      <c r="F59" s="109">
        <v>-1.2857522855135513</v>
      </c>
      <c r="G59" s="109">
        <v>-0.03215032800974114</v>
      </c>
      <c r="H59" s="109">
        <v>2.508031895650513</v>
      </c>
      <c r="I59" s="109"/>
      <c r="J59" s="206">
        <v>126079.84388999996</v>
      </c>
      <c r="K59" s="206">
        <v>128679.79105000004</v>
      </c>
      <c r="L59" s="109">
        <v>-2.0204782264449306</v>
      </c>
      <c r="M59" s="109">
        <v>-0.049624608525899956</v>
      </c>
      <c r="N59" s="109">
        <v>2.534340156437819</v>
      </c>
      <c r="O59" s="138"/>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row>
    <row r="60" spans="1:58" s="132" customFormat="1" ht="12.75">
      <c r="A60" s="110" t="s">
        <v>104</v>
      </c>
      <c r="B60" s="20"/>
      <c r="C60" s="20" t="s">
        <v>105</v>
      </c>
      <c r="D60" s="138">
        <v>332091.3366299999</v>
      </c>
      <c r="E60" s="138">
        <v>325985.04127999995</v>
      </c>
      <c r="F60" s="112">
        <v>1.8731826853229934</v>
      </c>
      <c r="G60" s="112">
        <v>0.015436074710514563</v>
      </c>
      <c r="H60" s="112">
        <v>0.8529856472068473</v>
      </c>
      <c r="I60" s="112"/>
      <c r="J60" s="138">
        <v>45413.35539999999</v>
      </c>
      <c r="K60" s="138">
        <v>43682.68706000002</v>
      </c>
      <c r="L60" s="112">
        <v>3.9619090685122655</v>
      </c>
      <c r="M60" s="112">
        <v>0.03303287858383441</v>
      </c>
      <c r="N60" s="112">
        <v>0.9128571758798861</v>
      </c>
      <c r="O60" s="138"/>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row>
    <row r="61" spans="1:15" ht="12.75">
      <c r="A61" s="114" t="s">
        <v>106</v>
      </c>
      <c r="B61" s="196"/>
      <c r="C61" s="118" t="s">
        <v>107</v>
      </c>
      <c r="D61" s="206">
        <v>821130.7851499998</v>
      </c>
      <c r="E61" s="206">
        <v>771166.9549800004</v>
      </c>
      <c r="F61" s="131">
        <v>6.4789900354710035</v>
      </c>
      <c r="G61" s="131">
        <v>0.1263033265050921</v>
      </c>
      <c r="H61" s="131">
        <v>2.1090967964424956</v>
      </c>
      <c r="I61" s="131"/>
      <c r="J61" s="206">
        <v>107796.69959</v>
      </c>
      <c r="K61" s="206">
        <v>104173.50931999994</v>
      </c>
      <c r="L61" s="131">
        <v>3.4780341889705926</v>
      </c>
      <c r="M61" s="131">
        <v>0.06915502035187408</v>
      </c>
      <c r="N61" s="131">
        <v>2.1668293366602875</v>
      </c>
      <c r="O61" s="138"/>
    </row>
    <row r="62" spans="1:58" ht="12.75">
      <c r="A62" s="104" t="s">
        <v>108</v>
      </c>
      <c r="B62" s="33" t="s">
        <v>109</v>
      </c>
      <c r="C62" s="20"/>
      <c r="D62" s="210">
        <v>5536770.639669998</v>
      </c>
      <c r="E62" s="210">
        <v>5966817.992140001</v>
      </c>
      <c r="F62" s="106">
        <v>-7.207314736874795</v>
      </c>
      <c r="G62" s="106">
        <v>-1.0871146384666748</v>
      </c>
      <c r="H62" s="106">
        <v>14.221346258052742</v>
      </c>
      <c r="I62" s="106"/>
      <c r="J62" s="210">
        <v>694374.4869799999</v>
      </c>
      <c r="K62" s="210">
        <v>826821.2876499998</v>
      </c>
      <c r="L62" s="106">
        <v>-16.018794224135373</v>
      </c>
      <c r="M62" s="106">
        <v>-2.527982389363805</v>
      </c>
      <c r="N62" s="106">
        <v>13.957672310370784</v>
      </c>
      <c r="O62" s="210"/>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row>
    <row r="63" spans="1:58" s="132" customFormat="1" ht="12.75">
      <c r="A63" s="117" t="s">
        <v>660</v>
      </c>
      <c r="B63" s="50"/>
      <c r="C63" s="118" t="s">
        <v>110</v>
      </c>
      <c r="D63" s="206">
        <v>14165.451120000005</v>
      </c>
      <c r="E63" s="206">
        <v>11819.11809</v>
      </c>
      <c r="F63" s="109">
        <v>19.852014440783076</v>
      </c>
      <c r="G63" s="109">
        <v>0.005931284006239274</v>
      </c>
      <c r="H63" s="109">
        <v>0.0363843471925086</v>
      </c>
      <c r="I63" s="109"/>
      <c r="J63" s="206">
        <v>2053.3945700000004</v>
      </c>
      <c r="K63" s="206">
        <v>1938.8253200000001</v>
      </c>
      <c r="L63" s="109">
        <v>5.909209500111141</v>
      </c>
      <c r="M63" s="109">
        <v>0.0021867575879333614</v>
      </c>
      <c r="N63" s="109">
        <v>0.04127543432162455</v>
      </c>
      <c r="O63" s="138"/>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row>
    <row r="64" spans="1:15" s="144" customFormat="1" ht="12.75">
      <c r="A64" s="116" t="s">
        <v>662</v>
      </c>
      <c r="B64" s="33"/>
      <c r="C64" s="20" t="s">
        <v>111</v>
      </c>
      <c r="D64" s="138">
        <v>661965.1246700003</v>
      </c>
      <c r="E64" s="138">
        <v>742550.031899999</v>
      </c>
      <c r="F64" s="112">
        <v>-10.852454887625846</v>
      </c>
      <c r="G64" s="112">
        <v>-0.2037102002513113</v>
      </c>
      <c r="H64" s="112">
        <v>1.700275460434861</v>
      </c>
      <c r="I64" s="112"/>
      <c r="J64" s="138">
        <v>78455.13491000002</v>
      </c>
      <c r="K64" s="138">
        <v>106252.56388999999</v>
      </c>
      <c r="L64" s="112">
        <v>-26.16165479901058</v>
      </c>
      <c r="M64" s="112">
        <v>-0.5305632946628657</v>
      </c>
      <c r="N64" s="112">
        <v>1.5770324006320415</v>
      </c>
      <c r="O64" s="138"/>
    </row>
    <row r="65" spans="1:15" s="144" customFormat="1" ht="12.75">
      <c r="A65" s="192" t="s">
        <v>664</v>
      </c>
      <c r="B65" s="30"/>
      <c r="C65" s="30" t="s">
        <v>112</v>
      </c>
      <c r="D65" s="206">
        <v>144613.00844000003</v>
      </c>
      <c r="E65" s="206">
        <v>128840.64679</v>
      </c>
      <c r="F65" s="109">
        <v>12.241759136546195</v>
      </c>
      <c r="G65" s="109">
        <v>0.03987087732182107</v>
      </c>
      <c r="H65" s="109">
        <v>0.3714424527013676</v>
      </c>
      <c r="I65" s="109"/>
      <c r="J65" s="206">
        <v>19602.340379999994</v>
      </c>
      <c r="K65" s="206">
        <v>18321.59755</v>
      </c>
      <c r="L65" s="109">
        <v>6.990344736613842</v>
      </c>
      <c r="M65" s="109">
        <v>0.024445251249298843</v>
      </c>
      <c r="N65" s="109">
        <v>0.39402807659358835</v>
      </c>
      <c r="O65" s="138"/>
    </row>
    <row r="66" spans="1:58" ht="12.75">
      <c r="A66" s="82" t="s">
        <v>16</v>
      </c>
      <c r="B66" s="20"/>
      <c r="C66" s="20" t="s">
        <v>113</v>
      </c>
      <c r="D66" s="138">
        <v>443987.4451999997</v>
      </c>
      <c r="E66" s="138">
        <v>469012.27813999995</v>
      </c>
      <c r="F66" s="112">
        <v>-5.33564559103724</v>
      </c>
      <c r="G66" s="112">
        <v>-0.06326015509223461</v>
      </c>
      <c r="H66" s="112">
        <v>1.140393851097604</v>
      </c>
      <c r="I66" s="112"/>
      <c r="J66" s="138">
        <v>64514.708309999995</v>
      </c>
      <c r="K66" s="138">
        <v>62934.713459999984</v>
      </c>
      <c r="L66" s="112">
        <v>2.510529981206989</v>
      </c>
      <c r="M66" s="112">
        <v>0.030157007461715492</v>
      </c>
      <c r="N66" s="112">
        <v>1.2968148667248933</v>
      </c>
      <c r="O66" s="138"/>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row>
    <row r="67" spans="1:15" s="144" customFormat="1" ht="12.75">
      <c r="A67" s="114" t="s">
        <v>114</v>
      </c>
      <c r="B67" s="30"/>
      <c r="C67" s="30" t="s">
        <v>115</v>
      </c>
      <c r="D67" s="115">
        <v>974696.2053400001</v>
      </c>
      <c r="E67" s="115">
        <v>1085711.9194300005</v>
      </c>
      <c r="F67" s="109">
        <v>-10.225153846361353</v>
      </c>
      <c r="G67" s="109">
        <v>-0.280636090872083</v>
      </c>
      <c r="H67" s="109">
        <v>2.5035337626657386</v>
      </c>
      <c r="I67" s="109"/>
      <c r="J67" s="115">
        <v>149654.69163999992</v>
      </c>
      <c r="K67" s="115">
        <v>171665.4438499998</v>
      </c>
      <c r="L67" s="109">
        <v>-12.821888736811088</v>
      </c>
      <c r="M67" s="109">
        <v>-0.42011429254654425</v>
      </c>
      <c r="N67" s="109">
        <v>3.0082198940020524</v>
      </c>
      <c r="O67" s="111"/>
    </row>
    <row r="68" spans="1:58" s="132" customFormat="1" ht="12.75">
      <c r="A68" s="110" t="s">
        <v>116</v>
      </c>
      <c r="B68" s="20"/>
      <c r="C68" s="20" t="s">
        <v>117</v>
      </c>
      <c r="D68" s="113">
        <v>482087.7894699999</v>
      </c>
      <c r="E68" s="113">
        <v>429500.4949899997</v>
      </c>
      <c r="F68" s="112">
        <v>12.243826280392211</v>
      </c>
      <c r="G68" s="112">
        <v>0.13293516934406344</v>
      </c>
      <c r="H68" s="112">
        <v>1.2382556235417272</v>
      </c>
      <c r="I68" s="112"/>
      <c r="J68" s="113">
        <v>62670.91656999999</v>
      </c>
      <c r="K68" s="113">
        <v>57993.97624000004</v>
      </c>
      <c r="L68" s="112">
        <v>8.064527789308801</v>
      </c>
      <c r="M68" s="112">
        <v>0.08926771149273405</v>
      </c>
      <c r="N68" s="112">
        <v>1.259752674207688</v>
      </c>
      <c r="O68" s="113"/>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row>
    <row r="69" spans="1:58" ht="12.75">
      <c r="A69" s="248" t="s">
        <v>118</v>
      </c>
      <c r="B69" s="30"/>
      <c r="C69" s="249" t="s">
        <v>119</v>
      </c>
      <c r="D69" s="206">
        <v>1624950.4465899987</v>
      </c>
      <c r="E69" s="206">
        <v>1837103.8469200023</v>
      </c>
      <c r="F69" s="131">
        <v>-11.548253011700428</v>
      </c>
      <c r="G69" s="131">
        <v>-0.5363015625478476</v>
      </c>
      <c r="H69" s="131">
        <v>4.17372949992943</v>
      </c>
      <c r="I69" s="131"/>
      <c r="J69" s="206">
        <v>178426.34892999998</v>
      </c>
      <c r="K69" s="206">
        <v>251039.60158000005</v>
      </c>
      <c r="L69" s="131">
        <v>-28.925019077860526</v>
      </c>
      <c r="M69" s="131">
        <v>-1.3859528731916249</v>
      </c>
      <c r="N69" s="131">
        <v>3.586561079932863</v>
      </c>
      <c r="O69" s="138"/>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row>
    <row r="70" spans="1:58" s="132" customFormat="1" ht="12.75">
      <c r="A70" s="110" t="s">
        <v>120</v>
      </c>
      <c r="B70" s="20"/>
      <c r="C70" s="20" t="s">
        <v>121</v>
      </c>
      <c r="D70" s="138">
        <v>501706.81743000005</v>
      </c>
      <c r="E70" s="138">
        <v>491400.7277999995</v>
      </c>
      <c r="F70" s="112">
        <v>2.097288230756368</v>
      </c>
      <c r="G70" s="112">
        <v>0.026052714515675736</v>
      </c>
      <c r="H70" s="112">
        <v>1.2886476314509099</v>
      </c>
      <c r="I70" s="112"/>
      <c r="J70" s="138">
        <v>48704.80918999999</v>
      </c>
      <c r="K70" s="138">
        <v>59023.11357999999</v>
      </c>
      <c r="L70" s="112">
        <v>-17.481802914403282</v>
      </c>
      <c r="M70" s="112">
        <v>-0.19694316249289023</v>
      </c>
      <c r="N70" s="112">
        <v>0.9790189290649095</v>
      </c>
      <c r="O70" s="138"/>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row>
    <row r="71" spans="1:15" s="103" customFormat="1" ht="12.75">
      <c r="A71" s="114" t="s">
        <v>122</v>
      </c>
      <c r="B71" s="30"/>
      <c r="C71" s="30" t="s">
        <v>123</v>
      </c>
      <c r="D71" s="206">
        <v>688598.3514099999</v>
      </c>
      <c r="E71" s="206">
        <v>770878.9280800003</v>
      </c>
      <c r="F71" s="109">
        <v>-10.673605630255537</v>
      </c>
      <c r="G71" s="109">
        <v>-0.2079966748909966</v>
      </c>
      <c r="H71" s="109">
        <v>1.7686836290385977</v>
      </c>
      <c r="I71" s="109"/>
      <c r="J71" s="206">
        <v>90292.14248000001</v>
      </c>
      <c r="K71" s="206">
        <v>97651.45217999989</v>
      </c>
      <c r="L71" s="109">
        <v>-7.536303388949653</v>
      </c>
      <c r="M71" s="109">
        <v>-0.14046549426156058</v>
      </c>
      <c r="N71" s="109">
        <v>1.8149689548911225</v>
      </c>
      <c r="O71" s="138"/>
    </row>
    <row r="72" spans="1:58" ht="12.75">
      <c r="A72" s="255" t="s">
        <v>124</v>
      </c>
      <c r="B72" s="33" t="s">
        <v>125</v>
      </c>
      <c r="C72" s="33"/>
      <c r="D72" s="210">
        <v>14833480.75718999</v>
      </c>
      <c r="E72" s="210">
        <v>15283608.15742</v>
      </c>
      <c r="F72" s="106">
        <v>-2.9451644899145086</v>
      </c>
      <c r="G72" s="106">
        <v>-1.1378748948329485</v>
      </c>
      <c r="H72" s="106">
        <v>38.1001995186014</v>
      </c>
      <c r="I72" s="106"/>
      <c r="J72" s="210">
        <v>1914028.2715200004</v>
      </c>
      <c r="K72" s="210">
        <v>2026893.9502199998</v>
      </c>
      <c r="L72" s="106">
        <v>-5.568405721855791</v>
      </c>
      <c r="M72" s="106">
        <v>-2.1542419044767405</v>
      </c>
      <c r="N72" s="106">
        <v>38.474022170447405</v>
      </c>
      <c r="O72" s="210"/>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row>
    <row r="73" spans="1:15" s="144" customFormat="1" ht="15.75" customHeight="1">
      <c r="A73" s="114" t="s">
        <v>126</v>
      </c>
      <c r="B73" s="196"/>
      <c r="C73" s="118" t="s">
        <v>127</v>
      </c>
      <c r="D73" s="206">
        <v>695098.7239399997</v>
      </c>
      <c r="E73" s="206">
        <v>765142.57872</v>
      </c>
      <c r="F73" s="131">
        <v>-9.154353283694656</v>
      </c>
      <c r="G73" s="131">
        <v>-0.17706352435057404</v>
      </c>
      <c r="H73" s="131">
        <v>1.7853800130089064</v>
      </c>
      <c r="I73" s="131"/>
      <c r="J73" s="206">
        <v>91001.90926</v>
      </c>
      <c r="K73" s="206">
        <v>123728.91329</v>
      </c>
      <c r="L73" s="131">
        <v>-26.450570977935723</v>
      </c>
      <c r="M73" s="131">
        <v>-0.6246529884146753</v>
      </c>
      <c r="N73" s="131">
        <v>1.8292360288084164</v>
      </c>
      <c r="O73" s="138"/>
    </row>
    <row r="74" spans="1:58" ht="12.75">
      <c r="A74" s="116" t="s">
        <v>128</v>
      </c>
      <c r="B74" s="33"/>
      <c r="C74" s="20" t="s">
        <v>129</v>
      </c>
      <c r="D74" s="138">
        <v>1493177.8121200001</v>
      </c>
      <c r="E74" s="138">
        <v>1792801.587680001</v>
      </c>
      <c r="F74" s="112">
        <v>-16.712600971518164</v>
      </c>
      <c r="G74" s="112">
        <v>-0.757417504312274</v>
      </c>
      <c r="H74" s="112">
        <v>3.8352678976541084</v>
      </c>
      <c r="I74" s="112"/>
      <c r="J74" s="138">
        <v>214397.55321000013</v>
      </c>
      <c r="K74" s="138">
        <v>222429.69277999992</v>
      </c>
      <c r="L74" s="112">
        <v>-3.611091428312226</v>
      </c>
      <c r="M74" s="112">
        <v>-0.15330764713949704</v>
      </c>
      <c r="N74" s="112">
        <v>4.309620886080537</v>
      </c>
      <c r="O74" s="138"/>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row>
    <row r="75" spans="1:58" ht="12.75">
      <c r="A75" s="192" t="s">
        <v>130</v>
      </c>
      <c r="B75" s="30"/>
      <c r="C75" s="30" t="s">
        <v>131</v>
      </c>
      <c r="D75" s="206">
        <v>117820.42004999999</v>
      </c>
      <c r="E75" s="206">
        <v>134283.52931999997</v>
      </c>
      <c r="F75" s="109">
        <v>-12.25996170443816</v>
      </c>
      <c r="G75" s="109">
        <v>-0.04161701491544883</v>
      </c>
      <c r="H75" s="109">
        <v>0.3026249593571997</v>
      </c>
      <c r="I75" s="109"/>
      <c r="J75" s="206">
        <v>18753.77988</v>
      </c>
      <c r="K75" s="206">
        <v>16278.140170000002</v>
      </c>
      <c r="L75" s="109">
        <v>15.20836953205813</v>
      </c>
      <c r="M75" s="109">
        <v>0.04725198009790259</v>
      </c>
      <c r="N75" s="109">
        <v>0.37697109996698963</v>
      </c>
      <c r="O75" s="138"/>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row>
    <row r="76" spans="1:15" s="144" customFormat="1" ht="12.75">
      <c r="A76" s="82" t="s">
        <v>132</v>
      </c>
      <c r="B76" s="20"/>
      <c r="C76" s="20" t="s">
        <v>133</v>
      </c>
      <c r="D76" s="138">
        <v>1902662.042500001</v>
      </c>
      <c r="E76" s="138">
        <v>1893269.5387399995</v>
      </c>
      <c r="F76" s="112">
        <v>0.4960996608149227</v>
      </c>
      <c r="G76" s="112">
        <v>0.023743265179299106</v>
      </c>
      <c r="H76" s="112">
        <v>4.887039301317186</v>
      </c>
      <c r="I76" s="112"/>
      <c r="J76" s="138">
        <v>254802.6820899999</v>
      </c>
      <c r="K76" s="138">
        <v>276683.8146799998</v>
      </c>
      <c r="L76" s="112">
        <v>-7.908352939006072</v>
      </c>
      <c r="M76" s="112">
        <v>-0.4176402719207649</v>
      </c>
      <c r="N76" s="112">
        <v>5.121807334661243</v>
      </c>
      <c r="O76" s="138"/>
    </row>
    <row r="77" spans="1:15" s="144" customFormat="1" ht="12.75">
      <c r="A77" s="114" t="s">
        <v>134</v>
      </c>
      <c r="B77" s="30"/>
      <c r="C77" s="30" t="s">
        <v>135</v>
      </c>
      <c r="D77" s="115">
        <v>1379894.6851000004</v>
      </c>
      <c r="E77" s="115">
        <v>1236124.329279998</v>
      </c>
      <c r="F77" s="109">
        <v>11.63073587458179</v>
      </c>
      <c r="G77" s="109">
        <v>0.3634363925084016</v>
      </c>
      <c r="H77" s="109">
        <v>3.544297099080012</v>
      </c>
      <c r="I77" s="109"/>
      <c r="J77" s="115">
        <v>161316.88173000002</v>
      </c>
      <c r="K77" s="115">
        <v>169886.93874</v>
      </c>
      <c r="L77" s="109">
        <v>-5.044564975719445</v>
      </c>
      <c r="M77" s="109">
        <v>-0.1635747567138559</v>
      </c>
      <c r="N77" s="109">
        <v>3.2426424293193143</v>
      </c>
      <c r="O77" s="111"/>
    </row>
    <row r="78" spans="1:58" ht="12.75">
      <c r="A78" s="110" t="s">
        <v>136</v>
      </c>
      <c r="B78" s="20"/>
      <c r="C78" s="20" t="s">
        <v>137</v>
      </c>
      <c r="D78" s="113">
        <v>2292618.8933899966</v>
      </c>
      <c r="E78" s="113">
        <v>2141103.7081799977</v>
      </c>
      <c r="F78" s="112">
        <v>7.076499126648625</v>
      </c>
      <c r="G78" s="112">
        <v>0.3830145095551273</v>
      </c>
      <c r="H78" s="112">
        <v>5.88865409866357</v>
      </c>
      <c r="I78" s="112"/>
      <c r="J78" s="113">
        <v>285277.2154100001</v>
      </c>
      <c r="K78" s="113">
        <v>297766.02645000006</v>
      </c>
      <c r="L78" s="112">
        <v>-4.194169223699879</v>
      </c>
      <c r="M78" s="112">
        <v>-0.23837113628644468</v>
      </c>
      <c r="N78" s="112">
        <v>5.734378156123884</v>
      </c>
      <c r="O78" s="113"/>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row>
    <row r="79" spans="1:15" s="103" customFormat="1" ht="24">
      <c r="A79" s="248" t="s">
        <v>138</v>
      </c>
      <c r="B79" s="30"/>
      <c r="C79" s="249" t="s">
        <v>139</v>
      </c>
      <c r="D79" s="206">
        <v>1296834.3904299997</v>
      </c>
      <c r="E79" s="206">
        <v>1317732.0073900009</v>
      </c>
      <c r="F79" s="131">
        <v>-1.5858776172093267</v>
      </c>
      <c r="G79" s="131">
        <v>-0.05282698562333639</v>
      </c>
      <c r="H79" s="131">
        <v>3.33095446893119</v>
      </c>
      <c r="I79" s="131"/>
      <c r="J79" s="206">
        <v>169279.80641999995</v>
      </c>
      <c r="K79" s="206">
        <v>174949.8225599999</v>
      </c>
      <c r="L79" s="131">
        <v>-3.240938491409674</v>
      </c>
      <c r="M79" s="131">
        <v>-0.1082223268272204</v>
      </c>
      <c r="N79" s="131">
        <v>3.402705760474483</v>
      </c>
      <c r="O79" s="138"/>
    </row>
    <row r="80" spans="1:58" ht="12.75">
      <c r="A80" s="110" t="s">
        <v>140</v>
      </c>
      <c r="B80" s="20"/>
      <c r="C80" s="20" t="s">
        <v>141</v>
      </c>
      <c r="D80" s="138">
        <v>3803138.3877099925</v>
      </c>
      <c r="E80" s="138">
        <v>4827182.678930001</v>
      </c>
      <c r="F80" s="112">
        <v>-21.214119276857357</v>
      </c>
      <c r="G80" s="112">
        <v>-2.5886766492793476</v>
      </c>
      <c r="H80" s="112">
        <v>9.768464579587471</v>
      </c>
      <c r="I80" s="112"/>
      <c r="J80" s="138">
        <v>483584.31478000025</v>
      </c>
      <c r="K80" s="138">
        <v>559575.70653</v>
      </c>
      <c r="L80" s="112">
        <v>-13.580180637439032</v>
      </c>
      <c r="M80" s="112">
        <v>-1.4504306568030094</v>
      </c>
      <c r="N80" s="112">
        <v>9.720563653613688</v>
      </c>
      <c r="O80" s="138"/>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row>
    <row r="81" spans="1:15" s="103" customFormat="1" ht="12" customHeight="1">
      <c r="A81" s="114" t="s">
        <v>142</v>
      </c>
      <c r="B81" s="30"/>
      <c r="C81" s="30" t="s">
        <v>143</v>
      </c>
      <c r="D81" s="206">
        <v>1852235.4019499996</v>
      </c>
      <c r="E81" s="206">
        <v>1175968.1991800002</v>
      </c>
      <c r="F81" s="109">
        <v>57.507269604871865</v>
      </c>
      <c r="G81" s="109">
        <v>1.7095326164052085</v>
      </c>
      <c r="H81" s="109">
        <v>4.757517101001755</v>
      </c>
      <c r="I81" s="109"/>
      <c r="J81" s="206">
        <v>235614.12874000004</v>
      </c>
      <c r="K81" s="206">
        <v>185594.89501999997</v>
      </c>
      <c r="L81" s="109">
        <v>26.9507594562932</v>
      </c>
      <c r="M81" s="109">
        <v>0.954705899530827</v>
      </c>
      <c r="N81" s="109">
        <v>4.736096821398851</v>
      </c>
      <c r="O81" s="138"/>
    </row>
    <row r="82" spans="1:58" ht="12.75">
      <c r="A82" s="104" t="s">
        <v>144</v>
      </c>
      <c r="B82" s="33" t="s">
        <v>145</v>
      </c>
      <c r="C82" s="33"/>
      <c r="D82" s="210">
        <v>3118335.49012</v>
      </c>
      <c r="E82" s="210">
        <v>3107321.7587000006</v>
      </c>
      <c r="F82" s="106">
        <v>0.3544445112310286</v>
      </c>
      <c r="G82" s="106">
        <v>0.027841558800567445</v>
      </c>
      <c r="H82" s="106">
        <v>8.009529677106924</v>
      </c>
      <c r="I82" s="106"/>
      <c r="J82" s="210">
        <v>446980.09346000006</v>
      </c>
      <c r="K82" s="210">
        <v>489343.14269</v>
      </c>
      <c r="L82" s="106">
        <v>-8.657125345033604</v>
      </c>
      <c r="M82" s="106">
        <v>-0.8085740227128722</v>
      </c>
      <c r="N82" s="106">
        <v>8.984779525681628</v>
      </c>
      <c r="O82" s="210"/>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row>
    <row r="83" spans="1:58" ht="24">
      <c r="A83" s="192" t="s">
        <v>146</v>
      </c>
      <c r="B83" s="30"/>
      <c r="C83" s="249" t="s">
        <v>147</v>
      </c>
      <c r="D83" s="206">
        <v>91488.43502999996</v>
      </c>
      <c r="E83" s="206">
        <v>89036.90825000001</v>
      </c>
      <c r="F83" s="109">
        <v>2.7533826456737467</v>
      </c>
      <c r="G83" s="109">
        <v>0.0061972027820283385</v>
      </c>
      <c r="H83" s="109">
        <v>0.23499053831974132</v>
      </c>
      <c r="I83" s="109"/>
      <c r="J83" s="206">
        <v>11444.717950000002</v>
      </c>
      <c r="K83" s="206">
        <v>15538.83128</v>
      </c>
      <c r="L83" s="109">
        <v>-26.347627155650528</v>
      </c>
      <c r="M83" s="109">
        <v>-0.07814342321553645</v>
      </c>
      <c r="N83" s="109">
        <v>0.2300511119374113</v>
      </c>
      <c r="O83" s="138"/>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row>
    <row r="84" spans="1:58" ht="12.75">
      <c r="A84" s="82" t="s">
        <v>148</v>
      </c>
      <c r="B84" s="20"/>
      <c r="C84" s="20" t="s">
        <v>149</v>
      </c>
      <c r="D84" s="138">
        <v>172739.09873</v>
      </c>
      <c r="E84" s="138">
        <v>180114.88070999997</v>
      </c>
      <c r="F84" s="112">
        <v>-4.095043091900662</v>
      </c>
      <c r="G84" s="112">
        <v>-0.018645203870092383</v>
      </c>
      <c r="H84" s="112">
        <v>0.44368508201194073</v>
      </c>
      <c r="I84" s="112"/>
      <c r="J84" s="138">
        <v>23254.117729999998</v>
      </c>
      <c r="K84" s="138">
        <v>25910.339659999998</v>
      </c>
      <c r="L84" s="112">
        <v>-10.2515905420593</v>
      </c>
      <c r="M84" s="112">
        <v>-0.05069871244389298</v>
      </c>
      <c r="N84" s="112">
        <v>0.46743271999201774</v>
      </c>
      <c r="O84" s="138"/>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row>
    <row r="85" spans="1:15" s="103" customFormat="1" ht="12.75">
      <c r="A85" s="114" t="s">
        <v>150</v>
      </c>
      <c r="B85" s="30"/>
      <c r="C85" s="30" t="s">
        <v>151</v>
      </c>
      <c r="D85" s="115">
        <v>92266.67839999999</v>
      </c>
      <c r="E85" s="115">
        <v>86504.79199999999</v>
      </c>
      <c r="F85" s="109">
        <v>6.660771347788461</v>
      </c>
      <c r="G85" s="109">
        <v>0.014565444978664233</v>
      </c>
      <c r="H85" s="109">
        <v>0.2369894776217428</v>
      </c>
      <c r="I85" s="109"/>
      <c r="J85" s="115">
        <v>13243.344220000004</v>
      </c>
      <c r="K85" s="115">
        <v>11709.338580000001</v>
      </c>
      <c r="L85" s="109">
        <v>13.100702738412087</v>
      </c>
      <c r="M85" s="109">
        <v>0.02927922172138311</v>
      </c>
      <c r="N85" s="109">
        <v>0.2662054300412785</v>
      </c>
      <c r="O85" s="111"/>
    </row>
    <row r="86" spans="1:58" ht="12.75">
      <c r="A86" s="110" t="s">
        <v>152</v>
      </c>
      <c r="B86" s="20"/>
      <c r="C86" s="20" t="s">
        <v>153</v>
      </c>
      <c r="D86" s="113">
        <v>513064.22480999946</v>
      </c>
      <c r="E86" s="113">
        <v>486253.2407300005</v>
      </c>
      <c r="F86" s="112">
        <v>5.513790312173196</v>
      </c>
      <c r="G86" s="112">
        <v>0.06777535798711123</v>
      </c>
      <c r="H86" s="112">
        <v>1.3178194417815545</v>
      </c>
      <c r="I86" s="112"/>
      <c r="J86" s="113">
        <v>78374.20959</v>
      </c>
      <c r="K86" s="113">
        <v>80385.74747999996</v>
      </c>
      <c r="L86" s="112">
        <v>-2.502356391598443</v>
      </c>
      <c r="M86" s="112">
        <v>-0.03839377271277305</v>
      </c>
      <c r="N86" s="112">
        <v>1.5754057148603844</v>
      </c>
      <c r="O86" s="113"/>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row>
    <row r="87" spans="1:58" ht="12.75" customHeight="1">
      <c r="A87" s="248" t="s">
        <v>154</v>
      </c>
      <c r="B87" s="30"/>
      <c r="C87" s="249" t="s">
        <v>155</v>
      </c>
      <c r="D87" s="206">
        <v>295806.23903999984</v>
      </c>
      <c r="E87" s="206">
        <v>331644.3236700001</v>
      </c>
      <c r="F87" s="131">
        <v>-10.806180619470114</v>
      </c>
      <c r="G87" s="131">
        <v>-0.09059492214545939</v>
      </c>
      <c r="H87" s="131">
        <v>0.7597863853235011</v>
      </c>
      <c r="I87" s="131"/>
      <c r="J87" s="206">
        <v>34576.48267000001</v>
      </c>
      <c r="K87" s="206">
        <v>49098.88411</v>
      </c>
      <c r="L87" s="131">
        <v>-29.57786455485289</v>
      </c>
      <c r="M87" s="131">
        <v>-0.2771858203133413</v>
      </c>
      <c r="N87" s="131">
        <v>0.6950244051333858</v>
      </c>
      <c r="O87" s="138"/>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row>
    <row r="88" spans="1:15" s="103" customFormat="1" ht="12.75">
      <c r="A88" s="110" t="s">
        <v>156</v>
      </c>
      <c r="B88" s="20"/>
      <c r="C88" s="20" t="s">
        <v>157</v>
      </c>
      <c r="D88" s="138">
        <v>751534.16437</v>
      </c>
      <c r="E88" s="138">
        <v>735861.9575899998</v>
      </c>
      <c r="F88" s="112">
        <v>2.1297753768013545</v>
      </c>
      <c r="G88" s="112">
        <v>0.039617696306602286</v>
      </c>
      <c r="H88" s="112">
        <v>1.9303359795483797</v>
      </c>
      <c r="I88" s="112"/>
      <c r="J88" s="138">
        <v>108455.90466999996</v>
      </c>
      <c r="K88" s="138">
        <v>106219.17209</v>
      </c>
      <c r="L88" s="112">
        <v>2.1057710543109613</v>
      </c>
      <c r="M88" s="112">
        <v>0.0426920132713855</v>
      </c>
      <c r="N88" s="112">
        <v>2.1800800661506354</v>
      </c>
      <c r="O88" s="138"/>
    </row>
    <row r="89" spans="1:58" ht="12.75">
      <c r="A89" s="114" t="s">
        <v>158</v>
      </c>
      <c r="B89" s="30"/>
      <c r="C89" s="30" t="s">
        <v>159</v>
      </c>
      <c r="D89" s="206">
        <v>161079.94112999985</v>
      </c>
      <c r="E89" s="206">
        <v>159332.98210999992</v>
      </c>
      <c r="F89" s="109">
        <v>1.096420211851593</v>
      </c>
      <c r="G89" s="109">
        <v>0.004416129322818659</v>
      </c>
      <c r="H89" s="109">
        <v>0.41373821801890887</v>
      </c>
      <c r="I89" s="109"/>
      <c r="J89" s="206">
        <v>20940.064950000007</v>
      </c>
      <c r="K89" s="206">
        <v>21882.990830000002</v>
      </c>
      <c r="L89" s="109">
        <v>-4.30894427240408</v>
      </c>
      <c r="M89" s="109">
        <v>-0.01799741486436131</v>
      </c>
      <c r="N89" s="109">
        <v>0.4209177759412685</v>
      </c>
      <c r="O89" s="138"/>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row>
    <row r="90" spans="1:58" ht="12.75">
      <c r="A90" s="116" t="s">
        <v>160</v>
      </c>
      <c r="B90" s="20"/>
      <c r="C90" s="20" t="s">
        <v>161</v>
      </c>
      <c r="D90" s="138">
        <v>1040356.7086100008</v>
      </c>
      <c r="E90" s="138">
        <v>1038572.6736400005</v>
      </c>
      <c r="F90" s="112">
        <v>0.171777576599196</v>
      </c>
      <c r="G90" s="112">
        <v>0.004509853438893175</v>
      </c>
      <c r="H90" s="112">
        <v>2.672184554481153</v>
      </c>
      <c r="I90" s="112"/>
      <c r="J90" s="138">
        <v>156691.25168000004</v>
      </c>
      <c r="K90" s="138">
        <v>178597.83865999998</v>
      </c>
      <c r="L90" s="112">
        <v>-12.265874628921972</v>
      </c>
      <c r="M90" s="112">
        <v>-0.418126114155735</v>
      </c>
      <c r="N90" s="112">
        <v>3.1496623016252467</v>
      </c>
      <c r="O90" s="138"/>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row>
    <row r="91" spans="1:58" ht="12.75">
      <c r="A91" s="252" t="s">
        <v>162</v>
      </c>
      <c r="B91" s="50" t="s">
        <v>163</v>
      </c>
      <c r="C91" s="50"/>
      <c r="D91" s="215">
        <v>10929.876290000011</v>
      </c>
      <c r="E91" s="215">
        <v>11105.83109</v>
      </c>
      <c r="F91" s="99">
        <v>-1.5843460842693997</v>
      </c>
      <c r="G91" s="99">
        <v>-0.00044479529449447357</v>
      </c>
      <c r="H91" s="99">
        <v>0.02807368507629484</v>
      </c>
      <c r="I91" s="99"/>
      <c r="J91" s="215">
        <v>1832.1356799999994</v>
      </c>
      <c r="K91" s="215">
        <v>2339.9392799999987</v>
      </c>
      <c r="L91" s="99">
        <v>-21.701571674970964</v>
      </c>
      <c r="M91" s="99">
        <v>-0.009692333461900758</v>
      </c>
      <c r="N91" s="99">
        <v>0.03682789320327505</v>
      </c>
      <c r="O91" s="210"/>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row>
    <row r="92" spans="1:58" ht="12.75">
      <c r="A92" s="82"/>
      <c r="B92" s="20"/>
      <c r="C92" s="20"/>
      <c r="D92" s="138"/>
      <c r="E92" s="138"/>
      <c r="F92" s="112"/>
      <c r="G92" s="112"/>
      <c r="H92" s="112"/>
      <c r="I92" s="112"/>
      <c r="J92" s="138"/>
      <c r="K92" s="138"/>
      <c r="L92" s="112"/>
      <c r="M92" s="112"/>
      <c r="N92" s="112"/>
      <c r="O92" s="138"/>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row>
    <row r="93" spans="1:58" ht="12.75">
      <c r="A93" s="114" t="s">
        <v>166</v>
      </c>
      <c r="B93" s="30"/>
      <c r="C93" s="30" t="s">
        <v>167</v>
      </c>
      <c r="D93" s="115">
        <v>10387.10452000001</v>
      </c>
      <c r="E93" s="115">
        <v>11097.73534</v>
      </c>
      <c r="F93" s="109">
        <v>-6.403385900172219</v>
      </c>
      <c r="G93" s="109">
        <v>-0.0017964002394863056</v>
      </c>
      <c r="H93" s="109">
        <v>0.026679560995199393</v>
      </c>
      <c r="I93" s="109"/>
      <c r="J93" s="115">
        <v>1832.0500099999995</v>
      </c>
      <c r="K93" s="115">
        <v>2339.490899999999</v>
      </c>
      <c r="L93" s="109">
        <v>-21.690227134459025</v>
      </c>
      <c r="M93" s="109">
        <v>-0.009685410497451582</v>
      </c>
      <c r="N93" s="109">
        <v>0.03682617114434395</v>
      </c>
      <c r="O93" s="111"/>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row>
    <row r="94" spans="1:58" ht="12.75">
      <c r="A94" s="110" t="s">
        <v>168</v>
      </c>
      <c r="B94" s="20"/>
      <c r="C94" s="20" t="s">
        <v>169</v>
      </c>
      <c r="D94" s="113">
        <v>10.42076</v>
      </c>
      <c r="E94" s="113">
        <v>8.09575</v>
      </c>
      <c r="F94" s="112">
        <v>28.718895716888476</v>
      </c>
      <c r="G94" s="112">
        <v>5.877381621033712E-06</v>
      </c>
      <c r="H94" s="112">
        <v>2.6766006012649015E-05</v>
      </c>
      <c r="I94" s="112"/>
      <c r="J94" s="113">
        <v>0.08567</v>
      </c>
      <c r="K94" s="113">
        <v>0.44838</v>
      </c>
      <c r="L94" s="112">
        <v>-80.89343860118649</v>
      </c>
      <c r="M94" s="112">
        <v>-6.922964449180804E-06</v>
      </c>
      <c r="N94" s="112">
        <v>1.7220589310965082E-06</v>
      </c>
      <c r="O94" s="113"/>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row>
    <row r="95" spans="1:15" s="144" customFormat="1" ht="12.75">
      <c r="A95" s="256" t="s">
        <v>170</v>
      </c>
      <c r="B95" s="30"/>
      <c r="C95" s="249" t="s">
        <v>171</v>
      </c>
      <c r="D95" s="206">
        <v>532.35101</v>
      </c>
      <c r="E95" s="206">
        <v>9E-33</v>
      </c>
      <c r="F95" s="206" t="s">
        <v>966</v>
      </c>
      <c r="G95" s="131">
        <v>0.0013457275633707963</v>
      </c>
      <c r="H95" s="131">
        <v>0.0013673580750827939</v>
      </c>
      <c r="I95" s="131"/>
      <c r="J95" s="206">
        <v>9E-33</v>
      </c>
      <c r="K95" s="206">
        <v>9E-33</v>
      </c>
      <c r="L95" s="131">
        <v>0</v>
      </c>
      <c r="M95" s="131">
        <v>0</v>
      </c>
      <c r="N95" s="131">
        <v>1.8090965775497347E-37</v>
      </c>
      <c r="O95" s="138"/>
    </row>
    <row r="96" spans="1:58" s="132" customFormat="1" ht="4.5" customHeight="1" thickBot="1">
      <c r="A96" s="257"/>
      <c r="B96" s="94"/>
      <c r="C96" s="94"/>
      <c r="D96" s="258"/>
      <c r="E96" s="258"/>
      <c r="F96" s="259"/>
      <c r="G96" s="259"/>
      <c r="H96" s="259"/>
      <c r="I96" s="259"/>
      <c r="J96" s="258"/>
      <c r="K96" s="258"/>
      <c r="L96" s="259"/>
      <c r="M96" s="259"/>
      <c r="N96" s="259"/>
      <c r="O96" s="210"/>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row>
    <row r="97" spans="1:15" ht="14.25" customHeight="1">
      <c r="A97" s="233"/>
      <c r="B97" s="233"/>
      <c r="C97" s="233"/>
      <c r="D97" s="105"/>
      <c r="E97" s="105"/>
      <c r="F97" s="234"/>
      <c r="G97" s="234"/>
      <c r="H97" s="234"/>
      <c r="I97" s="122"/>
      <c r="J97" s="105"/>
      <c r="K97" s="105"/>
      <c r="L97" s="234"/>
      <c r="M97" s="234"/>
      <c r="N97" s="234"/>
      <c r="O97" s="122"/>
    </row>
    <row r="98" spans="1:15" ht="14.25" customHeight="1">
      <c r="A98" s="235" t="s">
        <v>27</v>
      </c>
      <c r="B98" s="233"/>
      <c r="C98" s="233"/>
      <c r="D98" s="105"/>
      <c r="E98" s="105"/>
      <c r="F98" s="234"/>
      <c r="G98" s="234"/>
      <c r="H98" s="234"/>
      <c r="I98" s="122"/>
      <c r="J98" s="105"/>
      <c r="K98" s="105"/>
      <c r="L98" s="234"/>
      <c r="M98" s="234"/>
      <c r="N98" s="234"/>
      <c r="O98" s="122"/>
    </row>
    <row r="99" spans="1:14" ht="14.25" customHeight="1">
      <c r="A99" s="558" t="s">
        <v>1038</v>
      </c>
      <c r="B99" s="1"/>
      <c r="C99" s="20"/>
      <c r="D99" s="140"/>
      <c r="E99" s="80"/>
      <c r="F99" s="145"/>
      <c r="G99" s="236"/>
      <c r="H99" s="37"/>
      <c r="I99" s="143"/>
      <c r="K99" s="237"/>
      <c r="L99" s="103"/>
      <c r="M99" s="103"/>
      <c r="N99" s="103"/>
    </row>
    <row r="100" spans="1:14" ht="14.25" customHeight="1">
      <c r="A100" s="7" t="s">
        <v>601</v>
      </c>
      <c r="B100" s="1"/>
      <c r="C100" s="20"/>
      <c r="D100" s="140"/>
      <c r="E100" s="80"/>
      <c r="F100" s="145"/>
      <c r="G100" s="236"/>
      <c r="H100" s="218"/>
      <c r="I100" s="143"/>
      <c r="K100" s="237"/>
      <c r="L100" s="103"/>
      <c r="M100" s="103"/>
      <c r="N100" s="103"/>
    </row>
    <row r="101" spans="1:14" ht="14.25" customHeight="1">
      <c r="A101" s="751" t="s">
        <v>172</v>
      </c>
      <c r="B101" s="1"/>
      <c r="C101" s="20"/>
      <c r="D101" s="140"/>
      <c r="E101" s="80"/>
      <c r="F101" s="145"/>
      <c r="G101" s="236"/>
      <c r="H101" s="37"/>
      <c r="I101" s="143"/>
      <c r="K101" s="237"/>
      <c r="L101" s="103"/>
      <c r="M101" s="103"/>
      <c r="N101" s="103"/>
    </row>
    <row r="102" ht="12.75">
      <c r="A102" s="752" t="s">
        <v>940</v>
      </c>
    </row>
  </sheetData>
  <sheetProtection/>
  <mergeCells count="8">
    <mergeCell ref="B33:C33"/>
    <mergeCell ref="N14:N15"/>
    <mergeCell ref="H14:H15"/>
    <mergeCell ref="A9:G9"/>
    <mergeCell ref="D12:H12"/>
    <mergeCell ref="D13:H13"/>
    <mergeCell ref="J12:N12"/>
    <mergeCell ref="J13:N13"/>
  </mergeCells>
  <printOptions horizontalCentered="1"/>
  <pageMargins left="0.5905511811023623" right="0.5905511811023623" top="0.5905511811023623" bottom="1.82" header="0" footer="0"/>
  <pageSetup fitToHeight="2" fitToWidth="1" horizontalDpi="600" verticalDpi="600" orientation="portrait" scale="40" r:id="rId2"/>
  <ignoredErrors>
    <ignoredError sqref="A19:A95" numberStoredAsText="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3:N102"/>
  <sheetViews>
    <sheetView zoomScalePageLayoutView="0" workbookViewId="0" topLeftCell="A1">
      <selection activeCell="A100" sqref="A100"/>
    </sheetView>
  </sheetViews>
  <sheetFormatPr defaultColWidth="6.7109375" defaultRowHeight="12.75"/>
  <cols>
    <col min="1" max="1" width="5.421875" style="5" customWidth="1"/>
    <col min="2" max="2" width="2.140625" style="5" customWidth="1"/>
    <col min="3" max="3" width="63.28125" style="83" customWidth="1"/>
    <col min="4" max="4" width="17.00390625" style="5" customWidth="1"/>
    <col min="5" max="5" width="14.28125" style="5" customWidth="1"/>
    <col min="6" max="6" width="9.57421875" style="198" customWidth="1"/>
    <col min="7" max="7" width="15.140625" style="198" customWidth="1"/>
    <col min="8" max="8" width="12.421875" style="198" customWidth="1"/>
    <col min="9" max="9" width="0.71875" style="85" customWidth="1"/>
    <col min="10" max="10" width="10.7109375" style="5" customWidth="1"/>
    <col min="11" max="11" width="11.7109375" style="199" customWidth="1"/>
    <col min="12" max="12" width="11.00390625" style="5" customWidth="1"/>
    <col min="13" max="14" width="12.140625" style="5" customWidth="1"/>
    <col min="15" max="16384" width="6.7109375" style="5" customWidth="1"/>
  </cols>
  <sheetData>
    <row r="1" ht="6.75" customHeight="1"/>
    <row r="2" ht="12.75"/>
    <row r="3" spans="7:8" ht="12.75">
      <c r="G3" s="5"/>
      <c r="H3" s="5"/>
    </row>
    <row r="4" spans="7:8" ht="12.75">
      <c r="G4" s="5"/>
      <c r="H4" s="5"/>
    </row>
    <row r="5" spans="7:8" ht="12.75">
      <c r="G5" s="5"/>
      <c r="H5" s="5"/>
    </row>
    <row r="6" spans="4:14" ht="12.75">
      <c r="D6" s="52"/>
      <c r="E6" s="52"/>
      <c r="F6" s="52"/>
      <c r="G6" s="52"/>
      <c r="H6" s="52"/>
      <c r="I6" s="52"/>
      <c r="J6" s="52"/>
      <c r="K6" s="52"/>
      <c r="L6" s="52"/>
      <c r="M6" s="52"/>
      <c r="N6" s="52"/>
    </row>
    <row r="7" ht="12.75" customHeight="1" hidden="1"/>
    <row r="8" spans="1:9" s="88" customFormat="1" ht="15">
      <c r="A8" s="86" t="s">
        <v>342</v>
      </c>
      <c r="B8" s="86"/>
      <c r="C8" s="86"/>
      <c r="D8" s="86"/>
      <c r="E8" s="86"/>
      <c r="F8" s="200"/>
      <c r="G8" s="200"/>
      <c r="H8" s="200"/>
      <c r="I8" s="87"/>
    </row>
    <row r="9" spans="1:11" s="88" customFormat="1" ht="15">
      <c r="A9" s="86" t="s">
        <v>36</v>
      </c>
      <c r="B9" s="86"/>
      <c r="C9" s="86"/>
      <c r="D9" s="86"/>
      <c r="E9" s="86"/>
      <c r="F9" s="86"/>
      <c r="G9" s="86"/>
      <c r="H9" s="202"/>
      <c r="I9" s="89"/>
      <c r="K9" s="201"/>
    </row>
    <row r="10" spans="1:11" s="88" customFormat="1" ht="15">
      <c r="A10" s="86" t="s">
        <v>549</v>
      </c>
      <c r="B10" s="86"/>
      <c r="C10" s="86"/>
      <c r="D10" s="86"/>
      <c r="E10" s="86"/>
      <c r="F10" s="86"/>
      <c r="G10" s="86"/>
      <c r="H10" s="202"/>
      <c r="K10" s="201"/>
    </row>
    <row r="11" spans="1:11" s="88" customFormat="1" ht="18" thickBot="1">
      <c r="A11" s="679" t="s">
        <v>964</v>
      </c>
      <c r="B11" s="733"/>
      <c r="C11" s="733"/>
      <c r="D11" s="86"/>
      <c r="E11" s="86"/>
      <c r="F11" s="86"/>
      <c r="G11" s="86"/>
      <c r="H11" s="202"/>
      <c r="I11" s="203"/>
      <c r="K11" s="201"/>
    </row>
    <row r="12" spans="1:14" ht="20.25" customHeight="1" thickBot="1">
      <c r="A12" s="853" t="s">
        <v>37</v>
      </c>
      <c r="B12" s="91"/>
      <c r="C12" s="853" t="s">
        <v>596</v>
      </c>
      <c r="D12" s="839" t="s">
        <v>938</v>
      </c>
      <c r="E12" s="839"/>
      <c r="F12" s="839"/>
      <c r="G12" s="839"/>
      <c r="H12" s="839"/>
      <c r="I12" s="13"/>
      <c r="J12" s="839" t="s">
        <v>941</v>
      </c>
      <c r="K12" s="839"/>
      <c r="L12" s="839"/>
      <c r="M12" s="839"/>
      <c r="N12" s="839"/>
    </row>
    <row r="13" spans="1:14" s="3" customFormat="1" ht="12.75" customHeight="1">
      <c r="A13" s="854"/>
      <c r="B13" s="737"/>
      <c r="C13" s="854"/>
      <c r="D13" s="848" t="s">
        <v>608</v>
      </c>
      <c r="E13" s="848"/>
      <c r="F13" s="848"/>
      <c r="G13" s="848"/>
      <c r="H13" s="848"/>
      <c r="I13" s="13"/>
      <c r="J13" s="848" t="s">
        <v>608</v>
      </c>
      <c r="K13" s="848"/>
      <c r="L13" s="848"/>
      <c r="M13" s="848"/>
      <c r="N13" s="848"/>
    </row>
    <row r="14" spans="1:14" s="3" customFormat="1" ht="12.75" customHeight="1">
      <c r="A14" s="854"/>
      <c r="B14" s="22"/>
      <c r="C14" s="854"/>
      <c r="D14" s="736">
        <v>2013</v>
      </c>
      <c r="E14" s="736">
        <v>2012</v>
      </c>
      <c r="F14" s="204" t="s">
        <v>544</v>
      </c>
      <c r="G14" s="204" t="s">
        <v>603</v>
      </c>
      <c r="H14" s="819" t="s">
        <v>453</v>
      </c>
      <c r="I14" s="174"/>
      <c r="J14" s="736">
        <v>2013</v>
      </c>
      <c r="K14" s="736">
        <v>2012</v>
      </c>
      <c r="L14" s="92" t="s">
        <v>544</v>
      </c>
      <c r="M14" s="92" t="s">
        <v>603</v>
      </c>
      <c r="N14" s="845" t="s">
        <v>598</v>
      </c>
    </row>
    <row r="15" spans="1:14" s="3" customFormat="1" ht="12" customHeight="1" thickBot="1">
      <c r="A15" s="855"/>
      <c r="B15" s="14"/>
      <c r="C15" s="855"/>
      <c r="D15" s="15"/>
      <c r="E15" s="15"/>
      <c r="F15" s="189" t="s">
        <v>545</v>
      </c>
      <c r="G15" s="189" t="s">
        <v>604</v>
      </c>
      <c r="H15" s="189" t="s">
        <v>545</v>
      </c>
      <c r="I15" s="175"/>
      <c r="J15" s="15"/>
      <c r="K15" s="15"/>
      <c r="L15" s="93" t="s">
        <v>545</v>
      </c>
      <c r="M15" s="93" t="s">
        <v>604</v>
      </c>
      <c r="N15" s="846"/>
    </row>
    <row r="16" spans="1:14" ht="10.5" customHeight="1">
      <c r="A16" s="17"/>
      <c r="B16" s="17"/>
      <c r="C16" s="17"/>
      <c r="D16" s="95"/>
      <c r="E16" s="95"/>
      <c r="F16" s="190"/>
      <c r="G16" s="190"/>
      <c r="H16" s="191"/>
      <c r="I16" s="97"/>
      <c r="J16" s="95"/>
      <c r="K16" s="95"/>
      <c r="L16" s="96"/>
      <c r="M16" s="96"/>
      <c r="N16" s="97"/>
    </row>
    <row r="17" spans="1:14" ht="13.5" customHeight="1">
      <c r="A17" s="28"/>
      <c r="B17" s="50" t="s">
        <v>617</v>
      </c>
      <c r="C17" s="50"/>
      <c r="D17" s="98">
        <v>20719027.99758991</v>
      </c>
      <c r="E17" s="98">
        <v>20655648.73714007</v>
      </c>
      <c r="F17" s="99">
        <v>0.30683742377879547</v>
      </c>
      <c r="G17" s="99">
        <v>0.30683742377879547</v>
      </c>
      <c r="H17" s="99">
        <v>100</v>
      </c>
      <c r="I17" s="99"/>
      <c r="J17" s="98">
        <v>2689959.8372299997</v>
      </c>
      <c r="K17" s="98">
        <v>2717991.7460999982</v>
      </c>
      <c r="L17" s="99">
        <v>-1.0313463574796007</v>
      </c>
      <c r="M17" s="99">
        <v>-1.0313463574796007</v>
      </c>
      <c r="N17" s="99">
        <v>100</v>
      </c>
    </row>
    <row r="18" spans="1:14" ht="12.75">
      <c r="A18" s="12"/>
      <c r="B18" s="33"/>
      <c r="C18" s="33"/>
      <c r="D18" s="100"/>
      <c r="E18" s="100"/>
      <c r="F18" s="101"/>
      <c r="G18" s="101"/>
      <c r="H18" s="101"/>
      <c r="I18" s="101"/>
      <c r="J18" s="100"/>
      <c r="K18" s="100"/>
      <c r="L18" s="101"/>
      <c r="M18" s="101"/>
      <c r="N18" s="101"/>
    </row>
    <row r="19" spans="1:14" s="103" customFormat="1" ht="15" customHeight="1">
      <c r="A19" s="102" t="s">
        <v>38</v>
      </c>
      <c r="B19" s="50" t="s">
        <v>39</v>
      </c>
      <c r="C19" s="50"/>
      <c r="D19" s="98">
        <v>5920872.955920001</v>
      </c>
      <c r="E19" s="98">
        <v>6045683.146969999</v>
      </c>
      <c r="F19" s="99">
        <v>-2.0644514112942143</v>
      </c>
      <c r="G19" s="99">
        <v>-0.6042424163884165</v>
      </c>
      <c r="H19" s="99">
        <v>28.57698226291664</v>
      </c>
      <c r="I19" s="99"/>
      <c r="J19" s="98">
        <v>856946.8046299998</v>
      </c>
      <c r="K19" s="98">
        <v>891145.72254</v>
      </c>
      <c r="L19" s="99">
        <v>-3.8376347487282185</v>
      </c>
      <c r="M19" s="99">
        <v>-1.2582421546743716</v>
      </c>
      <c r="N19" s="99">
        <v>31.857234177609328</v>
      </c>
    </row>
    <row r="20" spans="1:14" ht="10.5" customHeight="1">
      <c r="A20" s="110" t="s">
        <v>40</v>
      </c>
      <c r="B20" s="20"/>
      <c r="C20" s="20" t="s">
        <v>41</v>
      </c>
      <c r="D20" s="113">
        <v>210.56286000000006</v>
      </c>
      <c r="E20" s="113">
        <v>164.46501999999998</v>
      </c>
      <c r="F20" s="112">
        <v>28.028963240937244</v>
      </c>
      <c r="G20" s="112">
        <v>0.00022317304378396721</v>
      </c>
      <c r="H20" s="112">
        <v>0.0010162776942262606</v>
      </c>
      <c r="I20" s="112"/>
      <c r="J20" s="113">
        <v>22.332489999999996</v>
      </c>
      <c r="K20" s="113">
        <v>43.396209999999996</v>
      </c>
      <c r="L20" s="112">
        <v>-48.538155751389354</v>
      </c>
      <c r="M20" s="112">
        <v>-0.000774973655833355</v>
      </c>
      <c r="N20" s="112">
        <v>0.000830216484681682</v>
      </c>
    </row>
    <row r="21" spans="1:14" ht="12.75">
      <c r="A21" s="114" t="s">
        <v>674</v>
      </c>
      <c r="B21" s="30"/>
      <c r="C21" s="30" t="s">
        <v>42</v>
      </c>
      <c r="D21" s="115">
        <v>68044.1175800001</v>
      </c>
      <c r="E21" s="115">
        <v>47087.132209999996</v>
      </c>
      <c r="F21" s="109">
        <v>44.50682041228541</v>
      </c>
      <c r="G21" s="109">
        <v>0.10145885823628575</v>
      </c>
      <c r="H21" s="109">
        <v>0.328413657184667</v>
      </c>
      <c r="I21" s="109"/>
      <c r="J21" s="115">
        <v>8036.330969999999</v>
      </c>
      <c r="K21" s="115">
        <v>5768.32526</v>
      </c>
      <c r="L21" s="109">
        <v>39.31827016980661</v>
      </c>
      <c r="M21" s="109">
        <v>0.08344417208971748</v>
      </c>
      <c r="N21" s="109">
        <v>0.2987528236955186</v>
      </c>
    </row>
    <row r="22" spans="1:14" ht="12.75">
      <c r="A22" s="110" t="s">
        <v>680</v>
      </c>
      <c r="B22" s="20"/>
      <c r="C22" s="20" t="s">
        <v>43</v>
      </c>
      <c r="D22" s="113">
        <v>12285.496369999999</v>
      </c>
      <c r="E22" s="113">
        <v>25329.729219999997</v>
      </c>
      <c r="F22" s="112">
        <v>-51.49771928750212</v>
      </c>
      <c r="G22" s="112">
        <v>-0.06315092310098061</v>
      </c>
      <c r="H22" s="112">
        <v>0.05929571778863893</v>
      </c>
      <c r="I22" s="112"/>
      <c r="J22" s="113">
        <v>1625.2420400000003</v>
      </c>
      <c r="K22" s="113">
        <v>2627.48165</v>
      </c>
      <c r="L22" s="112">
        <v>-38.1444951290145</v>
      </c>
      <c r="M22" s="112">
        <v>-0.03687426981476662</v>
      </c>
      <c r="N22" s="112">
        <v>0.06041882177964419</v>
      </c>
    </row>
    <row r="23" spans="1:14" ht="24">
      <c r="A23" s="248" t="s">
        <v>44</v>
      </c>
      <c r="B23" s="30"/>
      <c r="C23" s="249" t="s">
        <v>45</v>
      </c>
      <c r="D23" s="206">
        <v>91049.97228</v>
      </c>
      <c r="E23" s="206">
        <v>81899.26928999997</v>
      </c>
      <c r="F23" s="131">
        <v>11.173119210133601</v>
      </c>
      <c r="G23" s="131">
        <v>0.044301213224770486</v>
      </c>
      <c r="H23" s="131">
        <v>0.4394509833694475</v>
      </c>
      <c r="I23" s="131"/>
      <c r="J23" s="206">
        <v>9872.443049999998</v>
      </c>
      <c r="K23" s="206">
        <v>10890.990540000003</v>
      </c>
      <c r="L23" s="131">
        <v>-9.352202504070895</v>
      </c>
      <c r="M23" s="131">
        <v>-0.03747426722180086</v>
      </c>
      <c r="N23" s="131">
        <v>0.36701079746105797</v>
      </c>
    </row>
    <row r="24" spans="1:14" ht="12.75">
      <c r="A24" s="110" t="s">
        <v>46</v>
      </c>
      <c r="B24" s="20"/>
      <c r="C24" s="20" t="s">
        <v>47</v>
      </c>
      <c r="D24" s="138">
        <v>4099056.4447700004</v>
      </c>
      <c r="E24" s="138">
        <v>4141702.4770099996</v>
      </c>
      <c r="F24" s="112">
        <v>-1.0296739680535048</v>
      </c>
      <c r="G24" s="112">
        <v>-0.20646183899961024</v>
      </c>
      <c r="H24" s="112">
        <v>19.784019043976453</v>
      </c>
      <c r="I24" s="112"/>
      <c r="J24" s="138">
        <v>581604.8834099999</v>
      </c>
      <c r="K24" s="138">
        <v>651585.0930400001</v>
      </c>
      <c r="L24" s="112">
        <v>-10.739995493682077</v>
      </c>
      <c r="M24" s="112">
        <v>-2.5747028014494022</v>
      </c>
      <c r="N24" s="112">
        <v>21.621322198212095</v>
      </c>
    </row>
    <row r="25" spans="1:14" ht="12.75">
      <c r="A25" s="114" t="s">
        <v>684</v>
      </c>
      <c r="B25" s="30"/>
      <c r="C25" s="30" t="s">
        <v>48</v>
      </c>
      <c r="D25" s="206">
        <v>347568.85077999975</v>
      </c>
      <c r="E25" s="206">
        <v>409908.1308800002</v>
      </c>
      <c r="F25" s="109">
        <v>-15.208110160237378</v>
      </c>
      <c r="G25" s="109">
        <v>-0.30180257658967036</v>
      </c>
      <c r="H25" s="109">
        <v>1.677534538881022</v>
      </c>
      <c r="I25" s="109"/>
      <c r="J25" s="206">
        <v>40230.16807000004</v>
      </c>
      <c r="K25" s="206">
        <v>51044.224899999965</v>
      </c>
      <c r="L25" s="109">
        <v>-21.185661749562446</v>
      </c>
      <c r="M25" s="109">
        <v>-0.3978693771059767</v>
      </c>
      <c r="N25" s="109">
        <v>1.4955676108319622</v>
      </c>
    </row>
    <row r="26" spans="1:14" ht="12.75">
      <c r="A26" s="110" t="s">
        <v>49</v>
      </c>
      <c r="B26" s="20"/>
      <c r="C26" s="20" t="s">
        <v>50</v>
      </c>
      <c r="D26" s="138">
        <v>243058.30645</v>
      </c>
      <c r="E26" s="138">
        <v>243983.52489000003</v>
      </c>
      <c r="F26" s="112">
        <v>-0.37921349009821903</v>
      </c>
      <c r="G26" s="112">
        <v>-0.004479251423057117</v>
      </c>
      <c r="H26" s="112">
        <v>1.1731163569945133</v>
      </c>
      <c r="I26" s="112"/>
      <c r="J26" s="138">
        <v>10554.373880000001</v>
      </c>
      <c r="K26" s="138">
        <v>36856.80259</v>
      </c>
      <c r="L26" s="112">
        <v>-71.36383750536295</v>
      </c>
      <c r="M26" s="112">
        <v>-0.9677155476186021</v>
      </c>
      <c r="N26" s="112">
        <v>0.3923617644369153</v>
      </c>
    </row>
    <row r="27" spans="1:14" ht="12.75">
      <c r="A27" s="114" t="s">
        <v>51</v>
      </c>
      <c r="B27" s="196"/>
      <c r="C27" s="118" t="s">
        <v>52</v>
      </c>
      <c r="D27" s="206">
        <v>29622.061250000006</v>
      </c>
      <c r="E27" s="206">
        <v>57605.12069999999</v>
      </c>
      <c r="F27" s="131">
        <v>-48.577381854179485</v>
      </c>
      <c r="G27" s="131">
        <v>-0.1354741252918617</v>
      </c>
      <c r="H27" s="131">
        <v>0.14297032299703308</v>
      </c>
      <c r="I27" s="131"/>
      <c r="J27" s="206">
        <v>2247.0953899999995</v>
      </c>
      <c r="K27" s="206">
        <v>8143.170899999999</v>
      </c>
      <c r="L27" s="131">
        <v>-72.40515497470402</v>
      </c>
      <c r="M27" s="131">
        <v>-0.21692764587899066</v>
      </c>
      <c r="N27" s="131">
        <v>0.08353639184122384</v>
      </c>
    </row>
    <row r="28" spans="1:14" ht="12.75">
      <c r="A28" s="116" t="s">
        <v>53</v>
      </c>
      <c r="B28" s="33"/>
      <c r="C28" s="20" t="s">
        <v>54</v>
      </c>
      <c r="D28" s="138">
        <v>968270.5013700001</v>
      </c>
      <c r="E28" s="138">
        <v>979830.8485</v>
      </c>
      <c r="F28" s="112">
        <v>-1.1798309011904817</v>
      </c>
      <c r="G28" s="112">
        <v>-0.0559670009744778</v>
      </c>
      <c r="H28" s="112">
        <v>4.673339412846161</v>
      </c>
      <c r="I28" s="112"/>
      <c r="J28" s="138">
        <v>193389.89666999996</v>
      </c>
      <c r="K28" s="138">
        <v>113388.8209</v>
      </c>
      <c r="L28" s="112">
        <v>70.55464122036739</v>
      </c>
      <c r="M28" s="112">
        <v>2.943389209507063</v>
      </c>
      <c r="N28" s="112">
        <v>7.1893228290406075</v>
      </c>
    </row>
    <row r="29" spans="1:14" ht="12.75">
      <c r="A29" s="117" t="s">
        <v>55</v>
      </c>
      <c r="B29" s="50"/>
      <c r="C29" s="118" t="s">
        <v>56</v>
      </c>
      <c r="D29" s="206">
        <v>61706.64221000001</v>
      </c>
      <c r="E29" s="206">
        <v>58172.449249999976</v>
      </c>
      <c r="F29" s="109">
        <v>6.07537245820888</v>
      </c>
      <c r="G29" s="109">
        <v>0.01711005548639753</v>
      </c>
      <c r="H29" s="109">
        <v>0.2978259511844759</v>
      </c>
      <c r="I29" s="109"/>
      <c r="J29" s="206">
        <v>9364.03866</v>
      </c>
      <c r="K29" s="206">
        <v>10797.416549999998</v>
      </c>
      <c r="L29" s="109">
        <v>-13.275193036800994</v>
      </c>
      <c r="M29" s="109">
        <v>-0.05273665352577793</v>
      </c>
      <c r="N29" s="109">
        <v>0.34811072382562663</v>
      </c>
    </row>
    <row r="30" spans="1:14" ht="12.75">
      <c r="A30" s="104" t="s">
        <v>57</v>
      </c>
      <c r="B30" s="33" t="s">
        <v>642</v>
      </c>
      <c r="C30" s="33"/>
      <c r="D30" s="100">
        <v>55948.34036</v>
      </c>
      <c r="E30" s="100">
        <v>44688.80627999999</v>
      </c>
      <c r="F30" s="106">
        <v>25.195423680491324</v>
      </c>
      <c r="G30" s="106">
        <v>0.054510677555020134</v>
      </c>
      <c r="H30" s="106">
        <v>0.27003361531490794</v>
      </c>
      <c r="I30" s="106"/>
      <c r="J30" s="100">
        <v>9078.63911</v>
      </c>
      <c r="K30" s="100">
        <v>9690.45869</v>
      </c>
      <c r="L30" s="106">
        <v>-6.313628689541417</v>
      </c>
      <c r="M30" s="106">
        <v>-0.02250998667960965</v>
      </c>
      <c r="N30" s="106">
        <v>0.3375009167181015</v>
      </c>
    </row>
    <row r="31" spans="1:14" s="103" customFormat="1" ht="12.75">
      <c r="A31" s="114" t="s">
        <v>620</v>
      </c>
      <c r="B31" s="50"/>
      <c r="C31" s="30" t="s">
        <v>555</v>
      </c>
      <c r="D31" s="206">
        <v>48858.5567</v>
      </c>
      <c r="E31" s="206">
        <v>39368.14944999999</v>
      </c>
      <c r="F31" s="109">
        <v>24.106815744675583</v>
      </c>
      <c r="G31" s="109">
        <v>0.04594582029726184</v>
      </c>
      <c r="H31" s="109">
        <v>0.23581490746420805</v>
      </c>
      <c r="I31" s="109"/>
      <c r="J31" s="206">
        <v>7783.20543</v>
      </c>
      <c r="K31" s="206">
        <v>8637.8895</v>
      </c>
      <c r="L31" s="109">
        <v>-9.894593696758907</v>
      </c>
      <c r="M31" s="109">
        <v>-0.03144542551412717</v>
      </c>
      <c r="N31" s="109">
        <v>0.2893428118248336</v>
      </c>
    </row>
    <row r="32" spans="1:14" ht="12.75">
      <c r="A32" s="116" t="s">
        <v>626</v>
      </c>
      <c r="B32" s="33"/>
      <c r="C32" s="20" t="s">
        <v>58</v>
      </c>
      <c r="D32" s="138">
        <v>7089.783659999998</v>
      </c>
      <c r="E32" s="138">
        <v>5320.656830000001</v>
      </c>
      <c r="F32" s="112">
        <v>33.25015851473355</v>
      </c>
      <c r="G32" s="112">
        <v>0.008564857257758279</v>
      </c>
      <c r="H32" s="112">
        <v>0.03421870785069985</v>
      </c>
      <c r="I32" s="112"/>
      <c r="J32" s="138">
        <v>1295.4336799999999</v>
      </c>
      <c r="K32" s="138">
        <v>1052.56919</v>
      </c>
      <c r="L32" s="112">
        <v>23.07349410445882</v>
      </c>
      <c r="M32" s="112">
        <v>0.008935438834517515</v>
      </c>
      <c r="N32" s="112">
        <v>0.04815810489326783</v>
      </c>
    </row>
    <row r="33" spans="1:14" ht="12.75">
      <c r="A33" s="102" t="s">
        <v>59</v>
      </c>
      <c r="B33" s="50" t="s">
        <v>649</v>
      </c>
      <c r="C33" s="205"/>
      <c r="D33" s="98">
        <v>1317200.15341</v>
      </c>
      <c r="E33" s="98">
        <v>1157309.0102700002</v>
      </c>
      <c r="F33" s="99">
        <v>13.815769316675174</v>
      </c>
      <c r="G33" s="99">
        <v>0.7740795032620116</v>
      </c>
      <c r="H33" s="99">
        <v>6.357441833483792</v>
      </c>
      <c r="I33" s="99"/>
      <c r="J33" s="98">
        <v>149355.62165</v>
      </c>
      <c r="K33" s="98">
        <v>103422.37491999997</v>
      </c>
      <c r="L33" s="99">
        <v>44.41325850961229</v>
      </c>
      <c r="M33" s="99">
        <v>1.6899700595452094</v>
      </c>
      <c r="N33" s="99">
        <v>5.5523364915291715</v>
      </c>
    </row>
    <row r="34" spans="1:14" s="103" customFormat="1" ht="12.75">
      <c r="A34" s="82" t="s">
        <v>631</v>
      </c>
      <c r="B34" s="20"/>
      <c r="C34" s="20" t="s">
        <v>60</v>
      </c>
      <c r="D34" s="138">
        <v>148.62529</v>
      </c>
      <c r="E34" s="138">
        <v>207.36751999999998</v>
      </c>
      <c r="F34" s="112">
        <v>-28.32759440822747</v>
      </c>
      <c r="G34" s="112">
        <v>-0.0002843882114163666</v>
      </c>
      <c r="H34" s="112">
        <v>0.0007173371743949016</v>
      </c>
      <c r="I34" s="112"/>
      <c r="J34" s="138">
        <v>21.327869999999997</v>
      </c>
      <c r="K34" s="138">
        <v>19.45452</v>
      </c>
      <c r="L34" s="112">
        <v>9.629381758069583</v>
      </c>
      <c r="M34" s="112">
        <v>6.892405036505492E-05</v>
      </c>
      <c r="N34" s="112">
        <v>0.0007928694586742412</v>
      </c>
    </row>
    <row r="35" spans="1:14" s="103" customFormat="1" ht="15" customHeight="1">
      <c r="A35" s="192" t="s">
        <v>632</v>
      </c>
      <c r="B35" s="30"/>
      <c r="C35" s="30" t="s">
        <v>61</v>
      </c>
      <c r="D35" s="206">
        <v>235078.70566</v>
      </c>
      <c r="E35" s="206">
        <v>196621.07748999997</v>
      </c>
      <c r="F35" s="109">
        <v>19.55926020797845</v>
      </c>
      <c r="G35" s="109">
        <v>0.18618455735476833</v>
      </c>
      <c r="H35" s="109">
        <v>1.1346029634563213</v>
      </c>
      <c r="I35" s="109"/>
      <c r="J35" s="206">
        <v>39115.76425</v>
      </c>
      <c r="K35" s="206">
        <v>24189.738619999996</v>
      </c>
      <c r="L35" s="109">
        <v>61.70395581562512</v>
      </c>
      <c r="M35" s="109">
        <v>0.549156400177341</v>
      </c>
      <c r="N35" s="109">
        <v>1.4541393409902976</v>
      </c>
    </row>
    <row r="36" spans="1:14" s="103" customFormat="1" ht="12.75">
      <c r="A36" s="124" t="s">
        <v>62</v>
      </c>
      <c r="B36" s="125"/>
      <c r="C36" s="126" t="s">
        <v>63</v>
      </c>
      <c r="D36" s="138">
        <v>24099.590929999995</v>
      </c>
      <c r="E36" s="138">
        <v>23437.39629</v>
      </c>
      <c r="F36" s="127">
        <v>2.825376299510419</v>
      </c>
      <c r="G36" s="127">
        <v>0.0032058767479393145</v>
      </c>
      <c r="H36" s="127">
        <v>0.11631622358347757</v>
      </c>
      <c r="I36" s="127"/>
      <c r="J36" s="138">
        <v>2508.4610400000006</v>
      </c>
      <c r="K36" s="138">
        <v>2925.8050100000005</v>
      </c>
      <c r="L36" s="127">
        <v>-14.264244150706402</v>
      </c>
      <c r="M36" s="127">
        <v>-0.015354865245593183</v>
      </c>
      <c r="N36" s="127">
        <v>0.09325273207733471</v>
      </c>
    </row>
    <row r="37" spans="1:14" s="103" customFormat="1" ht="12.75">
      <c r="A37" s="128" t="s">
        <v>64</v>
      </c>
      <c r="B37" s="129"/>
      <c r="C37" s="130" t="s">
        <v>65</v>
      </c>
      <c r="D37" s="206">
        <v>13539.762530000005</v>
      </c>
      <c r="E37" s="206">
        <v>21972.890540000015</v>
      </c>
      <c r="F37" s="131">
        <v>-38.3796933528073</v>
      </c>
      <c r="G37" s="131">
        <v>-0.040827224152184344</v>
      </c>
      <c r="H37" s="131">
        <v>0.0653494098833931</v>
      </c>
      <c r="I37" s="131"/>
      <c r="J37" s="206">
        <v>1265.8583799999997</v>
      </c>
      <c r="K37" s="206">
        <v>3108.9468000000006</v>
      </c>
      <c r="L37" s="131">
        <v>-59.283369532087214</v>
      </c>
      <c r="M37" s="131">
        <v>-0.06781067023638383</v>
      </c>
      <c r="N37" s="131">
        <v>0.047058634946145664</v>
      </c>
    </row>
    <row r="38" spans="1:14" s="103" customFormat="1" ht="12.75">
      <c r="A38" s="82" t="s">
        <v>66</v>
      </c>
      <c r="B38" s="33"/>
      <c r="C38" s="20" t="s">
        <v>67</v>
      </c>
      <c r="D38" s="138">
        <v>182953.86503000002</v>
      </c>
      <c r="E38" s="138">
        <v>178552.3825</v>
      </c>
      <c r="F38" s="112">
        <v>2.4650931387039927</v>
      </c>
      <c r="G38" s="112">
        <v>0.02130885641023651</v>
      </c>
      <c r="H38" s="112">
        <v>0.8830233978702171</v>
      </c>
      <c r="I38" s="112"/>
      <c r="J38" s="138">
        <v>26688.236869999997</v>
      </c>
      <c r="K38" s="138">
        <v>20889.49223</v>
      </c>
      <c r="L38" s="112">
        <v>27.759145967522624</v>
      </c>
      <c r="M38" s="112">
        <v>0.21334666112656597</v>
      </c>
      <c r="N38" s="112">
        <v>0.9921425777673449</v>
      </c>
    </row>
    <row r="39" spans="1:14" ht="24">
      <c r="A39" s="248" t="s">
        <v>68</v>
      </c>
      <c r="B39" s="30"/>
      <c r="C39" s="249" t="s">
        <v>69</v>
      </c>
      <c r="D39" s="206">
        <v>40956.89411</v>
      </c>
      <c r="E39" s="206">
        <v>36412.90677000001</v>
      </c>
      <c r="F39" s="131">
        <v>12.479056859431251</v>
      </c>
      <c r="G39" s="131">
        <v>0.0219987636206731</v>
      </c>
      <c r="H39" s="131">
        <v>0.19767768118641574</v>
      </c>
      <c r="I39" s="131"/>
      <c r="J39" s="206">
        <v>5835.80745</v>
      </c>
      <c r="K39" s="206">
        <v>4156.94605</v>
      </c>
      <c r="L39" s="131">
        <v>40.386894123872516</v>
      </c>
      <c r="M39" s="131">
        <v>0.06176845100464235</v>
      </c>
      <c r="N39" s="131">
        <v>0.21694775398615074</v>
      </c>
    </row>
    <row r="40" spans="1:14" ht="24">
      <c r="A40" s="250" t="s">
        <v>70</v>
      </c>
      <c r="B40" s="20"/>
      <c r="C40" s="251" t="s">
        <v>71</v>
      </c>
      <c r="D40" s="138">
        <v>697999.3513000002</v>
      </c>
      <c r="E40" s="138">
        <v>588833.53775</v>
      </c>
      <c r="F40" s="127">
        <v>18.53933353849633</v>
      </c>
      <c r="G40" s="127">
        <v>0.5285034371915593</v>
      </c>
      <c r="H40" s="127">
        <v>3.3688807765557023</v>
      </c>
      <c r="I40" s="127"/>
      <c r="J40" s="138">
        <v>60077.33688999999</v>
      </c>
      <c r="K40" s="138">
        <v>40885.8886</v>
      </c>
      <c r="L40" s="127">
        <v>46.93905146041021</v>
      </c>
      <c r="M40" s="127">
        <v>0.7060892777742054</v>
      </c>
      <c r="N40" s="127">
        <v>2.23339159412376</v>
      </c>
    </row>
    <row r="41" spans="1:14" ht="12.75">
      <c r="A41" s="192" t="s">
        <v>72</v>
      </c>
      <c r="B41" s="30"/>
      <c r="C41" s="30" t="s">
        <v>73</v>
      </c>
      <c r="D41" s="206">
        <v>109655.71218999998</v>
      </c>
      <c r="E41" s="206">
        <v>98779.15275000001</v>
      </c>
      <c r="F41" s="109">
        <v>11.010986769169234</v>
      </c>
      <c r="G41" s="109">
        <v>0.05265658599452882</v>
      </c>
      <c r="H41" s="109">
        <v>0.5292512380540024</v>
      </c>
      <c r="I41" s="109"/>
      <c r="J41" s="206">
        <v>12157.30256</v>
      </c>
      <c r="K41" s="206">
        <v>5311.450159999999</v>
      </c>
      <c r="L41" s="109">
        <v>128.88857456585833</v>
      </c>
      <c r="M41" s="109">
        <v>0.2518717141000521</v>
      </c>
      <c r="N41" s="109">
        <v>0.45195108089491204</v>
      </c>
    </row>
    <row r="42" spans="1:14" ht="12.75">
      <c r="A42" s="116" t="s">
        <v>74</v>
      </c>
      <c r="B42" s="33"/>
      <c r="C42" s="20" t="s">
        <v>75</v>
      </c>
      <c r="D42" s="138">
        <v>12767.64637</v>
      </c>
      <c r="E42" s="138">
        <v>12492.298660000004</v>
      </c>
      <c r="F42" s="112">
        <v>2.2041396663181945</v>
      </c>
      <c r="G42" s="112">
        <v>0.0013330383059085673</v>
      </c>
      <c r="H42" s="112">
        <v>0.06162280571986855</v>
      </c>
      <c r="I42" s="112"/>
      <c r="J42" s="138">
        <v>1685.5263400000001</v>
      </c>
      <c r="K42" s="138">
        <v>1934.6529299999997</v>
      </c>
      <c r="L42" s="112">
        <v>-12.877068860097799</v>
      </c>
      <c r="M42" s="112">
        <v>-0.00916583320598627</v>
      </c>
      <c r="N42" s="112">
        <v>0.06265990728455187</v>
      </c>
    </row>
    <row r="43" spans="1:14" ht="12" customHeight="1">
      <c r="A43" s="252" t="s">
        <v>76</v>
      </c>
      <c r="B43" s="50" t="s">
        <v>77</v>
      </c>
      <c r="C43" s="30"/>
      <c r="D43" s="98">
        <v>4157244.3627100014</v>
      </c>
      <c r="E43" s="98">
        <v>4150352.524710002</v>
      </c>
      <c r="F43" s="99">
        <v>0.16605427994290864</v>
      </c>
      <c r="G43" s="99">
        <v>0.03336539117073381</v>
      </c>
      <c r="H43" s="99">
        <v>20.064861938473094</v>
      </c>
      <c r="I43" s="99"/>
      <c r="J43" s="98">
        <v>396745.33937000006</v>
      </c>
      <c r="K43" s="98">
        <v>356280.7212099999</v>
      </c>
      <c r="L43" s="99">
        <v>11.357509893483524</v>
      </c>
      <c r="M43" s="99">
        <v>1.4887689860744502</v>
      </c>
      <c r="N43" s="99">
        <v>14.749117584541732</v>
      </c>
    </row>
    <row r="44" spans="1:14" ht="12.75">
      <c r="A44" s="116" t="s">
        <v>636</v>
      </c>
      <c r="B44" s="33"/>
      <c r="C44" s="20" t="s">
        <v>78</v>
      </c>
      <c r="D44" s="138">
        <v>3792.0824500000003</v>
      </c>
      <c r="E44" s="138">
        <v>3947.8964799999994</v>
      </c>
      <c r="F44" s="112">
        <v>-3.9467607823394375</v>
      </c>
      <c r="G44" s="112">
        <v>-0.0007543410133608455</v>
      </c>
      <c r="H44" s="112">
        <v>0.018302414816183006</v>
      </c>
      <c r="I44" s="112"/>
      <c r="J44" s="138">
        <v>515.30046</v>
      </c>
      <c r="K44" s="138">
        <v>252.08611</v>
      </c>
      <c r="L44" s="112">
        <v>104.41445980502459</v>
      </c>
      <c r="M44" s="112">
        <v>0.00968414824576572</v>
      </c>
      <c r="N44" s="112">
        <v>0.019156436942591434</v>
      </c>
    </row>
    <row r="45" spans="1:14" s="132" customFormat="1" ht="12.75">
      <c r="A45" s="192" t="s">
        <v>79</v>
      </c>
      <c r="B45" s="30"/>
      <c r="C45" s="30" t="s">
        <v>80</v>
      </c>
      <c r="D45" s="206">
        <v>4152879.1562600015</v>
      </c>
      <c r="E45" s="206">
        <v>4145759.433520002</v>
      </c>
      <c r="F45" s="109">
        <v>0.17173506698034746</v>
      </c>
      <c r="G45" s="109">
        <v>0.034468647441694575</v>
      </c>
      <c r="H45" s="109">
        <v>20.043793351421098</v>
      </c>
      <c r="I45" s="109"/>
      <c r="J45" s="206">
        <v>396186.0767900001</v>
      </c>
      <c r="K45" s="206">
        <v>355957.8349699999</v>
      </c>
      <c r="L45" s="109">
        <v>11.301406477930344</v>
      </c>
      <c r="M45" s="109">
        <v>1.480072258413699</v>
      </c>
      <c r="N45" s="109">
        <v>14.72832684364443</v>
      </c>
    </row>
    <row r="46" spans="1:14" ht="12.75">
      <c r="A46" s="82" t="s">
        <v>81</v>
      </c>
      <c r="B46" s="33"/>
      <c r="C46" s="20" t="s">
        <v>82</v>
      </c>
      <c r="D46" s="138">
        <v>573.124</v>
      </c>
      <c r="E46" s="138">
        <v>645.19471</v>
      </c>
      <c r="F46" s="112">
        <v>-11.170381418657318</v>
      </c>
      <c r="G46" s="112">
        <v>-0.0003489152575993055</v>
      </c>
      <c r="H46" s="112">
        <v>0.002766172235814669</v>
      </c>
      <c r="I46" s="112"/>
      <c r="J46" s="138">
        <v>43.96212</v>
      </c>
      <c r="K46" s="138">
        <v>70.80013000000001</v>
      </c>
      <c r="L46" s="112">
        <v>-37.9067241825686</v>
      </c>
      <c r="M46" s="112">
        <v>-0.000987420585015</v>
      </c>
      <c r="N46" s="112">
        <v>0.001634303954711466</v>
      </c>
    </row>
    <row r="47" spans="1:14" ht="7.5" customHeight="1">
      <c r="A47" s="192"/>
      <c r="B47" s="30"/>
      <c r="C47" s="30"/>
      <c r="D47" s="206"/>
      <c r="E47" s="206"/>
      <c r="F47" s="109"/>
      <c r="G47" s="109"/>
      <c r="H47" s="109"/>
      <c r="I47" s="109"/>
      <c r="J47" s="206"/>
      <c r="K47" s="206"/>
      <c r="L47" s="109"/>
      <c r="M47" s="109"/>
      <c r="N47" s="109"/>
    </row>
    <row r="48" spans="1:14" ht="12.75">
      <c r="A48" s="253" t="s">
        <v>85</v>
      </c>
      <c r="B48" s="103" t="s">
        <v>86</v>
      </c>
      <c r="C48" s="2"/>
      <c r="D48" s="100">
        <v>301475.70106999995</v>
      </c>
      <c r="E48" s="100">
        <v>323524.98914</v>
      </c>
      <c r="F48" s="106">
        <v>-6.815327659421884</v>
      </c>
      <c r="G48" s="106">
        <v>-0.10674701313231644</v>
      </c>
      <c r="H48" s="106">
        <v>1.4550668163828362</v>
      </c>
      <c r="I48" s="106"/>
      <c r="J48" s="100">
        <v>34185.80767</v>
      </c>
      <c r="K48" s="100">
        <v>51385.53334</v>
      </c>
      <c r="L48" s="106">
        <v>-33.47192206062252</v>
      </c>
      <c r="M48" s="106">
        <v>-0.6328100773182849</v>
      </c>
      <c r="N48" s="106">
        <v>1.2708668433207173</v>
      </c>
    </row>
    <row r="49" spans="1:14" ht="12.75">
      <c r="A49" s="193" t="s">
        <v>644</v>
      </c>
      <c r="B49" s="50"/>
      <c r="C49" s="208" t="s">
        <v>87</v>
      </c>
      <c r="D49" s="206">
        <v>11168.452899999998</v>
      </c>
      <c r="E49" s="206">
        <v>12501.26271</v>
      </c>
      <c r="F49" s="109">
        <v>-10.66140149933704</v>
      </c>
      <c r="G49" s="109">
        <v>-0.0064525197294023106</v>
      </c>
      <c r="H49" s="109">
        <v>0.05390432843326019</v>
      </c>
      <c r="I49" s="109"/>
      <c r="J49" s="206">
        <v>1165.5338700000002</v>
      </c>
      <c r="K49" s="206">
        <v>1086.4488800000001</v>
      </c>
      <c r="L49" s="109">
        <v>7.279218696419481</v>
      </c>
      <c r="M49" s="109">
        <v>0.002909684700605799</v>
      </c>
      <c r="N49" s="109">
        <v>0.043329043574130637</v>
      </c>
    </row>
    <row r="50" spans="1:14" ht="12.75">
      <c r="A50" s="82" t="s">
        <v>646</v>
      </c>
      <c r="B50" s="1"/>
      <c r="C50" s="20" t="s">
        <v>88</v>
      </c>
      <c r="D50" s="138">
        <v>271459.55397999997</v>
      </c>
      <c r="E50" s="138">
        <v>298521.52428</v>
      </c>
      <c r="F50" s="112">
        <v>-9.065333015858887</v>
      </c>
      <c r="G50" s="112">
        <v>-0.1310148649620529</v>
      </c>
      <c r="H50" s="112">
        <v>1.310194445470979</v>
      </c>
      <c r="I50" s="112"/>
      <c r="J50" s="138">
        <v>31466.425010000006</v>
      </c>
      <c r="K50" s="138">
        <v>48250.66397</v>
      </c>
      <c r="L50" s="112">
        <v>-34.78550879721706</v>
      </c>
      <c r="M50" s="112">
        <v>-0.6175235441418623</v>
      </c>
      <c r="N50" s="112">
        <v>1.1697730417567396</v>
      </c>
    </row>
    <row r="51" spans="1:14" ht="36">
      <c r="A51" s="248" t="s">
        <v>89</v>
      </c>
      <c r="B51" s="118"/>
      <c r="C51" s="249" t="s">
        <v>90</v>
      </c>
      <c r="D51" s="206">
        <v>18847.69419</v>
      </c>
      <c r="E51" s="206">
        <v>12502.202150000001</v>
      </c>
      <c r="F51" s="131">
        <v>50.75499471107173</v>
      </c>
      <c r="G51" s="131">
        <v>0.030720371559138832</v>
      </c>
      <c r="H51" s="131">
        <v>0.09096804247859702</v>
      </c>
      <c r="I51" s="131"/>
      <c r="J51" s="206">
        <v>1553.8487899999998</v>
      </c>
      <c r="K51" s="206">
        <v>2048.42049</v>
      </c>
      <c r="L51" s="131">
        <v>-24.144051595578418</v>
      </c>
      <c r="M51" s="131">
        <v>-0.018196217877028253</v>
      </c>
      <c r="N51" s="131">
        <v>0.0577647579898473</v>
      </c>
    </row>
    <row r="52" spans="1:14" ht="12.75">
      <c r="A52" s="119" t="s">
        <v>91</v>
      </c>
      <c r="B52" s="33" t="s">
        <v>92</v>
      </c>
      <c r="C52" s="33"/>
      <c r="D52" s="100">
        <v>3635238.71666</v>
      </c>
      <c r="E52" s="100">
        <v>3619872.4487299994</v>
      </c>
      <c r="F52" s="122">
        <v>0.42449749673891624</v>
      </c>
      <c r="G52" s="122">
        <v>0.07439256992384413</v>
      </c>
      <c r="H52" s="122">
        <v>17.545411479162347</v>
      </c>
      <c r="I52" s="122"/>
      <c r="J52" s="100">
        <v>518379.75175</v>
      </c>
      <c r="K52" s="100">
        <v>538018.4952199998</v>
      </c>
      <c r="L52" s="122">
        <v>-3.6501985795059673</v>
      </c>
      <c r="M52" s="122">
        <v>-0.7225461040556552</v>
      </c>
      <c r="N52" s="122">
        <v>19.270910463994298</v>
      </c>
    </row>
    <row r="53" spans="1:14" ht="12.75">
      <c r="A53" s="192" t="s">
        <v>651</v>
      </c>
      <c r="B53" s="30"/>
      <c r="C53" s="30" t="s">
        <v>93</v>
      </c>
      <c r="D53" s="206">
        <v>946391.8202799998</v>
      </c>
      <c r="E53" s="206">
        <v>910935.1420999995</v>
      </c>
      <c r="F53" s="109">
        <v>3.892338382978748</v>
      </c>
      <c r="G53" s="109">
        <v>0.171656086096425</v>
      </c>
      <c r="H53" s="109">
        <v>4.567742368947455</v>
      </c>
      <c r="I53" s="109"/>
      <c r="J53" s="206">
        <v>123395.18226999996</v>
      </c>
      <c r="K53" s="206">
        <v>123368.31831999986</v>
      </c>
      <c r="L53" s="109">
        <v>0.021775404225272507</v>
      </c>
      <c r="M53" s="109">
        <v>0.0009883749661362118</v>
      </c>
      <c r="N53" s="109">
        <v>4.5872499864929885</v>
      </c>
    </row>
    <row r="54" spans="1:14" s="103" customFormat="1" ht="12.75">
      <c r="A54" s="82" t="s">
        <v>653</v>
      </c>
      <c r="B54" s="20"/>
      <c r="C54" s="20" t="s">
        <v>94</v>
      </c>
      <c r="D54" s="138">
        <v>509851.04380999994</v>
      </c>
      <c r="E54" s="138">
        <v>538846.6436599995</v>
      </c>
      <c r="F54" s="112">
        <v>-5.381048613953161</v>
      </c>
      <c r="G54" s="112">
        <v>-0.14037612770720553</v>
      </c>
      <c r="H54" s="112">
        <v>2.460786499585343</v>
      </c>
      <c r="I54" s="112"/>
      <c r="J54" s="138">
        <v>76541.88594000002</v>
      </c>
      <c r="K54" s="138">
        <v>72299.28902999999</v>
      </c>
      <c r="L54" s="112">
        <v>5.868103223310546</v>
      </c>
      <c r="M54" s="112">
        <v>0.15609307556167784</v>
      </c>
      <c r="N54" s="112">
        <v>2.8454657530805156</v>
      </c>
    </row>
    <row r="55" spans="1:14" ht="12.75" customHeight="1">
      <c r="A55" s="114">
        <v>53</v>
      </c>
      <c r="B55" s="30"/>
      <c r="C55" s="30" t="s">
        <v>95</v>
      </c>
      <c r="D55" s="206">
        <v>67337.00215000004</v>
      </c>
      <c r="E55" s="206">
        <v>63075.4064</v>
      </c>
      <c r="F55" s="109">
        <v>6.756350839778409</v>
      </c>
      <c r="G55" s="109">
        <v>0.020631623844074406</v>
      </c>
      <c r="H55" s="109">
        <v>0.3250007778252574</v>
      </c>
      <c r="I55" s="109"/>
      <c r="J55" s="206">
        <v>8458.894789999997</v>
      </c>
      <c r="K55" s="206">
        <v>9358.279579999997</v>
      </c>
      <c r="L55" s="109">
        <v>-9.610578336664744</v>
      </c>
      <c r="M55" s="109">
        <v>-0.033090048609989806</v>
      </c>
      <c r="N55" s="109">
        <v>0.3144617504293517</v>
      </c>
    </row>
    <row r="56" spans="1:14" ht="12.75">
      <c r="A56" s="110" t="s">
        <v>96</v>
      </c>
      <c r="B56" s="20"/>
      <c r="C56" s="20" t="s">
        <v>97</v>
      </c>
      <c r="D56" s="113">
        <v>33618.67249000004</v>
      </c>
      <c r="E56" s="113">
        <v>27427.27631000002</v>
      </c>
      <c r="F56" s="112">
        <v>22.57386446259205</v>
      </c>
      <c r="G56" s="112">
        <v>0.029974348706209006</v>
      </c>
      <c r="H56" s="112">
        <v>0.1622598921817696</v>
      </c>
      <c r="I56" s="112"/>
      <c r="J56" s="113">
        <v>4166.691629999999</v>
      </c>
      <c r="K56" s="113">
        <v>3928.916229999997</v>
      </c>
      <c r="L56" s="112">
        <v>6.051933563368503</v>
      </c>
      <c r="M56" s="112">
        <v>0.008748201694916193</v>
      </c>
      <c r="N56" s="112">
        <v>0.15489791231569733</v>
      </c>
    </row>
    <row r="57" spans="1:14" s="132" customFormat="1" ht="24">
      <c r="A57" s="248" t="s">
        <v>98</v>
      </c>
      <c r="B57" s="30"/>
      <c r="C57" s="249" t="s">
        <v>99</v>
      </c>
      <c r="D57" s="206">
        <v>96000.68803000005</v>
      </c>
      <c r="E57" s="206">
        <v>92661.82996000002</v>
      </c>
      <c r="F57" s="131">
        <v>3.6032723198336787</v>
      </c>
      <c r="G57" s="131">
        <v>0.01616438250131824</v>
      </c>
      <c r="H57" s="131">
        <v>0.46334552007539687</v>
      </c>
      <c r="I57" s="131"/>
      <c r="J57" s="206">
        <v>13324.805720000002</v>
      </c>
      <c r="K57" s="206">
        <v>12077.124060000004</v>
      </c>
      <c r="L57" s="131">
        <v>10.33095009872738</v>
      </c>
      <c r="M57" s="131">
        <v>0.04590454190268519</v>
      </c>
      <c r="N57" s="131">
        <v>0.4953533333687722</v>
      </c>
    </row>
    <row r="58" spans="1:14" ht="13.5" customHeight="1">
      <c r="A58" s="110" t="s">
        <v>100</v>
      </c>
      <c r="B58" s="20"/>
      <c r="C58" s="20" t="s">
        <v>101</v>
      </c>
      <c r="D58" s="138">
        <v>1172169.29636</v>
      </c>
      <c r="E58" s="138">
        <v>1180158.36696</v>
      </c>
      <c r="F58" s="112">
        <v>-0.67694902850871</v>
      </c>
      <c r="G58" s="112">
        <v>-0.03867741314575687</v>
      </c>
      <c r="H58" s="112">
        <v>5.6574531223006685</v>
      </c>
      <c r="I58" s="112"/>
      <c r="J58" s="138">
        <v>181917.681</v>
      </c>
      <c r="K58" s="138">
        <v>204689.96433</v>
      </c>
      <c r="L58" s="112">
        <v>-11.125256386916279</v>
      </c>
      <c r="M58" s="112">
        <v>-0.837834896396413</v>
      </c>
      <c r="N58" s="112">
        <v>6.762840042523859</v>
      </c>
    </row>
    <row r="59" spans="1:14" ht="12.75">
      <c r="A59" s="114" t="s">
        <v>102</v>
      </c>
      <c r="B59" s="30"/>
      <c r="C59" s="30" t="s">
        <v>103</v>
      </c>
      <c r="D59" s="206">
        <v>512540.76954</v>
      </c>
      <c r="E59" s="206">
        <v>520910.13035000005</v>
      </c>
      <c r="F59" s="109">
        <v>-1.606680370062425</v>
      </c>
      <c r="G59" s="109">
        <v>-0.04051850860027184</v>
      </c>
      <c r="H59" s="109">
        <v>2.4737684103695408</v>
      </c>
      <c r="I59" s="109"/>
      <c r="J59" s="206">
        <v>68880.41349</v>
      </c>
      <c r="K59" s="206">
        <v>71536.99292999995</v>
      </c>
      <c r="L59" s="109">
        <v>-3.7135743776642207</v>
      </c>
      <c r="M59" s="109">
        <v>-0.09774052639460092</v>
      </c>
      <c r="N59" s="109">
        <v>2.560648398413635</v>
      </c>
    </row>
    <row r="60" spans="1:14" s="132" customFormat="1" ht="12.75">
      <c r="A60" s="110" t="s">
        <v>104</v>
      </c>
      <c r="B60" s="20"/>
      <c r="C60" s="20" t="s">
        <v>105</v>
      </c>
      <c r="D60" s="138">
        <v>80317.97444999998</v>
      </c>
      <c r="E60" s="138">
        <v>78968.41421000002</v>
      </c>
      <c r="F60" s="112">
        <v>1.7089873888199005</v>
      </c>
      <c r="G60" s="112">
        <v>0.006533613430273792</v>
      </c>
      <c r="H60" s="112">
        <v>0.38765319714487945</v>
      </c>
      <c r="I60" s="112"/>
      <c r="J60" s="138">
        <v>11153.135580000002</v>
      </c>
      <c r="K60" s="138">
        <v>10470.226290000002</v>
      </c>
      <c r="L60" s="112">
        <v>6.522392841234375</v>
      </c>
      <c r="M60" s="112">
        <v>0.025125510074851955</v>
      </c>
      <c r="N60" s="112">
        <v>0.4146208960311096</v>
      </c>
    </row>
    <row r="61" spans="1:14" ht="12.75">
      <c r="A61" s="114" t="s">
        <v>106</v>
      </c>
      <c r="B61" s="196"/>
      <c r="C61" s="118" t="s">
        <v>107</v>
      </c>
      <c r="D61" s="206">
        <v>217011.44955000005</v>
      </c>
      <c r="E61" s="206">
        <v>206889.2387800001</v>
      </c>
      <c r="F61" s="131">
        <v>4.892574804610116</v>
      </c>
      <c r="G61" s="131">
        <v>0.04900456479877883</v>
      </c>
      <c r="H61" s="131">
        <v>1.0474016907320332</v>
      </c>
      <c r="I61" s="131"/>
      <c r="J61" s="206">
        <v>30541.061329999986</v>
      </c>
      <c r="K61" s="206">
        <v>30289.384449999998</v>
      </c>
      <c r="L61" s="131">
        <v>0.830907872741495</v>
      </c>
      <c r="M61" s="131">
        <v>0.009259663145081849</v>
      </c>
      <c r="N61" s="131">
        <v>1.1353723913383704</v>
      </c>
    </row>
    <row r="62" spans="1:14" ht="12.75">
      <c r="A62" s="116" t="s">
        <v>108</v>
      </c>
      <c r="B62" s="33" t="s">
        <v>174</v>
      </c>
      <c r="C62" s="20"/>
      <c r="D62" s="210">
        <v>3965271.6791800004</v>
      </c>
      <c r="E62" s="210">
        <v>3740269.648279999</v>
      </c>
      <c r="F62" s="106">
        <v>6.015663362759714</v>
      </c>
      <c r="G62" s="106">
        <v>1.0893002382221701</v>
      </c>
      <c r="H62" s="106">
        <v>19.13830938228015</v>
      </c>
      <c r="I62" s="106"/>
      <c r="J62" s="210">
        <v>532223.71753</v>
      </c>
      <c r="K62" s="210">
        <v>536564.8720700002</v>
      </c>
      <c r="L62" s="106">
        <v>-0.8090642466497113</v>
      </c>
      <c r="M62" s="106">
        <v>-0.15971919510900595</v>
      </c>
      <c r="N62" s="106">
        <v>19.785563716001807</v>
      </c>
    </row>
    <row r="63" spans="1:14" s="132" customFormat="1" ht="12.75">
      <c r="A63" s="117" t="s">
        <v>660</v>
      </c>
      <c r="B63" s="50"/>
      <c r="C63" s="118" t="s">
        <v>110</v>
      </c>
      <c r="D63" s="206">
        <v>1038.3612900000003</v>
      </c>
      <c r="E63" s="206">
        <v>992.4226400000001</v>
      </c>
      <c r="F63" s="109">
        <v>4.628940145903983</v>
      </c>
      <c r="G63" s="109">
        <v>0.00022240235871846413</v>
      </c>
      <c r="H63" s="109">
        <v>0.005011631289463894</v>
      </c>
      <c r="I63" s="109"/>
      <c r="J63" s="206">
        <v>117.74668</v>
      </c>
      <c r="K63" s="206">
        <v>141.56405999999996</v>
      </c>
      <c r="L63" s="109">
        <v>-16.824453890344742</v>
      </c>
      <c r="M63" s="109">
        <v>-0.0008762859576073079</v>
      </c>
      <c r="N63" s="109">
        <v>0.004377265354312883</v>
      </c>
    </row>
    <row r="64" spans="1:14" s="144" customFormat="1" ht="17.25" customHeight="1">
      <c r="A64" s="116" t="s">
        <v>662</v>
      </c>
      <c r="B64" s="33"/>
      <c r="C64" s="20" t="s">
        <v>111</v>
      </c>
      <c r="D64" s="138">
        <v>118136.47186000003</v>
      </c>
      <c r="E64" s="138">
        <v>133430.91505</v>
      </c>
      <c r="F64" s="112">
        <v>-11.462443455677985</v>
      </c>
      <c r="G64" s="112">
        <v>-0.07404484547851392</v>
      </c>
      <c r="H64" s="112">
        <v>0.5701834655261915</v>
      </c>
      <c r="I64" s="112"/>
      <c r="J64" s="138">
        <v>14931.914050000001</v>
      </c>
      <c r="K64" s="138">
        <v>18452.21489</v>
      </c>
      <c r="L64" s="112">
        <v>-19.07793108299314</v>
      </c>
      <c r="M64" s="112">
        <v>-0.12951845218261682</v>
      </c>
      <c r="N64" s="112">
        <v>0.5550980294700689</v>
      </c>
    </row>
    <row r="65" spans="1:14" s="144" customFormat="1" ht="16.5" customHeight="1">
      <c r="A65" s="192" t="s">
        <v>664</v>
      </c>
      <c r="B65" s="30"/>
      <c r="C65" s="30" t="s">
        <v>112</v>
      </c>
      <c r="D65" s="206">
        <v>182303.88003</v>
      </c>
      <c r="E65" s="206">
        <v>164095.27333000003</v>
      </c>
      <c r="F65" s="109">
        <v>11.096362698626898</v>
      </c>
      <c r="G65" s="109">
        <v>0.08815315815890996</v>
      </c>
      <c r="H65" s="109">
        <v>0.8798862574595975</v>
      </c>
      <c r="I65" s="109"/>
      <c r="J65" s="206">
        <v>25599.533759999988</v>
      </c>
      <c r="K65" s="206">
        <v>24027.585239999993</v>
      </c>
      <c r="L65" s="109">
        <v>6.542265917688177</v>
      </c>
      <c r="M65" s="109">
        <v>0.057834926182375554</v>
      </c>
      <c r="N65" s="109">
        <v>0.951669738919271</v>
      </c>
    </row>
    <row r="66" spans="1:14" ht="12.75">
      <c r="A66" s="82" t="s">
        <v>16</v>
      </c>
      <c r="B66" s="20"/>
      <c r="C66" s="20" t="s">
        <v>113</v>
      </c>
      <c r="D66" s="138">
        <v>387909.837</v>
      </c>
      <c r="E66" s="138">
        <v>407676.98913999967</v>
      </c>
      <c r="F66" s="112">
        <v>-4.8487289365285875</v>
      </c>
      <c r="G66" s="112">
        <v>-0.09569852969302857</v>
      </c>
      <c r="H66" s="112">
        <v>1.8722395521890443</v>
      </c>
      <c r="I66" s="112"/>
      <c r="J66" s="138">
        <v>57341.72348000002</v>
      </c>
      <c r="K66" s="138">
        <v>56951.74279000001</v>
      </c>
      <c r="L66" s="112">
        <v>0.6847563760041542</v>
      </c>
      <c r="M66" s="112">
        <v>0.01434811899482727</v>
      </c>
      <c r="N66" s="112">
        <v>2.131694409945093</v>
      </c>
    </row>
    <row r="67" spans="1:14" s="144" customFormat="1" ht="12.75">
      <c r="A67" s="114" t="s">
        <v>114</v>
      </c>
      <c r="B67" s="30"/>
      <c r="C67" s="30" t="s">
        <v>115</v>
      </c>
      <c r="D67" s="115">
        <v>191274.6002199997</v>
      </c>
      <c r="E67" s="115">
        <v>211722.51472999994</v>
      </c>
      <c r="F67" s="109">
        <v>-9.657883827837832</v>
      </c>
      <c r="G67" s="109">
        <v>-0.09899429821941967</v>
      </c>
      <c r="H67" s="109">
        <v>0.9231832701912912</v>
      </c>
      <c r="I67" s="109"/>
      <c r="J67" s="115">
        <v>28895.055919999973</v>
      </c>
      <c r="K67" s="115">
        <v>32233.45777999997</v>
      </c>
      <c r="L67" s="109">
        <v>-10.356946135860703</v>
      </c>
      <c r="M67" s="109">
        <v>-0.12282604848930156</v>
      </c>
      <c r="N67" s="109">
        <v>1.0741816855434843</v>
      </c>
    </row>
    <row r="68" spans="1:14" s="132" customFormat="1" ht="12.75">
      <c r="A68" s="110" t="s">
        <v>116</v>
      </c>
      <c r="B68" s="20"/>
      <c r="C68" s="20" t="s">
        <v>117</v>
      </c>
      <c r="D68" s="113">
        <v>1053470.5444100013</v>
      </c>
      <c r="E68" s="113">
        <v>776259.5574199997</v>
      </c>
      <c r="F68" s="112">
        <v>35.711120634874824</v>
      </c>
      <c r="G68" s="112">
        <v>1.342058971459753</v>
      </c>
      <c r="H68" s="112">
        <v>5.084555822466882</v>
      </c>
      <c r="I68" s="112"/>
      <c r="J68" s="113">
        <v>188706.18</v>
      </c>
      <c r="K68" s="113">
        <v>115866.86985000003</v>
      </c>
      <c r="L68" s="112">
        <v>62.86465686377558</v>
      </c>
      <c r="M68" s="112">
        <v>2.679894457167351</v>
      </c>
      <c r="N68" s="112">
        <v>7.015204368044438</v>
      </c>
    </row>
    <row r="69" spans="1:14" ht="12.75">
      <c r="A69" s="248" t="s">
        <v>118</v>
      </c>
      <c r="B69" s="30"/>
      <c r="C69" s="249" t="s">
        <v>119</v>
      </c>
      <c r="D69" s="206">
        <v>1777781.8403499993</v>
      </c>
      <c r="E69" s="206">
        <v>1772907.6672999994</v>
      </c>
      <c r="F69" s="131">
        <v>0.2749253748461054</v>
      </c>
      <c r="G69" s="131">
        <v>0.023597288625633032</v>
      </c>
      <c r="H69" s="131">
        <v>8.580430706289869</v>
      </c>
      <c r="I69" s="131"/>
      <c r="J69" s="206">
        <v>185094.91627999998</v>
      </c>
      <c r="K69" s="206">
        <v>253618.39623000013</v>
      </c>
      <c r="L69" s="131">
        <v>-27.018339745299052</v>
      </c>
      <c r="M69" s="131">
        <v>-2.5211069918929434</v>
      </c>
      <c r="N69" s="131">
        <v>6.880954641709537</v>
      </c>
    </row>
    <row r="70" spans="1:14" s="132" customFormat="1" ht="12.75">
      <c r="A70" s="110" t="s">
        <v>120</v>
      </c>
      <c r="B70" s="20"/>
      <c r="C70" s="20" t="s">
        <v>121</v>
      </c>
      <c r="D70" s="138">
        <v>111656.88156</v>
      </c>
      <c r="E70" s="138">
        <v>111865.11053000009</v>
      </c>
      <c r="F70" s="112">
        <v>-0.1861429081985802</v>
      </c>
      <c r="G70" s="112">
        <v>-0.0010080969745854093</v>
      </c>
      <c r="H70" s="112">
        <v>0.5389098444820298</v>
      </c>
      <c r="I70" s="112"/>
      <c r="J70" s="138">
        <v>12483.895210000002</v>
      </c>
      <c r="K70" s="138">
        <v>14800.480569999994</v>
      </c>
      <c r="L70" s="112">
        <v>-15.652095545435337</v>
      </c>
      <c r="M70" s="112">
        <v>-0.08523150827532947</v>
      </c>
      <c r="N70" s="112">
        <v>0.4640922528737589</v>
      </c>
    </row>
    <row r="71" spans="1:14" s="103" customFormat="1" ht="12.75">
      <c r="A71" s="114" t="s">
        <v>122</v>
      </c>
      <c r="B71" s="30"/>
      <c r="C71" s="30" t="s">
        <v>123</v>
      </c>
      <c r="D71" s="206">
        <v>141699.26245999994</v>
      </c>
      <c r="E71" s="206">
        <v>161319.19813999985</v>
      </c>
      <c r="F71" s="109">
        <v>-12.162182744655642</v>
      </c>
      <c r="G71" s="109">
        <v>-0.09498581201529685</v>
      </c>
      <c r="H71" s="109">
        <v>0.6839088323857797</v>
      </c>
      <c r="I71" s="109"/>
      <c r="J71" s="206">
        <v>19052.752150000015</v>
      </c>
      <c r="K71" s="206">
        <v>20472.560660000003</v>
      </c>
      <c r="L71" s="109">
        <v>-6.935177936847241</v>
      </c>
      <c r="M71" s="109">
        <v>-0.05223741065576259</v>
      </c>
      <c r="N71" s="109">
        <v>0.7082913241418387</v>
      </c>
    </row>
    <row r="72" spans="1:14" ht="12.75">
      <c r="A72" s="255" t="s">
        <v>124</v>
      </c>
      <c r="B72" s="33" t="s">
        <v>125</v>
      </c>
      <c r="C72" s="33"/>
      <c r="D72" s="210">
        <v>1089410.7678700003</v>
      </c>
      <c r="E72" s="210">
        <v>1284568.19113</v>
      </c>
      <c r="F72" s="106">
        <v>-15.192453355732315</v>
      </c>
      <c r="G72" s="106">
        <v>-0.9448138170024893</v>
      </c>
      <c r="H72" s="106">
        <v>5.258020636859622</v>
      </c>
      <c r="I72" s="106"/>
      <c r="J72" s="210">
        <v>152278.32937999998</v>
      </c>
      <c r="K72" s="210">
        <v>183087.43688000005</v>
      </c>
      <c r="L72" s="106">
        <v>-16.82753771914624</v>
      </c>
      <c r="M72" s="106">
        <v>-1.1335246894773523</v>
      </c>
      <c r="N72" s="106">
        <v>5.660988958735138</v>
      </c>
    </row>
    <row r="73" spans="1:14" s="144" customFormat="1" ht="15.75" customHeight="1">
      <c r="A73" s="114" t="s">
        <v>126</v>
      </c>
      <c r="B73" s="196"/>
      <c r="C73" s="118" t="s">
        <v>127</v>
      </c>
      <c r="D73" s="206">
        <v>35722.84068999998</v>
      </c>
      <c r="E73" s="206">
        <v>33163.812280000006</v>
      </c>
      <c r="F73" s="131">
        <v>7.716327629629125</v>
      </c>
      <c r="G73" s="131">
        <v>0.012389000425819082</v>
      </c>
      <c r="H73" s="131">
        <v>0.17241562053082488</v>
      </c>
      <c r="I73" s="131"/>
      <c r="J73" s="206">
        <v>3927.427549999999</v>
      </c>
      <c r="K73" s="206">
        <v>4840.3518300000005</v>
      </c>
      <c r="L73" s="131">
        <v>-18.860700875952677</v>
      </c>
      <c r="M73" s="131">
        <v>-0.033588191770999365</v>
      </c>
      <c r="N73" s="131">
        <v>0.14600320404948083</v>
      </c>
    </row>
    <row r="74" spans="1:14" ht="12.75">
      <c r="A74" s="116" t="s">
        <v>128</v>
      </c>
      <c r="B74" s="33"/>
      <c r="C74" s="20" t="s">
        <v>129</v>
      </c>
      <c r="D74" s="138">
        <v>134900.82028999997</v>
      </c>
      <c r="E74" s="138">
        <v>186529.79909000016</v>
      </c>
      <c r="F74" s="112">
        <v>-27.678676035612593</v>
      </c>
      <c r="G74" s="112">
        <v>-0.24995089458104625</v>
      </c>
      <c r="H74" s="112">
        <v>0.6510962787718226</v>
      </c>
      <c r="I74" s="112"/>
      <c r="J74" s="138">
        <v>18152.674800000004</v>
      </c>
      <c r="K74" s="138">
        <v>23200.01076000001</v>
      </c>
      <c r="L74" s="112">
        <v>-21.755748358109823</v>
      </c>
      <c r="M74" s="112">
        <v>-0.18570093037413904</v>
      </c>
      <c r="N74" s="112">
        <v>0.6748307000260947</v>
      </c>
    </row>
    <row r="75" spans="1:14" ht="12.75">
      <c r="A75" s="192" t="s">
        <v>130</v>
      </c>
      <c r="B75" s="30"/>
      <c r="C75" s="30" t="s">
        <v>131</v>
      </c>
      <c r="D75" s="206">
        <v>12680.122089999997</v>
      </c>
      <c r="E75" s="206">
        <v>12818.40121</v>
      </c>
      <c r="F75" s="109">
        <v>-1.0787548129803224</v>
      </c>
      <c r="G75" s="109">
        <v>-0.0006694494167659276</v>
      </c>
      <c r="H75" s="109">
        <v>0.06120037142415649</v>
      </c>
      <c r="I75" s="109"/>
      <c r="J75" s="206">
        <v>1672.1152800000004</v>
      </c>
      <c r="K75" s="206">
        <v>1925.8560500000003</v>
      </c>
      <c r="L75" s="109">
        <v>-13.175479548432492</v>
      </c>
      <c r="M75" s="109">
        <v>-0.009335597518428388</v>
      </c>
      <c r="N75" s="109">
        <v>0.06216134742449798</v>
      </c>
    </row>
    <row r="76" spans="1:14" s="144" customFormat="1" ht="17.25" customHeight="1">
      <c r="A76" s="82" t="s">
        <v>132</v>
      </c>
      <c r="B76" s="20"/>
      <c r="C76" s="20" t="s">
        <v>133</v>
      </c>
      <c r="D76" s="138">
        <v>158774.46060000008</v>
      </c>
      <c r="E76" s="138">
        <v>165777.54793</v>
      </c>
      <c r="F76" s="112">
        <v>-4.224388294702606</v>
      </c>
      <c r="G76" s="112">
        <v>-0.0339039815167265</v>
      </c>
      <c r="H76" s="112">
        <v>0.7663219559260653</v>
      </c>
      <c r="I76" s="112"/>
      <c r="J76" s="138">
        <v>21711.630380000002</v>
      </c>
      <c r="K76" s="138">
        <v>24803.986370000035</v>
      </c>
      <c r="L76" s="112">
        <v>-12.467173396531859</v>
      </c>
      <c r="M76" s="112">
        <v>-0.113773560734215</v>
      </c>
      <c r="N76" s="112">
        <v>0.8071358568073518</v>
      </c>
    </row>
    <row r="77" spans="1:14" s="144" customFormat="1" ht="16.5" customHeight="1">
      <c r="A77" s="114" t="s">
        <v>134</v>
      </c>
      <c r="B77" s="30"/>
      <c r="C77" s="30" t="s">
        <v>135</v>
      </c>
      <c r="D77" s="115">
        <v>22840.279710000013</v>
      </c>
      <c r="E77" s="115">
        <v>22181.206929999986</v>
      </c>
      <c r="F77" s="109">
        <v>2.9713116246557107</v>
      </c>
      <c r="G77" s="109">
        <v>0.0031907629161749642</v>
      </c>
      <c r="H77" s="109">
        <v>0.11023818160126456</v>
      </c>
      <c r="I77" s="109"/>
      <c r="J77" s="115">
        <v>2918.2490599999996</v>
      </c>
      <c r="K77" s="115">
        <v>2860.296199999998</v>
      </c>
      <c r="L77" s="109">
        <v>2.026113938829193</v>
      </c>
      <c r="M77" s="109">
        <v>0.0021321941129202214</v>
      </c>
      <c r="N77" s="109">
        <v>0.10848671491709266</v>
      </c>
    </row>
    <row r="78" spans="1:14" ht="12.75">
      <c r="A78" s="110" t="s">
        <v>136</v>
      </c>
      <c r="B78" s="20"/>
      <c r="C78" s="20" t="s">
        <v>137</v>
      </c>
      <c r="D78" s="113">
        <v>48146.86855000003</v>
      </c>
      <c r="E78" s="113">
        <v>48327.475449999976</v>
      </c>
      <c r="F78" s="112">
        <v>-0.3737147416003664</v>
      </c>
      <c r="G78" s="112">
        <v>-0.0008743705041575678</v>
      </c>
      <c r="H78" s="112">
        <v>0.23237995795749009</v>
      </c>
      <c r="I78" s="112"/>
      <c r="J78" s="113">
        <v>6295.320340000001</v>
      </c>
      <c r="K78" s="113">
        <v>7253.1620299999995</v>
      </c>
      <c r="L78" s="112">
        <v>-13.205849890547647</v>
      </c>
      <c r="M78" s="112">
        <v>-0.03524078729725319</v>
      </c>
      <c r="N78" s="112">
        <v>0.23403027260372183</v>
      </c>
    </row>
    <row r="79" spans="1:14" s="103" customFormat="1" ht="36">
      <c r="A79" s="248" t="s">
        <v>138</v>
      </c>
      <c r="B79" s="30"/>
      <c r="C79" s="249" t="s">
        <v>139</v>
      </c>
      <c r="D79" s="206">
        <v>114087.47816999997</v>
      </c>
      <c r="E79" s="206">
        <v>121414.61457999994</v>
      </c>
      <c r="F79" s="131">
        <v>-6.034805970719548</v>
      </c>
      <c r="G79" s="131">
        <v>-0.03547279731197859</v>
      </c>
      <c r="H79" s="131">
        <v>0.5506410734290765</v>
      </c>
      <c r="I79" s="131"/>
      <c r="J79" s="206">
        <v>14552.159299999994</v>
      </c>
      <c r="K79" s="206">
        <v>16295.589359999996</v>
      </c>
      <c r="L79" s="131">
        <v>-10.698784937963133</v>
      </c>
      <c r="M79" s="131">
        <v>-0.06414405277358262</v>
      </c>
      <c r="N79" s="131">
        <v>0.5409805417386884</v>
      </c>
    </row>
    <row r="80" spans="1:14" ht="12.75">
      <c r="A80" s="110" t="s">
        <v>140</v>
      </c>
      <c r="B80" s="20"/>
      <c r="C80" s="20" t="s">
        <v>141</v>
      </c>
      <c r="D80" s="138">
        <v>426063.5515100002</v>
      </c>
      <c r="E80" s="138">
        <v>547691.9836999996</v>
      </c>
      <c r="F80" s="112">
        <v>-22.207451598674826</v>
      </c>
      <c r="G80" s="112">
        <v>-0.5888385968304368</v>
      </c>
      <c r="H80" s="112">
        <v>2.0563877396157824</v>
      </c>
      <c r="I80" s="112"/>
      <c r="J80" s="138">
        <v>55860.117579999984</v>
      </c>
      <c r="K80" s="138">
        <v>65246.180450000014</v>
      </c>
      <c r="L80" s="112">
        <v>-14.385612774977433</v>
      </c>
      <c r="M80" s="112">
        <v>-0.34533080843486513</v>
      </c>
      <c r="N80" s="112">
        <v>2.076615301346738</v>
      </c>
    </row>
    <row r="81" spans="1:14" s="103" customFormat="1" ht="12" customHeight="1">
      <c r="A81" s="114" t="s">
        <v>142</v>
      </c>
      <c r="B81" s="30"/>
      <c r="C81" s="30" t="s">
        <v>143</v>
      </c>
      <c r="D81" s="206">
        <v>136194.34626</v>
      </c>
      <c r="E81" s="206">
        <v>146663.34996000005</v>
      </c>
      <c r="F81" s="109">
        <v>-7.1381184889444445</v>
      </c>
      <c r="G81" s="109">
        <v>-0.05068349018337136</v>
      </c>
      <c r="H81" s="109">
        <v>0.6573394576031389</v>
      </c>
      <c r="I81" s="109"/>
      <c r="J81" s="206">
        <v>27188.635089999996</v>
      </c>
      <c r="K81" s="206">
        <v>36662.00383</v>
      </c>
      <c r="L81" s="109">
        <v>-25.839746195891454</v>
      </c>
      <c r="M81" s="109">
        <v>-0.3485429546867898</v>
      </c>
      <c r="N81" s="109">
        <v>1.010745019821472</v>
      </c>
    </row>
    <row r="82" spans="1:14" ht="12.75">
      <c r="A82" s="104" t="s">
        <v>144</v>
      </c>
      <c r="B82" s="33" t="s">
        <v>145</v>
      </c>
      <c r="C82" s="33"/>
      <c r="D82" s="210">
        <v>272127.91573999997</v>
      </c>
      <c r="E82" s="210">
        <v>284555.43674000003</v>
      </c>
      <c r="F82" s="106">
        <v>-4.36734618124874</v>
      </c>
      <c r="G82" s="106">
        <v>-0.0601652417609845</v>
      </c>
      <c r="H82" s="106">
        <v>1.3134202809690425</v>
      </c>
      <c r="I82" s="106"/>
      <c r="J82" s="210">
        <v>40014.32363000001</v>
      </c>
      <c r="K82" s="210">
        <v>47410.74550999998</v>
      </c>
      <c r="L82" s="106">
        <v>-15.600728907415926</v>
      </c>
      <c r="M82" s="106">
        <v>-0.27212819504006847</v>
      </c>
      <c r="N82" s="106">
        <v>1.487543534151981</v>
      </c>
    </row>
    <row r="83" spans="1:14" ht="12.75">
      <c r="A83" s="192" t="s">
        <v>146</v>
      </c>
      <c r="B83" s="30"/>
      <c r="C83" s="30" t="s">
        <v>147</v>
      </c>
      <c r="D83" s="206">
        <v>20870.014880000002</v>
      </c>
      <c r="E83" s="206">
        <v>22584.22363</v>
      </c>
      <c r="F83" s="109">
        <v>-7.5902930208453565</v>
      </c>
      <c r="G83" s="109">
        <v>-0.008298982868147587</v>
      </c>
      <c r="H83" s="109">
        <v>0.10072873535586543</v>
      </c>
      <c r="I83" s="109"/>
      <c r="J83" s="206">
        <v>2661.7993799999995</v>
      </c>
      <c r="K83" s="206">
        <v>3249.859100000001</v>
      </c>
      <c r="L83" s="109">
        <v>-18.094929715568327</v>
      </c>
      <c r="M83" s="109">
        <v>-0.021635816990386334</v>
      </c>
      <c r="N83" s="109">
        <v>0.09895312722367638</v>
      </c>
    </row>
    <row r="84" spans="1:14" ht="12.75">
      <c r="A84" s="82" t="s">
        <v>148</v>
      </c>
      <c r="B84" s="20"/>
      <c r="C84" s="20" t="s">
        <v>149</v>
      </c>
      <c r="D84" s="138">
        <v>41957.63033000001</v>
      </c>
      <c r="E84" s="138">
        <v>43470.06814999999</v>
      </c>
      <c r="F84" s="112">
        <v>-3.479262592322356</v>
      </c>
      <c r="G84" s="112">
        <v>-0.007322151142513052</v>
      </c>
      <c r="H84" s="112">
        <v>0.20250771578126459</v>
      </c>
      <c r="I84" s="112"/>
      <c r="J84" s="138">
        <v>5791.25848</v>
      </c>
      <c r="K84" s="138">
        <v>6482.44174</v>
      </c>
      <c r="L84" s="112">
        <v>-10.662390619495174</v>
      </c>
      <c r="M84" s="112">
        <v>-0.025429924906569982</v>
      </c>
      <c r="N84" s="112">
        <v>0.21529163372058296</v>
      </c>
    </row>
    <row r="85" spans="1:14" s="103" customFormat="1" ht="12.75">
      <c r="A85" s="114" t="s">
        <v>150</v>
      </c>
      <c r="B85" s="30"/>
      <c r="C85" s="30" t="s">
        <v>151</v>
      </c>
      <c r="D85" s="115">
        <v>10118.833619999985</v>
      </c>
      <c r="E85" s="115">
        <v>9838.233830000005</v>
      </c>
      <c r="F85" s="109">
        <v>2.8521358086076316</v>
      </c>
      <c r="G85" s="109">
        <v>0.001358465151934179</v>
      </c>
      <c r="H85" s="109">
        <v>0.0488383606662293</v>
      </c>
      <c r="I85" s="109"/>
      <c r="J85" s="115">
        <v>1514.65029</v>
      </c>
      <c r="K85" s="115">
        <v>1431.9632700000002</v>
      </c>
      <c r="L85" s="109">
        <v>5.774381349879166</v>
      </c>
      <c r="M85" s="109">
        <v>0.0030422101214489005</v>
      </c>
      <c r="N85" s="109">
        <v>0.056307542924496565</v>
      </c>
    </row>
    <row r="86" spans="1:14" ht="12.75">
      <c r="A86" s="110" t="s">
        <v>152</v>
      </c>
      <c r="B86" s="20"/>
      <c r="C86" s="20" t="s">
        <v>153</v>
      </c>
      <c r="D86" s="113">
        <v>31030.932240000024</v>
      </c>
      <c r="E86" s="113">
        <v>34849.99474999998</v>
      </c>
      <c r="F86" s="112">
        <v>-10.958574132927126</v>
      </c>
      <c r="G86" s="112">
        <v>-0.01848919178768305</v>
      </c>
      <c r="H86" s="112">
        <v>0.14977021240383295</v>
      </c>
      <c r="I86" s="112"/>
      <c r="J86" s="113">
        <v>3848.8207000000016</v>
      </c>
      <c r="K86" s="113">
        <v>5349.149339999996</v>
      </c>
      <c r="L86" s="112">
        <v>-28.04798566345496</v>
      </c>
      <c r="M86" s="112">
        <v>-0.0551998968412171</v>
      </c>
      <c r="N86" s="112">
        <v>0.1430809726870623</v>
      </c>
    </row>
    <row r="87" spans="1:14" ht="12.75" customHeight="1">
      <c r="A87" s="248" t="s">
        <v>154</v>
      </c>
      <c r="B87" s="30"/>
      <c r="C87" s="249" t="s">
        <v>155</v>
      </c>
      <c r="D87" s="206">
        <v>20739.020949999995</v>
      </c>
      <c r="E87" s="206">
        <v>25424.84004999998</v>
      </c>
      <c r="F87" s="131">
        <v>-18.430082906263905</v>
      </c>
      <c r="G87" s="131">
        <v>-0.02268541240040845</v>
      </c>
      <c r="H87" s="131">
        <v>0.10009649560979604</v>
      </c>
      <c r="I87" s="131"/>
      <c r="J87" s="206">
        <v>2414.502050000001</v>
      </c>
      <c r="K87" s="206">
        <v>3655.968609999997</v>
      </c>
      <c r="L87" s="131">
        <v>-33.957254353997236</v>
      </c>
      <c r="M87" s="131">
        <v>-0.04567587674912391</v>
      </c>
      <c r="N87" s="131">
        <v>0.08975978066967524</v>
      </c>
    </row>
    <row r="88" spans="1:14" s="103" customFormat="1" ht="12.75">
      <c r="A88" s="110" t="s">
        <v>156</v>
      </c>
      <c r="B88" s="20"/>
      <c r="C88" s="20" t="s">
        <v>157</v>
      </c>
      <c r="D88" s="138">
        <v>16710.53849000001</v>
      </c>
      <c r="E88" s="138">
        <v>16817.58802000001</v>
      </c>
      <c r="F88" s="112">
        <v>-0.6365331929447524</v>
      </c>
      <c r="G88" s="112">
        <v>-0.0005182578933360678</v>
      </c>
      <c r="H88" s="112">
        <v>0.08065310057954371</v>
      </c>
      <c r="I88" s="112"/>
      <c r="J88" s="138">
        <v>2319.1322300000006</v>
      </c>
      <c r="K88" s="138">
        <v>2457.498300000001</v>
      </c>
      <c r="L88" s="112">
        <v>-5.630362796181809</v>
      </c>
      <c r="M88" s="112">
        <v>-0.005090746511594073</v>
      </c>
      <c r="N88" s="112">
        <v>0.08621438126705042</v>
      </c>
    </row>
    <row r="89" spans="1:14" ht="12.75">
      <c r="A89" s="114" t="s">
        <v>158</v>
      </c>
      <c r="B89" s="30"/>
      <c r="C89" s="30" t="s">
        <v>159</v>
      </c>
      <c r="D89" s="206">
        <v>7713.329170000002</v>
      </c>
      <c r="E89" s="206">
        <v>8462.054610000001</v>
      </c>
      <c r="F89" s="109">
        <v>-8.848033657395638</v>
      </c>
      <c r="G89" s="109">
        <v>-0.003624797504683292</v>
      </c>
      <c r="H89" s="109">
        <v>0.03722823855876461</v>
      </c>
      <c r="I89" s="109"/>
      <c r="J89" s="206">
        <v>886.13756</v>
      </c>
      <c r="K89" s="206">
        <v>1168.30428</v>
      </c>
      <c r="L89" s="109">
        <v>-24.15181770968091</v>
      </c>
      <c r="M89" s="109">
        <v>-0.010381441386085018</v>
      </c>
      <c r="N89" s="109">
        <v>0.03294240857188801</v>
      </c>
    </row>
    <row r="90" spans="1:14" ht="12.75">
      <c r="A90" s="116" t="s">
        <v>160</v>
      </c>
      <c r="B90" s="20"/>
      <c r="C90" s="20" t="s">
        <v>161</v>
      </c>
      <c r="D90" s="138">
        <v>122987.61605999997</v>
      </c>
      <c r="E90" s="138">
        <v>123108.43370000002</v>
      </c>
      <c r="F90" s="112">
        <v>-0.0981392065262317</v>
      </c>
      <c r="G90" s="112">
        <v>-0.0005849133161468555</v>
      </c>
      <c r="H90" s="112">
        <v>0.5935974220137461</v>
      </c>
      <c r="I90" s="112"/>
      <c r="J90" s="138">
        <v>20578.02294000001</v>
      </c>
      <c r="K90" s="138">
        <v>23615.56086999998</v>
      </c>
      <c r="L90" s="112">
        <v>-12.862442466309174</v>
      </c>
      <c r="M90" s="112">
        <v>-0.11175670177654082</v>
      </c>
      <c r="N90" s="112">
        <v>0.7649936870875491</v>
      </c>
    </row>
    <row r="91" spans="1:14" ht="12.75">
      <c r="A91" s="252" t="s">
        <v>162</v>
      </c>
      <c r="B91" s="50" t="s">
        <v>163</v>
      </c>
      <c r="C91" s="50"/>
      <c r="D91" s="215">
        <v>4237.404670000002</v>
      </c>
      <c r="E91" s="215">
        <v>4824.534890000003</v>
      </c>
      <c r="F91" s="99">
        <v>-12.169675075144925</v>
      </c>
      <c r="G91" s="99">
        <v>-0.0028424680699779053</v>
      </c>
      <c r="H91" s="99">
        <v>0.020451754158027625</v>
      </c>
      <c r="I91" s="99"/>
      <c r="J91" s="215">
        <v>751.5025100000001</v>
      </c>
      <c r="K91" s="215">
        <v>985.3857200000003</v>
      </c>
      <c r="L91" s="99">
        <v>-23.735193767573588</v>
      </c>
      <c r="M91" s="99">
        <v>-0.0086050007449653</v>
      </c>
      <c r="N91" s="99">
        <v>0.027937313397729528</v>
      </c>
    </row>
    <row r="92" spans="1:14" ht="12.75">
      <c r="A92" s="82" t="s">
        <v>164</v>
      </c>
      <c r="B92" s="20"/>
      <c r="C92" s="20" t="s">
        <v>165</v>
      </c>
      <c r="D92" s="138">
        <v>1.9999999999999998E-33</v>
      </c>
      <c r="E92" s="138">
        <v>1.9999999999999998E-33</v>
      </c>
      <c r="F92" s="112">
        <v>0</v>
      </c>
      <c r="G92" s="112">
        <v>0</v>
      </c>
      <c r="H92" s="112">
        <v>9.652962485656396E-39</v>
      </c>
      <c r="I92" s="112"/>
      <c r="J92" s="138">
        <v>1.9999999999999998E-33</v>
      </c>
      <c r="K92" s="138">
        <v>1.9999999999999998E-33</v>
      </c>
      <c r="L92" s="112">
        <v>0</v>
      </c>
      <c r="M92" s="112">
        <v>0</v>
      </c>
      <c r="N92" s="112">
        <v>7.435055246250481E-38</v>
      </c>
    </row>
    <row r="93" spans="1:14" ht="12.75">
      <c r="A93" s="114" t="s">
        <v>166</v>
      </c>
      <c r="B93" s="30"/>
      <c r="C93" s="30" t="s">
        <v>167</v>
      </c>
      <c r="D93" s="115">
        <v>4237.328850000002</v>
      </c>
      <c r="E93" s="115">
        <v>4824.295700000002</v>
      </c>
      <c r="F93" s="109">
        <v>-12.16689205017015</v>
      </c>
      <c r="G93" s="109">
        <v>-0.0028416771483173015</v>
      </c>
      <c r="H93" s="109">
        <v>0.020451388214219792</v>
      </c>
      <c r="I93" s="109"/>
      <c r="J93" s="115">
        <v>751.5010100000002</v>
      </c>
      <c r="K93" s="115">
        <v>985.3727600000003</v>
      </c>
      <c r="L93" s="109">
        <v>-23.734342930283567</v>
      </c>
      <c r="M93" s="109">
        <v>-0.008604579110130812</v>
      </c>
      <c r="N93" s="109">
        <v>0.027937257634815183</v>
      </c>
    </row>
    <row r="94" spans="1:14" ht="12.75">
      <c r="A94" s="110" t="s">
        <v>168</v>
      </c>
      <c r="B94" s="20"/>
      <c r="C94" s="20" t="s">
        <v>169</v>
      </c>
      <c r="D94" s="113">
        <v>0.055839999999999994</v>
      </c>
      <c r="E94" s="113">
        <v>0.23919</v>
      </c>
      <c r="F94" s="112">
        <v>-76.65454241398052</v>
      </c>
      <c r="G94" s="112">
        <v>-8.876506486592501E-07</v>
      </c>
      <c r="H94" s="112">
        <v>2.695107125995266E-07</v>
      </c>
      <c r="I94" s="112"/>
      <c r="J94" s="113">
        <v>0.0015</v>
      </c>
      <c r="K94" s="113">
        <v>0.012960000000000001</v>
      </c>
      <c r="L94" s="112">
        <v>-88.42592592592592</v>
      </c>
      <c r="M94" s="112">
        <v>-4.2163483448556334E-07</v>
      </c>
      <c r="N94" s="112">
        <v>5.576291434687861E-08</v>
      </c>
    </row>
    <row r="95" spans="1:14" s="144" customFormat="1" ht="24" customHeight="1">
      <c r="A95" s="256" t="s">
        <v>170</v>
      </c>
      <c r="B95" s="30"/>
      <c r="C95" s="249" t="s">
        <v>171</v>
      </c>
      <c r="D95" s="206">
        <v>0.01998</v>
      </c>
      <c r="E95" s="206">
        <v>9E-33</v>
      </c>
      <c r="F95" s="131" t="s">
        <v>966</v>
      </c>
      <c r="G95" s="131">
        <v>9.672898805678656E-08</v>
      </c>
      <c r="H95" s="131">
        <v>9.643309523170744E-08</v>
      </c>
      <c r="I95" s="131"/>
      <c r="J95" s="206">
        <v>9E-33</v>
      </c>
      <c r="K95" s="206">
        <v>9E-33</v>
      </c>
      <c r="L95" s="131">
        <v>0</v>
      </c>
      <c r="M95" s="131">
        <v>0</v>
      </c>
      <c r="N95" s="131">
        <v>3.3457748608127164E-37</v>
      </c>
    </row>
    <row r="96" spans="1:14" s="132" customFormat="1" ht="5.25" customHeight="1" thickBot="1">
      <c r="A96" s="257"/>
      <c r="B96" s="94"/>
      <c r="C96" s="94"/>
      <c r="D96" s="258"/>
      <c r="E96" s="258"/>
      <c r="F96" s="259"/>
      <c r="G96" s="259"/>
      <c r="H96" s="259"/>
      <c r="I96" s="259"/>
      <c r="J96" s="258"/>
      <c r="K96" s="258"/>
      <c r="L96" s="259"/>
      <c r="M96" s="259"/>
      <c r="N96" s="259"/>
    </row>
    <row r="97" spans="1:14" ht="14.25" customHeight="1">
      <c r="A97" s="233"/>
      <c r="B97" s="233"/>
      <c r="C97" s="233"/>
      <c r="D97" s="105"/>
      <c r="E97" s="105"/>
      <c r="F97" s="234"/>
      <c r="G97" s="234"/>
      <c r="H97" s="234"/>
      <c r="I97" s="122"/>
      <c r="J97" s="105"/>
      <c r="K97" s="105"/>
      <c r="L97" s="234"/>
      <c r="M97" s="234"/>
      <c r="N97" s="234"/>
    </row>
    <row r="98" spans="1:14" ht="14.25" customHeight="1">
      <c r="A98" s="753" t="s">
        <v>27</v>
      </c>
      <c r="B98" s="233"/>
      <c r="C98" s="233"/>
      <c r="D98" s="105"/>
      <c r="E98" s="105"/>
      <c r="F98" s="234"/>
      <c r="G98" s="234"/>
      <c r="H98" s="234"/>
      <c r="I98" s="122"/>
      <c r="J98" s="105"/>
      <c r="K98" s="105"/>
      <c r="L98" s="234"/>
      <c r="M98" s="234"/>
      <c r="N98" s="234"/>
    </row>
    <row r="99" spans="1:14" ht="14.25" customHeight="1">
      <c r="A99" s="558" t="s">
        <v>1038</v>
      </c>
      <c r="B99" s="1"/>
      <c r="C99" s="20"/>
      <c r="D99" s="140"/>
      <c r="E99" s="80"/>
      <c r="F99" s="145"/>
      <c r="G99" s="236"/>
      <c r="H99" s="37"/>
      <c r="I99" s="143"/>
      <c r="K99" s="237"/>
      <c r="L99" s="103"/>
      <c r="M99" s="103"/>
      <c r="N99" s="103"/>
    </row>
    <row r="100" spans="1:14" ht="14.25" customHeight="1">
      <c r="A100" s="588" t="s">
        <v>503</v>
      </c>
      <c r="B100" s="1"/>
      <c r="C100" s="20"/>
      <c r="D100" s="140"/>
      <c r="E100" s="80"/>
      <c r="F100" s="145"/>
      <c r="G100" s="236"/>
      <c r="H100" s="218"/>
      <c r="I100" s="143"/>
      <c r="K100" s="237"/>
      <c r="L100" s="103"/>
      <c r="M100" s="103"/>
      <c r="N100" s="103"/>
    </row>
    <row r="101" spans="1:14" ht="14.25" customHeight="1">
      <c r="A101" s="751" t="s">
        <v>172</v>
      </c>
      <c r="B101" s="1"/>
      <c r="C101" s="20"/>
      <c r="D101" s="140"/>
      <c r="E101" s="80"/>
      <c r="F101" s="145"/>
      <c r="G101" s="236"/>
      <c r="H101" s="37"/>
      <c r="I101" s="143"/>
      <c r="K101" s="237"/>
      <c r="L101" s="103"/>
      <c r="M101" s="103"/>
      <c r="N101" s="103"/>
    </row>
    <row r="102" ht="12.75">
      <c r="A102" s="751" t="s">
        <v>940</v>
      </c>
    </row>
  </sheetData>
  <sheetProtection/>
  <mergeCells count="7">
    <mergeCell ref="C12:C15"/>
    <mergeCell ref="A12:A15"/>
    <mergeCell ref="N14:N15"/>
    <mergeCell ref="D12:H12"/>
    <mergeCell ref="D13:H13"/>
    <mergeCell ref="J12:N12"/>
    <mergeCell ref="J13:N13"/>
  </mergeCells>
  <printOptions horizontalCentered="1" verticalCentered="1"/>
  <pageMargins left="0.5905511811023623" right="0.5905511811023623" top="0.5905511811023623" bottom="0.8267716535433072" header="0" footer="0"/>
  <pageSetup fitToHeight="2" fitToWidth="1" horizontalDpi="600" verticalDpi="600" orientation="portrait" scale="42" r:id="rId2"/>
  <ignoredErrors>
    <ignoredError sqref="A19:A46 A48:A95" numberStoredAsText="1"/>
  </ignoredErrors>
  <drawing r:id="rId1"/>
</worksheet>
</file>

<file path=xl/worksheets/sheet13.xml><?xml version="1.0" encoding="utf-8"?>
<worksheet xmlns="http://schemas.openxmlformats.org/spreadsheetml/2006/main" xmlns:r="http://schemas.openxmlformats.org/officeDocument/2006/relationships">
  <sheetPr>
    <pageSetUpPr fitToPage="1"/>
  </sheetPr>
  <dimension ref="A1:M74"/>
  <sheetViews>
    <sheetView zoomScalePageLayoutView="0" workbookViewId="0" topLeftCell="A1">
      <selection activeCell="A74" sqref="A74"/>
    </sheetView>
  </sheetViews>
  <sheetFormatPr defaultColWidth="11.421875" defaultRowHeight="12.75"/>
  <cols>
    <col min="1" max="1" width="20.140625" style="321" bestFit="1" customWidth="1"/>
    <col min="2" max="2" width="14.00390625" style="321" customWidth="1"/>
    <col min="3" max="3" width="14.421875" style="321" customWidth="1"/>
    <col min="4" max="4" width="9.421875" style="321" customWidth="1"/>
    <col min="5" max="5" width="13.8515625" style="321" customWidth="1"/>
    <col min="6" max="6" width="11.140625" style="321" customWidth="1"/>
    <col min="7" max="7" width="1.28515625" style="321" customWidth="1"/>
    <col min="8" max="8" width="11.8515625" style="321" customWidth="1"/>
    <col min="9" max="9" width="11.421875" style="321" customWidth="1"/>
    <col min="10" max="10" width="9.57421875" style="321" customWidth="1"/>
    <col min="11" max="11" width="13.8515625" style="321" customWidth="1"/>
    <col min="12" max="12" width="11.00390625" style="321" customWidth="1"/>
    <col min="13" max="13" width="2.00390625" style="321" customWidth="1"/>
    <col min="14" max="16384" width="11.421875" style="321" customWidth="1"/>
  </cols>
  <sheetData>
    <row r="1" s="688" customFormat="1" ht="7.5" customHeight="1">
      <c r="B1" s="689"/>
    </row>
    <row r="2" ht="12.75"/>
    <row r="3" ht="12.75">
      <c r="H3" s="322"/>
    </row>
    <row r="4" ht="12.75">
      <c r="H4" s="322"/>
    </row>
    <row r="5" ht="12.75"/>
    <row r="6" ht="12" customHeight="1"/>
    <row r="7" ht="14.25" customHeight="1">
      <c r="A7" s="754" t="s">
        <v>449</v>
      </c>
    </row>
    <row r="8" spans="1:13" ht="17.25" customHeight="1">
      <c r="A8" s="755" t="s">
        <v>450</v>
      </c>
      <c r="B8" s="324"/>
      <c r="C8" s="324"/>
      <c r="D8" s="324"/>
      <c r="E8" s="325"/>
      <c r="F8" s="325"/>
      <c r="G8" s="324"/>
      <c r="H8" s="324"/>
      <c r="I8" s="324"/>
      <c r="J8" s="324"/>
      <c r="K8" s="324"/>
      <c r="L8" s="324"/>
      <c r="M8" s="324"/>
    </row>
    <row r="9" spans="1:13" ht="12" customHeight="1">
      <c r="A9" s="754" t="s">
        <v>549</v>
      </c>
      <c r="B9" s="324"/>
      <c r="C9" s="324"/>
      <c r="D9" s="324"/>
      <c r="E9" s="326"/>
      <c r="F9" s="326"/>
      <c r="G9" s="324"/>
      <c r="H9" s="324"/>
      <c r="I9" s="324"/>
      <c r="J9" s="324"/>
      <c r="K9" s="324"/>
      <c r="M9" s="324"/>
    </row>
    <row r="10" spans="1:13" ht="20.25" customHeight="1">
      <c r="A10" s="757" t="s">
        <v>964</v>
      </c>
      <c r="B10" s="327"/>
      <c r="C10" s="327"/>
      <c r="D10" s="328"/>
      <c r="E10" s="329"/>
      <c r="F10" s="330"/>
      <c r="G10" s="328"/>
      <c r="H10" s="328"/>
      <c r="I10" s="328"/>
      <c r="J10" s="328"/>
      <c r="K10" s="328"/>
      <c r="L10" s="328"/>
      <c r="M10" s="328"/>
    </row>
    <row r="11" spans="1:13" ht="18" customHeight="1">
      <c r="A11" s="867" t="s">
        <v>451</v>
      </c>
      <c r="B11" s="872" t="s">
        <v>938</v>
      </c>
      <c r="C11" s="872"/>
      <c r="D11" s="872"/>
      <c r="E11" s="872"/>
      <c r="F11" s="872"/>
      <c r="G11" s="872"/>
      <c r="H11" s="871" t="s">
        <v>941</v>
      </c>
      <c r="I11" s="871"/>
      <c r="J11" s="871"/>
      <c r="K11" s="871"/>
      <c r="L11" s="871"/>
      <c r="M11" s="871"/>
    </row>
    <row r="12" spans="1:13" ht="12.75">
      <c r="A12" s="867"/>
      <c r="B12" s="474" t="s">
        <v>547</v>
      </c>
      <c r="C12" s="474"/>
      <c r="D12" s="474"/>
      <c r="E12" s="474"/>
      <c r="F12" s="474"/>
      <c r="G12" s="475"/>
      <c r="H12" s="474" t="s">
        <v>547</v>
      </c>
      <c r="I12" s="474"/>
      <c r="J12" s="474"/>
      <c r="K12" s="474"/>
      <c r="L12" s="474"/>
      <c r="M12" s="475"/>
    </row>
    <row r="13" spans="1:13" ht="12.75" customHeight="1">
      <c r="A13" s="867"/>
      <c r="B13" s="865">
        <v>2013</v>
      </c>
      <c r="C13" s="865">
        <v>2012</v>
      </c>
      <c r="D13" s="476" t="s">
        <v>544</v>
      </c>
      <c r="E13" s="477" t="s">
        <v>452</v>
      </c>
      <c r="F13" s="477" t="s">
        <v>453</v>
      </c>
      <c r="G13" s="477"/>
      <c r="H13" s="865">
        <v>2013</v>
      </c>
      <c r="I13" s="865">
        <v>2012</v>
      </c>
      <c r="J13" s="478" t="s">
        <v>544</v>
      </c>
      <c r="K13" s="477" t="s">
        <v>452</v>
      </c>
      <c r="L13" s="477" t="s">
        <v>453</v>
      </c>
      <c r="M13" s="477"/>
    </row>
    <row r="14" spans="1:13" ht="12.75">
      <c r="A14" s="866"/>
      <c r="B14" s="866"/>
      <c r="C14" s="866"/>
      <c r="D14" s="479" t="s">
        <v>545</v>
      </c>
      <c r="E14" s="480" t="s">
        <v>454</v>
      </c>
      <c r="F14" s="480" t="s">
        <v>455</v>
      </c>
      <c r="G14" s="480"/>
      <c r="H14" s="866"/>
      <c r="I14" s="866"/>
      <c r="J14" s="479" t="s">
        <v>545</v>
      </c>
      <c r="K14" s="479" t="s">
        <v>454</v>
      </c>
      <c r="L14" s="480" t="s">
        <v>455</v>
      </c>
      <c r="M14" s="480"/>
    </row>
    <row r="15" spans="1:13" ht="12.75">
      <c r="A15" s="331"/>
      <c r="B15" s="332"/>
      <c r="C15" s="332"/>
      <c r="D15" s="333"/>
      <c r="E15" s="331"/>
      <c r="F15" s="331"/>
      <c r="G15" s="331"/>
      <c r="I15" s="334"/>
      <c r="J15" s="334"/>
      <c r="K15" s="334"/>
      <c r="L15" s="334"/>
      <c r="M15" s="334"/>
    </row>
    <row r="16" spans="1:13" s="339" customFormat="1" ht="12.75">
      <c r="A16" s="335" t="s">
        <v>350</v>
      </c>
      <c r="B16" s="338">
        <v>38932816.48026035</v>
      </c>
      <c r="C16" s="338">
        <v>39558601.940690264</v>
      </c>
      <c r="D16" s="337">
        <v>-1.581920062210861</v>
      </c>
      <c r="E16" s="337">
        <v>-1.581920062210861</v>
      </c>
      <c r="F16" s="337">
        <v>100</v>
      </c>
      <c r="G16" s="337"/>
      <c r="H16" s="338">
        <v>4974858.784039993</v>
      </c>
      <c r="I16" s="338">
        <v>5239229.562170008</v>
      </c>
      <c r="J16" s="337">
        <v>-5.045985769337373</v>
      </c>
      <c r="K16" s="337">
        <v>-5.045985769337373</v>
      </c>
      <c r="L16" s="337">
        <v>100</v>
      </c>
      <c r="M16" s="337"/>
    </row>
    <row r="17" spans="1:13" ht="12.75">
      <c r="A17" s="340"/>
      <c r="B17" s="343"/>
      <c r="C17" s="343"/>
      <c r="D17" s="342"/>
      <c r="E17" s="342"/>
      <c r="F17" s="342"/>
      <c r="G17" s="342"/>
      <c r="H17" s="343"/>
      <c r="I17" s="343"/>
      <c r="J17" s="342"/>
      <c r="K17" s="342"/>
      <c r="L17" s="342"/>
      <c r="M17" s="342"/>
    </row>
    <row r="18" spans="1:13" s="339" customFormat="1" ht="12.75">
      <c r="A18" s="335" t="s">
        <v>456</v>
      </c>
      <c r="B18" s="338">
        <v>9095535.993850037</v>
      </c>
      <c r="C18" s="338">
        <v>10693663.070069976</v>
      </c>
      <c r="D18" s="337">
        <v>-14.944617814758596</v>
      </c>
      <c r="E18" s="337">
        <v>-4.039897766397284</v>
      </c>
      <c r="F18" s="337">
        <v>23.36213204215945</v>
      </c>
      <c r="G18" s="337"/>
      <c r="H18" s="338">
        <v>1148288.3307900012</v>
      </c>
      <c r="I18" s="338">
        <v>1313975.0797200017</v>
      </c>
      <c r="J18" s="337">
        <v>-12.609580766577938</v>
      </c>
      <c r="K18" s="337">
        <v>-3.162425829292648</v>
      </c>
      <c r="L18" s="337">
        <v>23.081827658583247</v>
      </c>
      <c r="M18" s="337"/>
    </row>
    <row r="19" spans="1:13" s="347" customFormat="1" ht="12.75">
      <c r="A19" s="344" t="s">
        <v>457</v>
      </c>
      <c r="B19" s="345">
        <v>1417591.5011199985</v>
      </c>
      <c r="C19" s="345">
        <v>1473130.703800002</v>
      </c>
      <c r="D19" s="346">
        <v>-3.770147654701508</v>
      </c>
      <c r="E19" s="346">
        <v>-0.1403972839163347</v>
      </c>
      <c r="F19" s="346">
        <v>3.641122398218334</v>
      </c>
      <c r="G19" s="346"/>
      <c r="H19" s="345">
        <v>187978.60702999993</v>
      </c>
      <c r="I19" s="345">
        <v>229869.06420999998</v>
      </c>
      <c r="J19" s="346">
        <v>-18.223616702824554</v>
      </c>
      <c r="K19" s="346">
        <v>-0.7995537642112721</v>
      </c>
      <c r="L19" s="346">
        <v>3.77857171811711</v>
      </c>
      <c r="M19" s="346"/>
    </row>
    <row r="20" spans="1:13" ht="12.75">
      <c r="A20" s="348" t="s">
        <v>458</v>
      </c>
      <c r="B20" s="349">
        <v>302853.43846000027</v>
      </c>
      <c r="C20" s="349">
        <v>149475.32025000008</v>
      </c>
      <c r="D20" s="350">
        <v>102.61099822597643</v>
      </c>
      <c r="E20" s="350">
        <v>0.3877238089454176</v>
      </c>
      <c r="F20" s="350">
        <v>0.7778873090611168</v>
      </c>
      <c r="G20" s="350"/>
      <c r="H20" s="349">
        <v>60713.01271000002</v>
      </c>
      <c r="I20" s="349">
        <v>27918.29512000001</v>
      </c>
      <c r="J20" s="350">
        <v>117.46676309939372</v>
      </c>
      <c r="K20" s="350">
        <v>0.6259454219527831</v>
      </c>
      <c r="L20" s="350">
        <v>1.2203967056266083</v>
      </c>
      <c r="M20" s="350"/>
    </row>
    <row r="21" spans="1:13" s="351" customFormat="1" ht="14.25" customHeight="1">
      <c r="A21" s="340" t="s">
        <v>459</v>
      </c>
      <c r="B21" s="341">
        <v>580494.7664499995</v>
      </c>
      <c r="C21" s="341">
        <v>701374.2221899997</v>
      </c>
      <c r="D21" s="323">
        <v>-17.23465903302821</v>
      </c>
      <c r="E21" s="323">
        <v>-0.30557059605198694</v>
      </c>
      <c r="F21" s="323">
        <v>1.4910166253816264</v>
      </c>
      <c r="G21" s="323"/>
      <c r="H21" s="341">
        <v>67787.40062999999</v>
      </c>
      <c r="I21" s="341">
        <v>115055.56758999998</v>
      </c>
      <c r="J21" s="323">
        <v>-41.08290276611376</v>
      </c>
      <c r="K21" s="323">
        <v>-0.9021969050812547</v>
      </c>
      <c r="L21" s="323">
        <v>1.362599494230288</v>
      </c>
      <c r="M21" s="323"/>
    </row>
    <row r="22" spans="1:13" ht="12.75">
      <c r="A22" s="348" t="s">
        <v>460</v>
      </c>
      <c r="B22" s="349">
        <v>534243.2962099987</v>
      </c>
      <c r="C22" s="349">
        <v>622281.1613600024</v>
      </c>
      <c r="D22" s="350">
        <v>-14.147602501350992</v>
      </c>
      <c r="E22" s="350">
        <v>-0.2225504968097654</v>
      </c>
      <c r="F22" s="350">
        <v>1.372218463775591</v>
      </c>
      <c r="G22" s="350"/>
      <c r="H22" s="349">
        <v>59478.19368999993</v>
      </c>
      <c r="I22" s="349">
        <v>86895.2015</v>
      </c>
      <c r="J22" s="350">
        <v>-31.55180877277794</v>
      </c>
      <c r="K22" s="350">
        <v>-0.5233022810828003</v>
      </c>
      <c r="L22" s="350">
        <v>1.1955755182602141</v>
      </c>
      <c r="M22" s="350"/>
    </row>
    <row r="23" spans="1:13" s="347" customFormat="1" ht="12.75">
      <c r="A23" s="352" t="s">
        <v>461</v>
      </c>
      <c r="B23" s="353">
        <v>7677944.492730038</v>
      </c>
      <c r="C23" s="353">
        <v>9220532.366269974</v>
      </c>
      <c r="D23" s="346">
        <v>-16.729922007355487</v>
      </c>
      <c r="E23" s="346">
        <v>-3.899500482480952</v>
      </c>
      <c r="F23" s="346">
        <v>19.721009643941112</v>
      </c>
      <c r="G23" s="346"/>
      <c r="H23" s="353">
        <v>960309.7237600014</v>
      </c>
      <c r="I23" s="353">
        <v>1084106.0155100017</v>
      </c>
      <c r="J23" s="346">
        <v>-11.419205315613176</v>
      </c>
      <c r="K23" s="346">
        <v>-2.3628720650813744</v>
      </c>
      <c r="L23" s="346">
        <v>19.303255940466137</v>
      </c>
      <c r="M23" s="346"/>
    </row>
    <row r="24" spans="1:13" ht="13.5" customHeight="1">
      <c r="A24" s="348" t="s">
        <v>462</v>
      </c>
      <c r="B24" s="349">
        <v>1385988.4760099957</v>
      </c>
      <c r="C24" s="349">
        <v>1645135.4697699999</v>
      </c>
      <c r="D24" s="350">
        <v>-15.752319399947929</v>
      </c>
      <c r="E24" s="350">
        <v>-0.6550964418523691</v>
      </c>
      <c r="F24" s="350">
        <v>3.5599491670804686</v>
      </c>
      <c r="G24" s="350"/>
      <c r="H24" s="349">
        <v>201204.73396000123</v>
      </c>
      <c r="I24" s="349">
        <v>186709.61589000007</v>
      </c>
      <c r="J24" s="350">
        <v>7.763455567570208</v>
      </c>
      <c r="K24" s="350">
        <v>0.27666506874719776</v>
      </c>
      <c r="L24" s="350">
        <v>4.044431062153818</v>
      </c>
      <c r="M24" s="350"/>
    </row>
    <row r="25" spans="1:13" ht="12.75">
      <c r="A25" s="340" t="s">
        <v>463</v>
      </c>
      <c r="B25" s="341">
        <v>1685905.482230029</v>
      </c>
      <c r="C25" s="341">
        <v>1918227.76065001</v>
      </c>
      <c r="D25" s="323">
        <v>-12.111297896202709</v>
      </c>
      <c r="E25" s="323">
        <v>-0.587286372678941</v>
      </c>
      <c r="F25" s="323">
        <v>4.330294169919132</v>
      </c>
      <c r="G25" s="323"/>
      <c r="H25" s="341">
        <v>199293.24224999972</v>
      </c>
      <c r="I25" s="341">
        <v>280214.43559000106</v>
      </c>
      <c r="J25" s="323">
        <v>-28.878309987713163</v>
      </c>
      <c r="K25" s="323">
        <v>-1.544524674473035</v>
      </c>
      <c r="L25" s="323">
        <v>4.006008027591836</v>
      </c>
      <c r="M25" s="323"/>
    </row>
    <row r="26" spans="1:13" ht="12.75">
      <c r="A26" s="348" t="s">
        <v>464</v>
      </c>
      <c r="B26" s="349">
        <v>29373.7822</v>
      </c>
      <c r="C26" s="349">
        <v>21738.049790000005</v>
      </c>
      <c r="D26" s="350">
        <v>35.12611519324336</v>
      </c>
      <c r="E26" s="350">
        <v>0.01930233131456</v>
      </c>
      <c r="F26" s="350">
        <v>0.0754473599794483</v>
      </c>
      <c r="G26" s="350"/>
      <c r="H26" s="349">
        <v>207.54934</v>
      </c>
      <c r="I26" s="349">
        <v>384.00237</v>
      </c>
      <c r="J26" s="350">
        <v>-45.951026291842936</v>
      </c>
      <c r="K26" s="350">
        <v>-0.0033679194222387895</v>
      </c>
      <c r="L26" s="350">
        <v>0.004171964451852298</v>
      </c>
      <c r="M26" s="350"/>
    </row>
    <row r="27" spans="1:13" ht="12.75">
      <c r="A27" s="340" t="s">
        <v>465</v>
      </c>
      <c r="B27" s="341">
        <v>613314.9929899966</v>
      </c>
      <c r="C27" s="341">
        <v>649507.8268399978</v>
      </c>
      <c r="D27" s="323">
        <v>-5.5723476075858125</v>
      </c>
      <c r="E27" s="323">
        <v>-0.0914916909962205</v>
      </c>
      <c r="F27" s="323">
        <v>1.5753162715596454</v>
      </c>
      <c r="G27" s="323"/>
      <c r="H27" s="341">
        <v>77592.01299999988</v>
      </c>
      <c r="I27" s="341">
        <v>93255.52860999994</v>
      </c>
      <c r="J27" s="323">
        <v>-16.796339952675403</v>
      </c>
      <c r="K27" s="323">
        <v>-0.29896601063444284</v>
      </c>
      <c r="L27" s="323">
        <v>1.559682724038828</v>
      </c>
      <c r="M27" s="323"/>
    </row>
    <row r="28" spans="1:13" ht="12.75">
      <c r="A28" s="348" t="s">
        <v>466</v>
      </c>
      <c r="B28" s="349">
        <v>3581151.8694800176</v>
      </c>
      <c r="C28" s="349">
        <v>4503726.380229968</v>
      </c>
      <c r="D28" s="350">
        <v>-20.484692737990933</v>
      </c>
      <c r="E28" s="350">
        <v>-2.3321716781931654</v>
      </c>
      <c r="F28" s="350">
        <v>9.198286158659307</v>
      </c>
      <c r="G28" s="350"/>
      <c r="H28" s="349">
        <v>429253.24099000054</v>
      </c>
      <c r="I28" s="349">
        <v>467788.1076900005</v>
      </c>
      <c r="J28" s="350">
        <v>-8.237675577151848</v>
      </c>
      <c r="K28" s="350">
        <v>-0.7355063610543419</v>
      </c>
      <c r="L28" s="350">
        <v>8.62845076863492</v>
      </c>
      <c r="M28" s="350"/>
    </row>
    <row r="29" spans="1:13" ht="13.5" customHeight="1">
      <c r="A29" s="340" t="s">
        <v>467</v>
      </c>
      <c r="B29" s="341">
        <v>63736.087559999905</v>
      </c>
      <c r="C29" s="341">
        <v>52370.31008999997</v>
      </c>
      <c r="D29" s="363">
        <v>21.70271180458451</v>
      </c>
      <c r="E29" s="323">
        <v>0.028731494320857216</v>
      </c>
      <c r="F29" s="323">
        <v>0.16370787762635994</v>
      </c>
      <c r="G29" s="323"/>
      <c r="H29" s="341">
        <v>5158.193550000004</v>
      </c>
      <c r="I29" s="341">
        <v>5008.46933</v>
      </c>
      <c r="J29" s="363">
        <v>2.9894207218795867</v>
      </c>
      <c r="K29" s="323">
        <v>0.0028577526184592346</v>
      </c>
      <c r="L29" s="323">
        <v>0.10368522552937931</v>
      </c>
      <c r="M29" s="323"/>
    </row>
    <row r="30" spans="1:13" ht="12.75">
      <c r="A30" s="348" t="s">
        <v>468</v>
      </c>
      <c r="B30" s="349">
        <v>43277.18277999996</v>
      </c>
      <c r="C30" s="349">
        <v>56473.61874000004</v>
      </c>
      <c r="D30" s="350">
        <v>-23.367434661404296</v>
      </c>
      <c r="E30" s="350">
        <v>-0.0333592071322069</v>
      </c>
      <c r="F30" s="350">
        <v>0.1111586232194177</v>
      </c>
      <c r="G30" s="350"/>
      <c r="H30" s="349">
        <v>6316.25506</v>
      </c>
      <c r="I30" s="349">
        <v>7463.171390000001</v>
      </c>
      <c r="J30" s="350">
        <v>-15.367680441276866</v>
      </c>
      <c r="K30" s="350">
        <v>-0.021890934848156678</v>
      </c>
      <c r="L30" s="350">
        <v>0.1269635045775246</v>
      </c>
      <c r="M30" s="350"/>
    </row>
    <row r="31" spans="1:13" ht="12.75">
      <c r="A31" s="340" t="s">
        <v>469</v>
      </c>
      <c r="B31" s="341">
        <v>275196.6194800003</v>
      </c>
      <c r="C31" s="341">
        <v>373352.9501599984</v>
      </c>
      <c r="D31" s="323">
        <v>-26.29049285346044</v>
      </c>
      <c r="E31" s="323">
        <v>-0.24812891726346317</v>
      </c>
      <c r="F31" s="323">
        <v>0.7068500158973343</v>
      </c>
      <c r="G31" s="323"/>
      <c r="H31" s="341">
        <v>41284.49560999997</v>
      </c>
      <c r="I31" s="341">
        <v>43282.68464</v>
      </c>
      <c r="J31" s="323">
        <v>-4.61660141144154</v>
      </c>
      <c r="K31" s="323">
        <v>-0.0381389860148142</v>
      </c>
      <c r="L31" s="323">
        <v>0.8298626634879789</v>
      </c>
      <c r="M31" s="323"/>
    </row>
    <row r="32" spans="1:13" ht="12.75">
      <c r="A32" s="348"/>
      <c r="B32" s="349"/>
      <c r="C32" s="349"/>
      <c r="D32" s="350"/>
      <c r="E32" s="350"/>
      <c r="F32" s="350"/>
      <c r="G32" s="350"/>
      <c r="H32" s="349"/>
      <c r="I32" s="349"/>
      <c r="J32" s="350"/>
      <c r="K32" s="350"/>
      <c r="L32" s="350"/>
      <c r="M32" s="350"/>
    </row>
    <row r="33" spans="1:13" ht="12.75">
      <c r="A33" s="340" t="s">
        <v>470</v>
      </c>
      <c r="B33" s="341">
        <v>10823846.135340197</v>
      </c>
      <c r="C33" s="341">
        <v>9428478.469529957</v>
      </c>
      <c r="D33" s="323">
        <v>14.799499943916237</v>
      </c>
      <c r="E33" s="323">
        <v>3.527343225886239</v>
      </c>
      <c r="F33" s="323">
        <v>27.801343734862037</v>
      </c>
      <c r="G33" s="323"/>
      <c r="H33" s="341">
        <v>1277399.719660001</v>
      </c>
      <c r="I33" s="341">
        <v>1153229.3882900095</v>
      </c>
      <c r="J33" s="323">
        <v>10.767184103251953</v>
      </c>
      <c r="K33" s="323">
        <v>2.37001127544719</v>
      </c>
      <c r="L33" s="323">
        <v>25.677105122221132</v>
      </c>
      <c r="M33" s="323"/>
    </row>
    <row r="34" spans="1:13" ht="12.75">
      <c r="A34" s="348" t="s">
        <v>471</v>
      </c>
      <c r="B34" s="349">
        <v>667204.0215499989</v>
      </c>
      <c r="C34" s="349">
        <v>758969.6193800009</v>
      </c>
      <c r="D34" s="350">
        <v>-12.090813055859192</v>
      </c>
      <c r="E34" s="350">
        <v>-0.2319738143617538</v>
      </c>
      <c r="F34" s="350">
        <v>1.713731709824496</v>
      </c>
      <c r="G34" s="350"/>
      <c r="H34" s="349">
        <v>88122.85063000015</v>
      </c>
      <c r="I34" s="349">
        <v>123644.47177000008</v>
      </c>
      <c r="J34" s="350">
        <v>-28.728838929472104</v>
      </c>
      <c r="K34" s="350">
        <v>-0.6779932186305542</v>
      </c>
      <c r="L34" s="350">
        <v>1.7713638608739999</v>
      </c>
      <c r="M34" s="350"/>
    </row>
    <row r="35" spans="1:13" ht="12.75">
      <c r="A35" s="340"/>
      <c r="B35" s="341"/>
      <c r="C35" s="341"/>
      <c r="D35" s="323"/>
      <c r="E35" s="323"/>
      <c r="F35" s="323"/>
      <c r="G35" s="323"/>
      <c r="H35" s="341"/>
      <c r="I35" s="341"/>
      <c r="J35" s="323"/>
      <c r="K35" s="323"/>
      <c r="L35" s="323"/>
      <c r="M35" s="323"/>
    </row>
    <row r="36" spans="1:13" s="339" customFormat="1" ht="13.5">
      <c r="A36" s="354" t="s">
        <v>943</v>
      </c>
      <c r="B36" s="336">
        <v>5177799.419910014</v>
      </c>
      <c r="C36" s="336">
        <v>4934090.905989972</v>
      </c>
      <c r="D36" s="337">
        <v>4.939278958646269</v>
      </c>
      <c r="E36" s="337">
        <v>0.6160695827558087</v>
      </c>
      <c r="F36" s="337">
        <v>13.299318898583287</v>
      </c>
      <c r="G36" s="337"/>
      <c r="H36" s="336">
        <v>712608.8136600001</v>
      </c>
      <c r="I36" s="336">
        <v>721913.4373100008</v>
      </c>
      <c r="J36" s="337">
        <v>-1.2888835654135518</v>
      </c>
      <c r="K36" s="337">
        <v>-0.1775952654792021</v>
      </c>
      <c r="L36" s="337">
        <v>14.324201843600942</v>
      </c>
      <c r="M36" s="337"/>
    </row>
    <row r="37" spans="1:13" ht="12.75">
      <c r="A37" s="340" t="s">
        <v>472</v>
      </c>
      <c r="B37" s="341">
        <v>1471068.4754400132</v>
      </c>
      <c r="C37" s="341">
        <v>1475486.8858299798</v>
      </c>
      <c r="D37" s="323">
        <v>-0.29945439924944867</v>
      </c>
      <c r="E37" s="323">
        <v>-0.011169278420382584</v>
      </c>
      <c r="F37" s="323">
        <v>3.778479463939815</v>
      </c>
      <c r="G37" s="323"/>
      <c r="H37" s="341">
        <v>177546.02652000033</v>
      </c>
      <c r="I37" s="341">
        <v>256917.56076000025</v>
      </c>
      <c r="J37" s="323">
        <v>-30.89377542165944</v>
      </c>
      <c r="K37" s="323">
        <v>-1.514946678670164</v>
      </c>
      <c r="L37" s="323">
        <v>3.568865654832084</v>
      </c>
      <c r="M37" s="323"/>
    </row>
    <row r="38" spans="1:13" ht="12.75">
      <c r="A38" s="348" t="s">
        <v>473</v>
      </c>
      <c r="B38" s="349">
        <v>127490.19908999995</v>
      </c>
      <c r="C38" s="349">
        <v>114499.62075999976</v>
      </c>
      <c r="D38" s="350">
        <v>11.345520835592522</v>
      </c>
      <c r="E38" s="350">
        <v>0.03283882061726249</v>
      </c>
      <c r="F38" s="350">
        <v>0.32746205031079584</v>
      </c>
      <c r="G38" s="350"/>
      <c r="H38" s="349">
        <v>16561.26939</v>
      </c>
      <c r="I38" s="349">
        <v>12861.46867</v>
      </c>
      <c r="J38" s="350">
        <v>28.76654925599567</v>
      </c>
      <c r="K38" s="350">
        <v>0.0706172668346985</v>
      </c>
      <c r="L38" s="350">
        <v>0.3328992863703137</v>
      </c>
      <c r="M38" s="350"/>
    </row>
    <row r="39" spans="1:13" ht="12.75">
      <c r="A39" s="340" t="s">
        <v>474</v>
      </c>
      <c r="B39" s="341">
        <v>196386.6176</v>
      </c>
      <c r="C39" s="341">
        <v>184244.87080999967</v>
      </c>
      <c r="D39" s="323">
        <v>6.590005320973822</v>
      </c>
      <c r="E39" s="323">
        <v>0.030693063440928217</v>
      </c>
      <c r="F39" s="323">
        <v>0.5044243785947816</v>
      </c>
      <c r="G39" s="323"/>
      <c r="H39" s="341">
        <v>19152.784099999975</v>
      </c>
      <c r="I39" s="341">
        <v>18917.840219999976</v>
      </c>
      <c r="J39" s="323">
        <v>1.241917033169652</v>
      </c>
      <c r="K39" s="323">
        <v>0.004484321162340685</v>
      </c>
      <c r="L39" s="323">
        <v>0.3849915129539887</v>
      </c>
      <c r="M39" s="323"/>
    </row>
    <row r="40" spans="1:13" ht="12.75">
      <c r="A40" s="348" t="s">
        <v>475</v>
      </c>
      <c r="B40" s="349">
        <v>5975.240960000006</v>
      </c>
      <c r="C40" s="349">
        <v>6628.7059</v>
      </c>
      <c r="D40" s="350">
        <v>-9.858107296629248</v>
      </c>
      <c r="E40" s="350">
        <v>-0.0016518908857793447</v>
      </c>
      <c r="F40" s="350">
        <v>0.0153475692235869</v>
      </c>
      <c r="G40" s="350"/>
      <c r="H40" s="349">
        <v>567.3600600000002</v>
      </c>
      <c r="I40" s="349">
        <v>557.9148500000003</v>
      </c>
      <c r="J40" s="350">
        <v>1.6929483056419552</v>
      </c>
      <c r="K40" s="350">
        <v>0.00018027860562169756</v>
      </c>
      <c r="L40" s="350">
        <v>0.011404546030937934</v>
      </c>
      <c r="M40" s="350"/>
    </row>
    <row r="41" spans="1:13" ht="13.5" customHeight="1">
      <c r="A41" s="340" t="s">
        <v>476</v>
      </c>
      <c r="B41" s="341">
        <v>1642.3404699999996</v>
      </c>
      <c r="C41" s="341">
        <v>611.4364400000003</v>
      </c>
      <c r="D41" s="363">
        <v>168.60362951216953</v>
      </c>
      <c r="E41" s="323">
        <v>0.0026060173500206635</v>
      </c>
      <c r="F41" s="323">
        <v>0.0042183962489143224</v>
      </c>
      <c r="G41" s="323"/>
      <c r="H41" s="341">
        <v>0.2635</v>
      </c>
      <c r="I41" s="341">
        <v>0.2161</v>
      </c>
      <c r="J41" s="363">
        <v>21.934289680703394</v>
      </c>
      <c r="K41" s="323">
        <v>9.047131727583182E-07</v>
      </c>
      <c r="L41" s="323">
        <v>5.296632757603954E-06</v>
      </c>
      <c r="M41" s="323"/>
    </row>
    <row r="42" spans="1:13" ht="12.75">
      <c r="A42" s="348" t="s">
        <v>477</v>
      </c>
      <c r="B42" s="349">
        <v>71872.18643000012</v>
      </c>
      <c r="C42" s="349">
        <v>57330.60827000016</v>
      </c>
      <c r="D42" s="350">
        <v>25.3644232963934</v>
      </c>
      <c r="E42" s="350">
        <v>0.03675958564410839</v>
      </c>
      <c r="F42" s="350">
        <v>0.18460566927245203</v>
      </c>
      <c r="G42" s="350"/>
      <c r="H42" s="349">
        <v>12249.173049999996</v>
      </c>
      <c r="I42" s="349">
        <v>5981.709479999995</v>
      </c>
      <c r="J42" s="350">
        <v>104.77713086794725</v>
      </c>
      <c r="K42" s="350">
        <v>0.1196256719738792</v>
      </c>
      <c r="L42" s="350">
        <v>0.24622152269521635</v>
      </c>
      <c r="M42" s="350"/>
    </row>
    <row r="43" spans="1:13" ht="12.75">
      <c r="A43" s="340" t="s">
        <v>478</v>
      </c>
      <c r="B43" s="341">
        <v>18170.80821999999</v>
      </c>
      <c r="C43" s="341">
        <v>12459.425119999987</v>
      </c>
      <c r="D43" s="323">
        <v>45.83986054727387</v>
      </c>
      <c r="E43" s="323">
        <v>0.014437777928964762</v>
      </c>
      <c r="F43" s="323">
        <v>0.04667221604481896</v>
      </c>
      <c r="G43" s="323"/>
      <c r="H43" s="341">
        <v>1607.80805</v>
      </c>
      <c r="I43" s="341">
        <v>2265.034</v>
      </c>
      <c r="J43" s="323">
        <v>-29.01616267128882</v>
      </c>
      <c r="K43" s="323">
        <v>-0.012544324355350201</v>
      </c>
      <c r="L43" s="323">
        <v>0.03231866711791019</v>
      </c>
      <c r="M43" s="323"/>
    </row>
    <row r="44" spans="1:13" ht="12.75">
      <c r="A44" s="348" t="s">
        <v>479</v>
      </c>
      <c r="B44" s="349">
        <v>10195.906809999995</v>
      </c>
      <c r="C44" s="349">
        <v>4973.769819999993</v>
      </c>
      <c r="D44" s="364">
        <v>104.99353968897597</v>
      </c>
      <c r="E44" s="350">
        <v>0.01320101503543904</v>
      </c>
      <c r="F44" s="350">
        <v>0.026188464467166165</v>
      </c>
      <c r="G44" s="350"/>
      <c r="H44" s="349">
        <v>1364.6133599999998</v>
      </c>
      <c r="I44" s="349">
        <v>975.9220700000004</v>
      </c>
      <c r="J44" s="364">
        <v>39.828107381565744</v>
      </c>
      <c r="K44" s="350">
        <v>0.0074188635063169375</v>
      </c>
      <c r="L44" s="350">
        <v>0.027430192880607194</v>
      </c>
      <c r="M44" s="350"/>
    </row>
    <row r="45" spans="1:13" ht="12.75">
      <c r="A45" s="340" t="s">
        <v>480</v>
      </c>
      <c r="B45" s="341">
        <v>638570.0462399977</v>
      </c>
      <c r="C45" s="341">
        <v>537146.8136300009</v>
      </c>
      <c r="D45" s="323">
        <v>18.881845714505058</v>
      </c>
      <c r="E45" s="323">
        <v>0.25638730297410267</v>
      </c>
      <c r="F45" s="323">
        <v>1.6401845640008204</v>
      </c>
      <c r="G45" s="323"/>
      <c r="H45" s="341">
        <v>70218.93421999988</v>
      </c>
      <c r="I45" s="341">
        <v>102367.72026999983</v>
      </c>
      <c r="J45" s="323">
        <v>-31.405198792359514</v>
      </c>
      <c r="K45" s="323">
        <v>-0.6136166714688566</v>
      </c>
      <c r="L45" s="323">
        <v>1.4114759286287992</v>
      </c>
      <c r="M45" s="323"/>
    </row>
    <row r="46" spans="1:13" ht="12.75">
      <c r="A46" s="348" t="s">
        <v>481</v>
      </c>
      <c r="B46" s="349">
        <v>5310.951879999999</v>
      </c>
      <c r="C46" s="349">
        <v>3210.693690000002</v>
      </c>
      <c r="D46" s="364">
        <v>65.41446779994749</v>
      </c>
      <c r="E46" s="350">
        <v>0.005309232599142125</v>
      </c>
      <c r="F46" s="350">
        <v>0.013641324620562062</v>
      </c>
      <c r="G46" s="350"/>
      <c r="H46" s="349">
        <v>186.07549999999998</v>
      </c>
      <c r="I46" s="349">
        <v>119.56342000000001</v>
      </c>
      <c r="J46" s="364">
        <v>55.62912134831871</v>
      </c>
      <c r="K46" s="350">
        <v>0.0012695011587247895</v>
      </c>
      <c r="L46" s="350">
        <v>0.0037403172246206237</v>
      </c>
      <c r="M46" s="350"/>
    </row>
    <row r="47" spans="1:13" ht="13.5" customHeight="1">
      <c r="A47" s="340" t="s">
        <v>482</v>
      </c>
      <c r="B47" s="341">
        <v>145735.67379000035</v>
      </c>
      <c r="C47" s="341">
        <v>83210.63230000023</v>
      </c>
      <c r="D47" s="323">
        <v>75.14068786856214</v>
      </c>
      <c r="E47" s="323">
        <v>0.1580567523183533</v>
      </c>
      <c r="F47" s="323">
        <v>0.3743260492440638</v>
      </c>
      <c r="G47" s="323"/>
      <c r="H47" s="341">
        <v>17413.22960999999</v>
      </c>
      <c r="I47" s="341">
        <v>14725.11418</v>
      </c>
      <c r="J47" s="323">
        <v>18.255311280716946</v>
      </c>
      <c r="K47" s="323">
        <v>0.051307456527761204</v>
      </c>
      <c r="L47" s="323">
        <v>0.3500246010170971</v>
      </c>
      <c r="M47" s="323"/>
    </row>
    <row r="48" spans="1:13" ht="12.75">
      <c r="A48" s="348" t="s">
        <v>483</v>
      </c>
      <c r="B48" s="349">
        <v>855646.2116099996</v>
      </c>
      <c r="C48" s="349">
        <v>833810.6184199948</v>
      </c>
      <c r="D48" s="364">
        <v>2.6187713022150687</v>
      </c>
      <c r="E48" s="350">
        <v>0.05519809123371614</v>
      </c>
      <c r="F48" s="350">
        <v>2.1977506098070965</v>
      </c>
      <c r="G48" s="350"/>
      <c r="H48" s="349">
        <v>138109.66592999984</v>
      </c>
      <c r="I48" s="349">
        <v>54561.550850000036</v>
      </c>
      <c r="J48" s="364">
        <v>153.12635689130116</v>
      </c>
      <c r="K48" s="350">
        <v>1.5946641407595714</v>
      </c>
      <c r="L48" s="350">
        <v>2.7761524884500033</v>
      </c>
      <c r="M48" s="350"/>
    </row>
    <row r="49" spans="1:13" ht="12.75">
      <c r="A49" s="340" t="s">
        <v>484</v>
      </c>
      <c r="B49" s="341">
        <v>7218.196920000004</v>
      </c>
      <c r="C49" s="341">
        <v>6895.330980000002</v>
      </c>
      <c r="D49" s="363">
        <v>4.68238494912687</v>
      </c>
      <c r="E49" s="323">
        <v>0.0008161712602585688</v>
      </c>
      <c r="F49" s="323">
        <v>0.018540135475838902</v>
      </c>
      <c r="G49" s="323"/>
      <c r="H49" s="341">
        <v>916.39834</v>
      </c>
      <c r="I49" s="341">
        <v>1109.1737</v>
      </c>
      <c r="J49" s="363">
        <v>-17.38008753723606</v>
      </c>
      <c r="K49" s="323">
        <v>-0.00367946007542673</v>
      </c>
      <c r="L49" s="323">
        <v>0.018420590006291787</v>
      </c>
      <c r="M49" s="323"/>
    </row>
    <row r="50" spans="1:13" ht="12.75">
      <c r="A50" s="348" t="s">
        <v>485</v>
      </c>
      <c r="B50" s="349">
        <v>29114.913259999987</v>
      </c>
      <c r="C50" s="349">
        <v>17472.894090000013</v>
      </c>
      <c r="D50" s="350">
        <v>66.62902613633347</v>
      </c>
      <c r="E50" s="350">
        <v>0.029429804388574482</v>
      </c>
      <c r="F50" s="350">
        <v>0.07478244805320411</v>
      </c>
      <c r="G50" s="350"/>
      <c r="H50" s="349">
        <v>4729.081469999999</v>
      </c>
      <c r="I50" s="349">
        <v>1552.6512999999995</v>
      </c>
      <c r="J50" s="350">
        <v>204.58103954184693</v>
      </c>
      <c r="K50" s="350">
        <v>0.060627810488311014</v>
      </c>
      <c r="L50" s="350">
        <v>0.0950596122481209</v>
      </c>
      <c r="M50" s="350"/>
    </row>
    <row r="51" spans="1:13" ht="12.75">
      <c r="A51" s="340" t="s">
        <v>486</v>
      </c>
      <c r="B51" s="341">
        <v>100605.27586999982</v>
      </c>
      <c r="C51" s="341">
        <v>98290.96140000001</v>
      </c>
      <c r="D51" s="323">
        <v>2.3545547190057374</v>
      </c>
      <c r="E51" s="323">
        <v>0.005850344442075157</v>
      </c>
      <c r="F51" s="323">
        <v>0.2584073924397649</v>
      </c>
      <c r="G51" s="323"/>
      <c r="H51" s="341">
        <v>17786.17489000001</v>
      </c>
      <c r="I51" s="341">
        <v>13635.704520000008</v>
      </c>
      <c r="J51" s="323">
        <v>30.438253952425764</v>
      </c>
      <c r="K51" s="323">
        <v>0.07921909740257574</v>
      </c>
      <c r="L51" s="323">
        <v>0.35752120134666776</v>
      </c>
      <c r="M51" s="323"/>
    </row>
    <row r="52" spans="1:13" ht="12.75">
      <c r="A52" s="348" t="s">
        <v>487</v>
      </c>
      <c r="B52" s="349">
        <v>680370.6036499997</v>
      </c>
      <c r="C52" s="349">
        <v>630309.0786299967</v>
      </c>
      <c r="D52" s="350">
        <v>7.942377274465695</v>
      </c>
      <c r="E52" s="350">
        <v>0.1265502888475675</v>
      </c>
      <c r="F52" s="350">
        <v>1.7475504347212079</v>
      </c>
      <c r="G52" s="350"/>
      <c r="H52" s="349">
        <v>132388.0270900001</v>
      </c>
      <c r="I52" s="349">
        <v>96219.63727000034</v>
      </c>
      <c r="J52" s="350">
        <v>37.58940570364887</v>
      </c>
      <c r="K52" s="350">
        <v>0.6903379474179668</v>
      </c>
      <c r="L52" s="350">
        <v>2.6611414079675684</v>
      </c>
      <c r="M52" s="350"/>
    </row>
    <row r="53" spans="1:13" ht="13.5" customHeight="1">
      <c r="A53" s="340" t="s">
        <v>488</v>
      </c>
      <c r="B53" s="341">
        <v>1115.85502</v>
      </c>
      <c r="C53" s="341">
        <v>10284.33902</v>
      </c>
      <c r="D53" s="363">
        <v>-89.1499588079507</v>
      </c>
      <c r="E53" s="323">
        <v>-0.023176966703085708</v>
      </c>
      <c r="F53" s="323">
        <v>0.0028661040245206992</v>
      </c>
      <c r="G53" s="323"/>
      <c r="H53" s="341">
        <v>112.59710999999999</v>
      </c>
      <c r="I53" s="341">
        <v>5325.377769999999</v>
      </c>
      <c r="J53" s="363">
        <v>-97.88565027941671</v>
      </c>
      <c r="K53" s="323">
        <v>-0.09949517573421514</v>
      </c>
      <c r="L53" s="323">
        <v>0.002263322737144348</v>
      </c>
      <c r="M53" s="323"/>
    </row>
    <row r="54" spans="1:13" ht="12.75">
      <c r="A54" s="348" t="s">
        <v>489</v>
      </c>
      <c r="B54" s="349">
        <v>21179.45283999999</v>
      </c>
      <c r="C54" s="349">
        <v>37654.00902</v>
      </c>
      <c r="D54" s="364">
        <v>-43.75246251003317</v>
      </c>
      <c r="E54" s="350">
        <v>-0.04164595150430268</v>
      </c>
      <c r="F54" s="350">
        <v>0.05440000173308387</v>
      </c>
      <c r="G54" s="350"/>
      <c r="H54" s="349">
        <v>218.27704000000003</v>
      </c>
      <c r="I54" s="349">
        <v>12242.116950000001</v>
      </c>
      <c r="J54" s="364">
        <v>-98.21699922577524</v>
      </c>
      <c r="K54" s="350">
        <v>-0.22949633657624868</v>
      </c>
      <c r="L54" s="350">
        <v>0.004387602733574302</v>
      </c>
      <c r="M54" s="350"/>
    </row>
    <row r="55" spans="1:13" ht="12.75">
      <c r="A55" s="340" t="s">
        <v>490</v>
      </c>
      <c r="B55" s="341">
        <v>4208.34727</v>
      </c>
      <c r="C55" s="341">
        <v>3926.179599999999</v>
      </c>
      <c r="D55" s="323">
        <v>7.186825330150491</v>
      </c>
      <c r="E55" s="323">
        <v>0.000713290298840823</v>
      </c>
      <c r="F55" s="323">
        <v>0.010809254635183431</v>
      </c>
      <c r="G55" s="323"/>
      <c r="H55" s="341">
        <v>293.3566200000001</v>
      </c>
      <c r="I55" s="341">
        <v>276.60414999999995</v>
      </c>
      <c r="J55" s="323">
        <v>6.056478183714935</v>
      </c>
      <c r="K55" s="323">
        <v>0.0003197506389290855</v>
      </c>
      <c r="L55" s="323">
        <v>0.005896782858261767</v>
      </c>
      <c r="M55" s="323"/>
    </row>
    <row r="56" spans="1:13" ht="12.75">
      <c r="A56" s="348" t="s">
        <v>491</v>
      </c>
      <c r="B56" s="349">
        <v>890.0378699999998</v>
      </c>
      <c r="C56" s="349">
        <v>961.1894099999997</v>
      </c>
      <c r="D56" s="350">
        <v>-7.40244734906099</v>
      </c>
      <c r="E56" s="350">
        <v>-0.0001798636365023127</v>
      </c>
      <c r="F56" s="350">
        <v>0.002286086521511397</v>
      </c>
      <c r="G56" s="350"/>
      <c r="H56" s="349">
        <v>13.813550000000001</v>
      </c>
      <c r="I56" s="349">
        <v>198.02743000000004</v>
      </c>
      <c r="J56" s="350">
        <v>-93.02442595957541</v>
      </c>
      <c r="K56" s="350">
        <v>-0.0035160490261797483</v>
      </c>
      <c r="L56" s="350">
        <v>0.0002776671780979131</v>
      </c>
      <c r="M56" s="350"/>
    </row>
    <row r="57" spans="1:13" ht="12.75">
      <c r="A57" s="340" t="s">
        <v>492</v>
      </c>
      <c r="B57" s="341">
        <v>194610.8605800006</v>
      </c>
      <c r="C57" s="341">
        <v>203899.09385</v>
      </c>
      <c r="D57" s="323">
        <v>-4.55530875327596</v>
      </c>
      <c r="E57" s="323">
        <v>-0.02347968030802795</v>
      </c>
      <c r="F57" s="323">
        <v>0.4998632983017601</v>
      </c>
      <c r="G57" s="323"/>
      <c r="H57" s="341">
        <v>19878.989459999983</v>
      </c>
      <c r="I57" s="341">
        <v>25742.539990000027</v>
      </c>
      <c r="J57" s="323">
        <v>-22.777668917977035</v>
      </c>
      <c r="K57" s="323">
        <v>-0.11191627433808135</v>
      </c>
      <c r="L57" s="323">
        <v>0.39958901996925855</v>
      </c>
      <c r="M57" s="323"/>
    </row>
    <row r="58" spans="1:13" ht="12.75">
      <c r="A58" s="348" t="s">
        <v>493</v>
      </c>
      <c r="B58" s="349">
        <v>58133.437329999884</v>
      </c>
      <c r="C58" s="349">
        <v>24960.883529999955</v>
      </c>
      <c r="D58" s="350">
        <v>132.89815546845745</v>
      </c>
      <c r="E58" s="350">
        <v>0.0838567395524623</v>
      </c>
      <c r="F58" s="350">
        <v>0.1493173178454084</v>
      </c>
      <c r="G58" s="350"/>
      <c r="H58" s="349">
        <v>6298.340480000002</v>
      </c>
      <c r="I58" s="349">
        <v>3090.787799999999</v>
      </c>
      <c r="J58" s="350">
        <v>103.77783554082889</v>
      </c>
      <c r="K58" s="350">
        <v>0.061221838858908174</v>
      </c>
      <c r="L58" s="350">
        <v>0.12660340229567751</v>
      </c>
      <c r="M58" s="350"/>
    </row>
    <row r="59" spans="1:13" ht="13.5" customHeight="1">
      <c r="A59" s="340" t="s">
        <v>494</v>
      </c>
      <c r="B59" s="341">
        <v>40146.94345000008</v>
      </c>
      <c r="C59" s="341">
        <v>25991.69478999999</v>
      </c>
      <c r="D59" s="323">
        <v>54.460660508548905</v>
      </c>
      <c r="E59" s="323">
        <v>0.03578298515509441</v>
      </c>
      <c r="F59" s="323">
        <v>0.10311851820521466</v>
      </c>
      <c r="G59" s="323"/>
      <c r="H59" s="341">
        <v>7441.126619999997</v>
      </c>
      <c r="I59" s="341">
        <v>3157.32616</v>
      </c>
      <c r="J59" s="323">
        <v>135.67810998658422</v>
      </c>
      <c r="K59" s="323">
        <v>0.08176393893734467</v>
      </c>
      <c r="L59" s="323">
        <v>0.14957463001506935</v>
      </c>
      <c r="M59" s="323"/>
    </row>
    <row r="60" spans="1:13" ht="12.75">
      <c r="A60" s="348" t="s">
        <v>495</v>
      </c>
      <c r="B60" s="349">
        <v>326239.7356000023</v>
      </c>
      <c r="C60" s="349">
        <v>374876.27244999935</v>
      </c>
      <c r="D60" s="350">
        <v>-12.974023811145358</v>
      </c>
      <c r="E60" s="350">
        <v>-0.12294806809127691</v>
      </c>
      <c r="F60" s="350">
        <v>0.8379556505124971</v>
      </c>
      <c r="G60" s="350"/>
      <c r="H60" s="349">
        <v>43340.506450000124</v>
      </c>
      <c r="I60" s="349">
        <v>63729.89075999995</v>
      </c>
      <c r="J60" s="350">
        <v>-31.993439917830862</v>
      </c>
      <c r="K60" s="350">
        <v>-0.3891676069554558</v>
      </c>
      <c r="L60" s="350">
        <v>0.8711906876440838</v>
      </c>
      <c r="M60" s="350"/>
    </row>
    <row r="61" spans="1:13" ht="12.75">
      <c r="A61" s="340" t="s">
        <v>496</v>
      </c>
      <c r="B61" s="341">
        <v>17172.434229999966</v>
      </c>
      <c r="C61" s="341">
        <v>24844.38126000003</v>
      </c>
      <c r="D61" s="323">
        <v>-30.88000844018627</v>
      </c>
      <c r="E61" s="323">
        <v>-0.019393878078660422</v>
      </c>
      <c r="F61" s="323">
        <v>0.04410786524706402</v>
      </c>
      <c r="G61" s="323"/>
      <c r="H61" s="341">
        <v>1996.2386800000013</v>
      </c>
      <c r="I61" s="341">
        <v>4644.755400000001</v>
      </c>
      <c r="J61" s="323">
        <v>-57.02166189418713</v>
      </c>
      <c r="K61" s="323">
        <v>-0.05055164482815723</v>
      </c>
      <c r="L61" s="323">
        <v>0.040126539599560085</v>
      </c>
      <c r="M61" s="323"/>
    </row>
    <row r="62" spans="1:13" ht="12.75">
      <c r="A62" s="348" t="s">
        <v>497</v>
      </c>
      <c r="B62" s="349">
        <v>34403.14659999994</v>
      </c>
      <c r="C62" s="349">
        <v>23633.250200000064</v>
      </c>
      <c r="D62" s="350">
        <v>45.57094901826008</v>
      </c>
      <c r="E62" s="350">
        <v>0.02722516942369969</v>
      </c>
      <c r="F62" s="350">
        <v>0.08836541948472433</v>
      </c>
      <c r="G62" s="350"/>
      <c r="H62" s="349">
        <v>4575.07253</v>
      </c>
      <c r="I62" s="349">
        <v>3301.826170000001</v>
      </c>
      <c r="J62" s="350">
        <v>38.561883468262614</v>
      </c>
      <c r="K62" s="350">
        <v>0.024302167807143005</v>
      </c>
      <c r="L62" s="350">
        <v>0.0919638672896091</v>
      </c>
      <c r="M62" s="350"/>
    </row>
    <row r="63" spans="1:13" ht="13.5" customHeight="1">
      <c r="A63" s="340" t="s">
        <v>498</v>
      </c>
      <c r="B63" s="341">
        <v>114325.52087999957</v>
      </c>
      <c r="C63" s="341">
        <v>136477.2667700007</v>
      </c>
      <c r="D63" s="323">
        <v>-16.231088454703965</v>
      </c>
      <c r="E63" s="323">
        <v>-0.05599729212678688</v>
      </c>
      <c r="F63" s="323">
        <v>0.29364821560742904</v>
      </c>
      <c r="G63" s="323"/>
      <c r="H63" s="341">
        <v>17643.610040000018</v>
      </c>
      <c r="I63" s="341">
        <v>17435.403069999986</v>
      </c>
      <c r="J63" s="323">
        <v>1.194162068775346</v>
      </c>
      <c r="K63" s="323">
        <v>0.00397399975567774</v>
      </c>
      <c r="L63" s="323">
        <v>0.35465549487762466</v>
      </c>
      <c r="M63" s="323"/>
    </row>
    <row r="64" spans="1:13" ht="12.75">
      <c r="A64" s="348"/>
      <c r="B64" s="349"/>
      <c r="C64" s="349"/>
      <c r="D64" s="350"/>
      <c r="E64" s="350"/>
      <c r="F64" s="350"/>
      <c r="G64" s="350"/>
      <c r="H64" s="349"/>
      <c r="I64" s="349"/>
      <c r="J64" s="350"/>
      <c r="K64" s="350"/>
      <c r="L64" s="350"/>
      <c r="M64" s="350"/>
    </row>
    <row r="65" spans="1:13" ht="12.75">
      <c r="A65" s="340" t="s">
        <v>499</v>
      </c>
      <c r="B65" s="341">
        <v>973578.0183500057</v>
      </c>
      <c r="C65" s="341">
        <v>1143936.3697300043</v>
      </c>
      <c r="D65" s="323">
        <v>-14.892292603670532</v>
      </c>
      <c r="E65" s="323">
        <v>-0.43064805888594054</v>
      </c>
      <c r="F65" s="323">
        <v>2.500661668912722</v>
      </c>
      <c r="G65" s="323"/>
      <c r="H65" s="341">
        <v>123448.65869999996</v>
      </c>
      <c r="I65" s="341">
        <v>148756.4326500001</v>
      </c>
      <c r="J65" s="323">
        <v>-17.01289382862874</v>
      </c>
      <c r="K65" s="323">
        <v>-0.4830438072944077</v>
      </c>
      <c r="L65" s="323">
        <v>2.481450510636395</v>
      </c>
      <c r="M65" s="323"/>
    </row>
    <row r="66" spans="1:13" ht="12.75">
      <c r="A66" s="348" t="s">
        <v>500</v>
      </c>
      <c r="B66" s="349">
        <v>846880.508679992</v>
      </c>
      <c r="C66" s="349">
        <v>931196.2483500007</v>
      </c>
      <c r="D66" s="350">
        <v>-9.054561787529627</v>
      </c>
      <c r="E66" s="350">
        <v>-0.2131413536717557</v>
      </c>
      <c r="F66" s="350">
        <v>2.175235662976954</v>
      </c>
      <c r="G66" s="350"/>
      <c r="H66" s="349">
        <v>100498.5782500005</v>
      </c>
      <c r="I66" s="349">
        <v>122738.3079100005</v>
      </c>
      <c r="J66" s="350">
        <v>-18.119631954114585</v>
      </c>
      <c r="K66" s="350">
        <v>-0.42448473379717006</v>
      </c>
      <c r="L66" s="350">
        <v>2.0201292662298935</v>
      </c>
      <c r="M66" s="350"/>
    </row>
    <row r="67" spans="1:13" ht="12.75">
      <c r="A67" s="340" t="s">
        <v>501</v>
      </c>
      <c r="B67" s="341">
        <v>6533266.702100129</v>
      </c>
      <c r="C67" s="341">
        <v>6297275.202070353</v>
      </c>
      <c r="D67" s="323">
        <v>3.74751765576625</v>
      </c>
      <c r="E67" s="323">
        <v>0.596561780377364</v>
      </c>
      <c r="F67" s="323">
        <v>16.780873547673117</v>
      </c>
      <c r="G67" s="323"/>
      <c r="H67" s="341">
        <v>925652.4622599856</v>
      </c>
      <c r="I67" s="341">
        <v>924958.0793799952</v>
      </c>
      <c r="J67" s="323">
        <v>0.07507182168253881</v>
      </c>
      <c r="K67" s="323">
        <v>0.013253530347366248</v>
      </c>
      <c r="L67" s="323">
        <v>18.606607794166973</v>
      </c>
      <c r="M67" s="323"/>
    </row>
    <row r="68" spans="1:13" ht="12.75">
      <c r="A68" s="348"/>
      <c r="B68" s="349"/>
      <c r="C68" s="349"/>
      <c r="D68" s="350"/>
      <c r="E68" s="350"/>
      <c r="F68" s="350"/>
      <c r="G68" s="350"/>
      <c r="H68" s="349"/>
      <c r="I68" s="349"/>
      <c r="J68" s="350"/>
      <c r="K68" s="350"/>
      <c r="L68" s="350"/>
      <c r="M68" s="350"/>
    </row>
    <row r="69" spans="1:13" s="339" customFormat="1" ht="12.75">
      <c r="A69" s="355" t="s">
        <v>502</v>
      </c>
      <c r="B69" s="357">
        <v>4814705.680479974</v>
      </c>
      <c r="C69" s="357">
        <v>5370992.055569999</v>
      </c>
      <c r="D69" s="356">
        <v>-10.35723697474338</v>
      </c>
      <c r="E69" s="356">
        <v>-1.4062336579135402</v>
      </c>
      <c r="F69" s="356">
        <v>12.366702735007927</v>
      </c>
      <c r="G69" s="356"/>
      <c r="H69" s="357">
        <v>598839.370090004</v>
      </c>
      <c r="I69" s="357">
        <v>730014.3651400004</v>
      </c>
      <c r="J69" s="356">
        <v>-17.9688238086712</v>
      </c>
      <c r="K69" s="356">
        <v>-2.5037077206379488</v>
      </c>
      <c r="L69" s="356">
        <v>12.037313943687412</v>
      </c>
      <c r="M69" s="356"/>
    </row>
    <row r="70" spans="1:13" s="339" customFormat="1" ht="12.75">
      <c r="A70" s="352"/>
      <c r="B70" s="353"/>
      <c r="C70" s="353"/>
      <c r="D70" s="346"/>
      <c r="E70" s="346"/>
      <c r="F70" s="346"/>
      <c r="G70" s="346"/>
      <c r="H70" s="345"/>
      <c r="I70" s="345"/>
      <c r="J70" s="346"/>
      <c r="K70" s="346"/>
      <c r="L70" s="346"/>
      <c r="M70" s="346"/>
    </row>
    <row r="71" spans="1:13" ht="12.75">
      <c r="A71" s="358" t="s">
        <v>27</v>
      </c>
      <c r="B71" s="359"/>
      <c r="C71" s="359"/>
      <c r="D71" s="360"/>
      <c r="E71" s="360"/>
      <c r="F71" s="360"/>
      <c r="G71" s="360"/>
      <c r="J71" s="361"/>
      <c r="K71" s="361"/>
      <c r="L71" s="361"/>
      <c r="M71" s="361"/>
    </row>
    <row r="72" spans="1:13" ht="14.25">
      <c r="A72" s="362" t="s">
        <v>503</v>
      </c>
      <c r="B72" s="359"/>
      <c r="C72" s="359"/>
      <c r="D72" s="360"/>
      <c r="E72" s="360"/>
      <c r="F72" s="360"/>
      <c r="G72" s="360"/>
      <c r="J72" s="361"/>
      <c r="K72" s="361"/>
      <c r="L72" s="361"/>
      <c r="M72" s="361"/>
    </row>
    <row r="73" spans="1:13" ht="15">
      <c r="A73" s="868" t="s">
        <v>504</v>
      </c>
      <c r="B73" s="869"/>
      <c r="C73" s="869"/>
      <c r="D73" s="869"/>
      <c r="E73" s="869"/>
      <c r="F73" s="869"/>
      <c r="G73" s="869"/>
      <c r="H73" s="870"/>
      <c r="J73" s="361"/>
      <c r="K73" s="361"/>
      <c r="L73" s="361"/>
      <c r="M73" s="361"/>
    </row>
    <row r="74" ht="12.75">
      <c r="A74" s="756" t="s">
        <v>940</v>
      </c>
    </row>
  </sheetData>
  <sheetProtection/>
  <mergeCells count="8">
    <mergeCell ref="B13:B14"/>
    <mergeCell ref="C13:C14"/>
    <mergeCell ref="A11:A14"/>
    <mergeCell ref="A73:H73"/>
    <mergeCell ref="H11:M11"/>
    <mergeCell ref="H13:H14"/>
    <mergeCell ref="I13:I14"/>
    <mergeCell ref="B11:G11"/>
  </mergeCells>
  <printOptions horizontalCentered="1"/>
  <pageMargins left="0.5118110236220472" right="0.07874015748031496" top="0.7874015748031497" bottom="0.984251968503937" header="0.5118110236220472" footer="0.9055118110236221"/>
  <pageSetup fitToHeight="1" fitToWidth="1" horizontalDpi="600" verticalDpi="600" orientation="landscape" scale="4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1">
      <selection activeCell="L49" sqref="L17:L49"/>
    </sheetView>
  </sheetViews>
  <sheetFormatPr defaultColWidth="9.140625" defaultRowHeight="12.75"/>
  <cols>
    <col min="1" max="1" width="16.421875" style="377" customWidth="1"/>
    <col min="2" max="2" width="12.8515625" style="377" customWidth="1"/>
    <col min="3" max="3" width="11.57421875" style="377" customWidth="1"/>
    <col min="4" max="4" width="8.7109375" style="378" customWidth="1"/>
    <col min="5" max="5" width="11.57421875" style="377" customWidth="1"/>
    <col min="6" max="6" width="12.421875" style="377" customWidth="1"/>
    <col min="7" max="7" width="3.8515625" style="377" customWidth="1"/>
    <col min="8" max="8" width="11.8515625" style="377" customWidth="1"/>
    <col min="9" max="9" width="11.28125" style="377" customWidth="1"/>
    <col min="10" max="10" width="9.8515625" style="378" customWidth="1"/>
    <col min="11" max="11" width="2.140625" style="377" customWidth="1"/>
    <col min="12" max="12" width="11.7109375" style="377" customWidth="1"/>
    <col min="13" max="13" width="10.421875" style="377" customWidth="1"/>
    <col min="14" max="14" width="8.8515625" style="377" customWidth="1"/>
    <col min="15" max="15" width="11.8515625" style="377" customWidth="1"/>
    <col min="16" max="16" width="11.7109375" style="377" customWidth="1"/>
    <col min="17" max="16384" width="9.140625" style="377" customWidth="1"/>
  </cols>
  <sheetData>
    <row r="1" spans="1:10" s="366" customFormat="1" ht="4.5" customHeight="1">
      <c r="A1" s="877"/>
      <c r="B1" s="877"/>
      <c r="C1" s="877"/>
      <c r="D1" s="877"/>
      <c r="E1" s="877"/>
      <c r="F1" s="877"/>
      <c r="G1" s="877"/>
      <c r="H1" s="877"/>
      <c r="I1" s="877"/>
      <c r="J1" s="877"/>
    </row>
    <row r="2" spans="1:10" s="366" customFormat="1" ht="13.5" customHeight="1">
      <c r="A2" s="365"/>
      <c r="B2" s="365"/>
      <c r="C2" s="365"/>
      <c r="D2" s="365"/>
      <c r="E2" s="365"/>
      <c r="F2" s="365"/>
      <c r="G2" s="365"/>
      <c r="H2" s="365"/>
      <c r="I2" s="365"/>
      <c r="J2" s="365"/>
    </row>
    <row r="3" spans="1:10" s="366" customFormat="1" ht="13.5" customHeight="1">
      <c r="A3" s="365"/>
      <c r="B3" s="365"/>
      <c r="C3" s="365"/>
      <c r="D3" s="365"/>
      <c r="E3" s="365"/>
      <c r="F3" s="365"/>
      <c r="G3" s="365"/>
      <c r="H3" s="365"/>
      <c r="I3" s="365"/>
      <c r="J3" s="365"/>
    </row>
    <row r="4" spans="1:10" s="366" customFormat="1" ht="13.5" customHeight="1">
      <c r="A4" s="365"/>
      <c r="B4" s="365"/>
      <c r="C4" s="365"/>
      <c r="D4" s="365"/>
      <c r="E4" s="365"/>
      <c r="F4" s="365"/>
      <c r="G4" s="365"/>
      <c r="H4" s="365"/>
      <c r="I4" s="365"/>
      <c r="J4" s="365"/>
    </row>
    <row r="5" spans="1:10" s="366" customFormat="1" ht="13.5" customHeight="1">
      <c r="A5" s="365"/>
      <c r="B5" s="365"/>
      <c r="C5" s="365"/>
      <c r="D5" s="365"/>
      <c r="E5" s="365"/>
      <c r="F5" s="365"/>
      <c r="G5" s="365"/>
      <c r="H5" s="365"/>
      <c r="I5" s="365"/>
      <c r="J5" s="365"/>
    </row>
    <row r="6" spans="1:10" s="366" customFormat="1" ht="3.75" customHeight="1">
      <c r="A6" s="365"/>
      <c r="B6" s="365"/>
      <c r="C6" s="365"/>
      <c r="D6" s="365"/>
      <c r="E6" s="365"/>
      <c r="F6" s="365"/>
      <c r="G6" s="365"/>
      <c r="H6" s="365"/>
      <c r="I6" s="365"/>
      <c r="J6" s="365"/>
    </row>
    <row r="7" spans="1:10" s="366" customFormat="1" ht="15">
      <c r="A7" s="878" t="s">
        <v>506</v>
      </c>
      <c r="B7" s="878"/>
      <c r="C7" s="878"/>
      <c r="D7" s="878"/>
      <c r="E7" s="878"/>
      <c r="F7" s="878"/>
      <c r="G7" s="878"/>
      <c r="H7" s="878"/>
      <c r="I7" s="878"/>
      <c r="J7" s="878"/>
    </row>
    <row r="8" spans="1:12" s="366" customFormat="1" ht="15">
      <c r="A8" s="878" t="s">
        <v>507</v>
      </c>
      <c r="B8" s="878"/>
      <c r="C8" s="878"/>
      <c r="D8" s="878"/>
      <c r="E8" s="878"/>
      <c r="F8" s="878"/>
      <c r="G8" s="878"/>
      <c r="H8" s="878"/>
      <c r="I8" s="878"/>
      <c r="J8" s="878"/>
      <c r="L8" s="367"/>
    </row>
    <row r="9" spans="1:10" s="366" customFormat="1" ht="15">
      <c r="A9" s="878" t="s">
        <v>549</v>
      </c>
      <c r="B9" s="878"/>
      <c r="C9" s="878"/>
      <c r="D9" s="878"/>
      <c r="E9" s="878"/>
      <c r="F9" s="878"/>
      <c r="G9" s="878"/>
      <c r="H9" s="878"/>
      <c r="I9" s="878"/>
      <c r="J9" s="878"/>
    </row>
    <row r="10" spans="1:10" s="366" customFormat="1" ht="18" thickBot="1">
      <c r="A10" s="757" t="s">
        <v>964</v>
      </c>
      <c r="B10" s="368"/>
      <c r="C10" s="368"/>
      <c r="D10" s="369"/>
      <c r="E10" s="368"/>
      <c r="F10" s="368"/>
      <c r="G10" s="368"/>
      <c r="H10" s="368"/>
      <c r="I10" s="368"/>
      <c r="J10" s="368"/>
    </row>
    <row r="11" spans="1:16" s="370" customFormat="1" ht="22.5" customHeight="1" thickBot="1">
      <c r="A11" s="481"/>
      <c r="B11" s="875" t="s">
        <v>938</v>
      </c>
      <c r="C11" s="875"/>
      <c r="D11" s="875"/>
      <c r="E11" s="875"/>
      <c r="F11" s="875"/>
      <c r="G11" s="875"/>
      <c r="H11" s="875"/>
      <c r="I11" s="875"/>
      <c r="J11" s="875"/>
      <c r="K11" s="481"/>
      <c r="L11" s="875" t="s">
        <v>941</v>
      </c>
      <c r="M11" s="875"/>
      <c r="N11" s="875"/>
      <c r="O11" s="875"/>
      <c r="P11" s="875"/>
    </row>
    <row r="12" spans="1:16" s="370" customFormat="1" ht="12">
      <c r="A12" s="13" t="s">
        <v>508</v>
      </c>
      <c r="B12" s="876" t="s">
        <v>509</v>
      </c>
      <c r="C12" s="876"/>
      <c r="D12" s="876"/>
      <c r="E12" s="876"/>
      <c r="F12" s="876"/>
      <c r="G12" s="482"/>
      <c r="H12" s="876" t="s">
        <v>510</v>
      </c>
      <c r="I12" s="876"/>
      <c r="J12" s="876"/>
      <c r="K12" s="1"/>
      <c r="L12" s="876" t="s">
        <v>509</v>
      </c>
      <c r="M12" s="876"/>
      <c r="N12" s="876"/>
      <c r="O12" s="876"/>
      <c r="P12" s="876"/>
    </row>
    <row r="13" spans="1:16" s="370" customFormat="1" ht="13.5" customHeight="1">
      <c r="A13" s="13"/>
      <c r="B13" s="483">
        <v>2013</v>
      </c>
      <c r="C13" s="483">
        <v>2012</v>
      </c>
      <c r="D13" s="873" t="s">
        <v>505</v>
      </c>
      <c r="E13" s="484" t="s">
        <v>605</v>
      </c>
      <c r="F13" s="485" t="s">
        <v>453</v>
      </c>
      <c r="G13" s="486"/>
      <c r="H13" s="483">
        <v>2013</v>
      </c>
      <c r="I13" s="483">
        <v>2012</v>
      </c>
      <c r="J13" s="873" t="s">
        <v>505</v>
      </c>
      <c r="K13" s="1"/>
      <c r="L13" s="483">
        <v>2013</v>
      </c>
      <c r="M13" s="483">
        <v>2012</v>
      </c>
      <c r="N13" s="873" t="s">
        <v>505</v>
      </c>
      <c r="O13" s="484" t="s">
        <v>605</v>
      </c>
      <c r="P13" s="485" t="s">
        <v>453</v>
      </c>
    </row>
    <row r="14" spans="1:16" s="371" customFormat="1" ht="12.75" thickBot="1">
      <c r="A14" s="487"/>
      <c r="B14" s="488"/>
      <c r="C14" s="488"/>
      <c r="D14" s="874"/>
      <c r="E14" s="489" t="s">
        <v>604</v>
      </c>
      <c r="F14" s="489" t="s">
        <v>455</v>
      </c>
      <c r="G14" s="489"/>
      <c r="H14" s="488"/>
      <c r="I14" s="488"/>
      <c r="J14" s="874"/>
      <c r="K14" s="490"/>
      <c r="L14" s="488"/>
      <c r="M14" s="488"/>
      <c r="N14" s="874"/>
      <c r="O14" s="489" t="s">
        <v>604</v>
      </c>
      <c r="P14" s="489" t="s">
        <v>455</v>
      </c>
    </row>
    <row r="15" spans="1:16" s="371" customFormat="1" ht="12">
      <c r="A15" s="491"/>
      <c r="B15" s="491"/>
      <c r="C15" s="491"/>
      <c r="D15" s="111"/>
      <c r="E15" s="20"/>
      <c r="F15" s="20"/>
      <c r="G15" s="20"/>
      <c r="H15" s="491"/>
      <c r="I15" s="491"/>
      <c r="J15" s="492"/>
      <c r="K15" s="493"/>
      <c r="L15" s="493"/>
      <c r="M15" s="493"/>
      <c r="N15" s="759"/>
      <c r="O15" s="493"/>
      <c r="P15" s="493"/>
    </row>
    <row r="16" spans="1:16" s="371" customFormat="1" ht="12">
      <c r="A16" s="494" t="s">
        <v>350</v>
      </c>
      <c r="B16" s="495">
        <v>38932816.48026037</v>
      </c>
      <c r="C16" s="495">
        <v>39558601.94068953</v>
      </c>
      <c r="D16" s="758">
        <v>-1.5819200622089746</v>
      </c>
      <c r="E16" s="496">
        <v>-1.5819200622089746</v>
      </c>
      <c r="F16" s="496">
        <v>100</v>
      </c>
      <c r="G16" s="496"/>
      <c r="H16" s="495"/>
      <c r="I16" s="495"/>
      <c r="J16" s="513"/>
      <c r="K16" s="496"/>
      <c r="L16" s="495">
        <v>4974858.784040005</v>
      </c>
      <c r="M16" s="495">
        <v>5239229.562170002</v>
      </c>
      <c r="N16" s="758">
        <v>-5.045985769337023</v>
      </c>
      <c r="O16" s="496">
        <v>-5.045985769337023</v>
      </c>
      <c r="P16" s="496">
        <v>100</v>
      </c>
    </row>
    <row r="17" spans="1:16" s="371" customFormat="1" ht="12">
      <c r="A17" s="497" t="s">
        <v>967</v>
      </c>
      <c r="B17" s="492">
        <v>19142915.615040433</v>
      </c>
      <c r="C17" s="492">
        <v>18279918.611169506</v>
      </c>
      <c r="D17" s="505">
        <v>4.721011193909874</v>
      </c>
      <c r="E17" s="499">
        <v>2.1815659844724133</v>
      </c>
      <c r="F17" s="499">
        <v>49.169100377688395</v>
      </c>
      <c r="G17" s="499"/>
      <c r="H17" s="492">
        <v>6754714.766311915</v>
      </c>
      <c r="I17" s="492">
        <v>6491376.92209168</v>
      </c>
      <c r="J17" s="498">
        <v>4.056733222870398</v>
      </c>
      <c r="K17" s="499"/>
      <c r="L17" s="492">
        <v>2442443.1333300015</v>
      </c>
      <c r="M17" s="492">
        <v>2343876.7150900043</v>
      </c>
      <c r="N17" s="505">
        <v>4.2052731530383545</v>
      </c>
      <c r="O17" s="499">
        <v>1.8813151260196483</v>
      </c>
      <c r="P17" s="499">
        <v>49.09572792630169</v>
      </c>
    </row>
    <row r="18" spans="1:16" s="371" customFormat="1" ht="12">
      <c r="A18" s="500" t="s">
        <v>968</v>
      </c>
      <c r="B18" s="500">
        <v>4913188.480940002</v>
      </c>
      <c r="C18" s="500">
        <v>4926449.791719976</v>
      </c>
      <c r="D18" s="503">
        <v>-0.269185952169096</v>
      </c>
      <c r="E18" s="502">
        <v>-0.033523203878278195</v>
      </c>
      <c r="F18" s="502">
        <v>12.61965849152238</v>
      </c>
      <c r="G18" s="502"/>
      <c r="H18" s="500">
        <v>3198266.0934600644</v>
      </c>
      <c r="I18" s="500">
        <v>3088948.8544900003</v>
      </c>
      <c r="J18" s="501">
        <v>3.538978601447672</v>
      </c>
      <c r="K18" s="502"/>
      <c r="L18" s="500">
        <v>657676.9833600033</v>
      </c>
      <c r="M18" s="500">
        <v>719231.7542200021</v>
      </c>
      <c r="N18" s="503">
        <v>-8.558405618054802</v>
      </c>
      <c r="O18" s="502">
        <v>-1.1748821106152065</v>
      </c>
      <c r="P18" s="502">
        <v>13.220013108109056</v>
      </c>
    </row>
    <row r="19" spans="1:16" s="371" customFormat="1" ht="12">
      <c r="A19" s="497" t="s">
        <v>969</v>
      </c>
      <c r="B19" s="492">
        <v>3881323.913419972</v>
      </c>
      <c r="C19" s="492">
        <v>4147470.0728100375</v>
      </c>
      <c r="D19" s="505">
        <v>-6.417072449415969</v>
      </c>
      <c r="E19" s="499">
        <v>-0.672789599058885</v>
      </c>
      <c r="F19" s="499">
        <v>9.969286232831042</v>
      </c>
      <c r="G19" s="499"/>
      <c r="H19" s="492">
        <v>1596167.344579933</v>
      </c>
      <c r="I19" s="492">
        <v>1542762.285679928</v>
      </c>
      <c r="J19" s="498">
        <v>3.4616518303380883</v>
      </c>
      <c r="K19" s="499"/>
      <c r="L19" s="492">
        <v>522944.5556299989</v>
      </c>
      <c r="M19" s="492">
        <v>531543.2969599989</v>
      </c>
      <c r="N19" s="505">
        <v>-1.6176934934892209</v>
      </c>
      <c r="O19" s="499">
        <v>-0.16412224789857335</v>
      </c>
      <c r="P19" s="499">
        <v>10.511746731538857</v>
      </c>
    </row>
    <row r="20" spans="1:16" s="371" customFormat="1" ht="12">
      <c r="A20" s="500" t="s">
        <v>970</v>
      </c>
      <c r="B20" s="500">
        <v>3182014.1590300053</v>
      </c>
      <c r="C20" s="500">
        <v>3345673.183690012</v>
      </c>
      <c r="D20" s="503">
        <v>-4.891662026579169</v>
      </c>
      <c r="E20" s="502">
        <v>-0.4137128630212506</v>
      </c>
      <c r="F20" s="502">
        <v>8.17309007336611</v>
      </c>
      <c r="G20" s="502"/>
      <c r="H20" s="500">
        <v>2535765.199609998</v>
      </c>
      <c r="I20" s="500">
        <v>2493767.3168699876</v>
      </c>
      <c r="J20" s="501">
        <v>1.6841139289901146</v>
      </c>
      <c r="K20" s="502"/>
      <c r="L20" s="500">
        <v>393675.2622500013</v>
      </c>
      <c r="M20" s="500">
        <v>436495.7112299975</v>
      </c>
      <c r="N20" s="503">
        <v>-9.810050334591566</v>
      </c>
      <c r="O20" s="502">
        <v>-0.8173043091904659</v>
      </c>
      <c r="P20" s="502">
        <v>7.913295217805234</v>
      </c>
    </row>
    <row r="21" spans="1:16" s="371" customFormat="1" ht="12.75" customHeight="1">
      <c r="A21" s="497" t="s">
        <v>971</v>
      </c>
      <c r="B21" s="492">
        <v>2357847.620530002</v>
      </c>
      <c r="C21" s="492">
        <v>2548047.996370015</v>
      </c>
      <c r="D21" s="505">
        <v>-7.464552320481227</v>
      </c>
      <c r="E21" s="499">
        <v>-0.4808066172944687</v>
      </c>
      <c r="F21" s="499">
        <v>6.056195861723675</v>
      </c>
      <c r="G21" s="499"/>
      <c r="H21" s="492">
        <v>2178308.936629969</v>
      </c>
      <c r="I21" s="492">
        <v>2237910.793569965</v>
      </c>
      <c r="J21" s="498">
        <v>-2.6632811777504974</v>
      </c>
      <c r="K21" s="499"/>
      <c r="L21" s="492">
        <v>244013.50644999958</v>
      </c>
      <c r="M21" s="492">
        <v>360397.78554999805</v>
      </c>
      <c r="N21" s="505">
        <v>-32.29328363446686</v>
      </c>
      <c r="O21" s="499">
        <v>-2.221400641429311</v>
      </c>
      <c r="P21" s="499">
        <v>4.90493332660671</v>
      </c>
    </row>
    <row r="22" spans="1:16" s="371" customFormat="1" ht="12">
      <c r="A22" s="500" t="s">
        <v>972</v>
      </c>
      <c r="B22" s="500">
        <v>2090677.2491899743</v>
      </c>
      <c r="C22" s="500">
        <v>2027830.3573799783</v>
      </c>
      <c r="D22" s="503">
        <v>3.099218412490687</v>
      </c>
      <c r="E22" s="502">
        <v>0.15887035619768045</v>
      </c>
      <c r="F22" s="502">
        <v>5.369961482879063</v>
      </c>
      <c r="G22" s="502"/>
      <c r="H22" s="500">
        <v>2015702.931560001</v>
      </c>
      <c r="I22" s="500">
        <v>1712385.688199984</v>
      </c>
      <c r="J22" s="501">
        <v>17.71313819370077</v>
      </c>
      <c r="K22" s="502"/>
      <c r="L22" s="500">
        <v>278933.9606699991</v>
      </c>
      <c r="M22" s="500">
        <v>313785.22013000114</v>
      </c>
      <c r="N22" s="503">
        <v>-11.106724352907108</v>
      </c>
      <c r="O22" s="502">
        <v>-0.66519817554181</v>
      </c>
      <c r="P22" s="502">
        <v>5.606871929005415</v>
      </c>
    </row>
    <row r="23" spans="1:16" s="371" customFormat="1" ht="12">
      <c r="A23" s="497" t="s">
        <v>973</v>
      </c>
      <c r="B23" s="492">
        <v>846868.1731899976</v>
      </c>
      <c r="C23" s="492">
        <v>756676.1611800017</v>
      </c>
      <c r="D23" s="505">
        <v>11.91949960064099</v>
      </c>
      <c r="E23" s="499">
        <v>0.22799595431916767</v>
      </c>
      <c r="F23" s="499">
        <v>2.1752039789347757</v>
      </c>
      <c r="G23" s="499"/>
      <c r="H23" s="492">
        <v>326788.7237699996</v>
      </c>
      <c r="I23" s="492">
        <v>388329.15290000406</v>
      </c>
      <c r="J23" s="498">
        <v>-15.847491405274775</v>
      </c>
      <c r="K23" s="499"/>
      <c r="L23" s="492">
        <v>93643.94024999988</v>
      </c>
      <c r="M23" s="492">
        <v>112354.84313999982</v>
      </c>
      <c r="N23" s="505">
        <v>-16.653401283899445</v>
      </c>
      <c r="O23" s="499">
        <v>-0.35713080841317807</v>
      </c>
      <c r="P23" s="499">
        <v>1.8823436868282943</v>
      </c>
    </row>
    <row r="24" spans="1:16" s="371" customFormat="1" ht="12">
      <c r="A24" s="500" t="s">
        <v>974</v>
      </c>
      <c r="B24" s="500">
        <v>566558.123079998</v>
      </c>
      <c r="C24" s="500">
        <v>668230.3367699961</v>
      </c>
      <c r="D24" s="503">
        <v>-15.215144852813465</v>
      </c>
      <c r="E24" s="502">
        <v>-0.25701670105135654</v>
      </c>
      <c r="F24" s="502">
        <v>1.4552199771297125</v>
      </c>
      <c r="G24" s="502"/>
      <c r="H24" s="500">
        <v>673537.2475500004</v>
      </c>
      <c r="I24" s="500">
        <v>759680.0536099996</v>
      </c>
      <c r="J24" s="501">
        <v>-11.339353409458171</v>
      </c>
      <c r="K24" s="502"/>
      <c r="L24" s="500">
        <v>97370.28380000008</v>
      </c>
      <c r="M24" s="500">
        <v>99023.99188999983</v>
      </c>
      <c r="N24" s="503">
        <v>-1.6700074986239333</v>
      </c>
      <c r="O24" s="502">
        <v>-0.03156395554683071</v>
      </c>
      <c r="P24" s="502">
        <v>1.957247190862515</v>
      </c>
    </row>
    <row r="25" spans="1:16" s="371" customFormat="1" ht="12">
      <c r="A25" s="497" t="s">
        <v>975</v>
      </c>
      <c r="B25" s="492">
        <v>273785.95944999956</v>
      </c>
      <c r="C25" s="492">
        <v>328887.1269800022</v>
      </c>
      <c r="D25" s="505">
        <v>-16.75382312344291</v>
      </c>
      <c r="E25" s="499">
        <v>-0.13928997696282647</v>
      </c>
      <c r="F25" s="499">
        <v>0.7032266971715593</v>
      </c>
      <c r="G25" s="499"/>
      <c r="H25" s="492">
        <v>89126.33464999971</v>
      </c>
      <c r="I25" s="492">
        <v>106311.39746</v>
      </c>
      <c r="J25" s="498">
        <v>-16.16483577545504</v>
      </c>
      <c r="K25" s="499"/>
      <c r="L25" s="492">
        <v>34097.39453999998</v>
      </c>
      <c r="M25" s="492">
        <v>40058.5695800002</v>
      </c>
      <c r="N25" s="505">
        <v>-14.881148035241928</v>
      </c>
      <c r="O25" s="499">
        <v>-0.11377961147270671</v>
      </c>
      <c r="P25" s="499">
        <v>0.6853942196186324</v>
      </c>
    </row>
    <row r="26" spans="1:16" s="371" customFormat="1" ht="12">
      <c r="A26" s="500" t="s">
        <v>976</v>
      </c>
      <c r="B26" s="500">
        <v>268046.63225999894</v>
      </c>
      <c r="C26" s="500">
        <v>277948.2344499991</v>
      </c>
      <c r="D26" s="503">
        <v>-3.562390748620282</v>
      </c>
      <c r="E26" s="502">
        <v>-0.02503021265727671</v>
      </c>
      <c r="F26" s="502">
        <v>0.6884850788945704</v>
      </c>
      <c r="G26" s="502"/>
      <c r="H26" s="500">
        <v>162008.6771199996</v>
      </c>
      <c r="I26" s="500">
        <v>191609.4843799999</v>
      </c>
      <c r="J26" s="501">
        <v>-15.448508384530681</v>
      </c>
      <c r="K26" s="502"/>
      <c r="L26" s="500">
        <v>30598.938809999996</v>
      </c>
      <c r="M26" s="500">
        <v>38389.80041</v>
      </c>
      <c r="N26" s="503">
        <v>-20.294092484967955</v>
      </c>
      <c r="O26" s="502">
        <v>-0.14870242862145483</v>
      </c>
      <c r="P26" s="502">
        <v>0.6150715053091633</v>
      </c>
    </row>
    <row r="27" spans="1:16" s="371" customFormat="1" ht="12">
      <c r="A27" s="497" t="s">
        <v>977</v>
      </c>
      <c r="B27" s="492">
        <v>225477.94322000022</v>
      </c>
      <c r="C27" s="492">
        <v>269335.2764000002</v>
      </c>
      <c r="D27" s="505">
        <v>-16.283545834102238</v>
      </c>
      <c r="E27" s="499">
        <v>-0.11086674206979198</v>
      </c>
      <c r="F27" s="499">
        <v>0.5791462411519124</v>
      </c>
      <c r="G27" s="499"/>
      <c r="H27" s="492">
        <v>141847.30181999988</v>
      </c>
      <c r="I27" s="492">
        <v>208053.58752000023</v>
      </c>
      <c r="J27" s="498">
        <v>-31.82174673803014</v>
      </c>
      <c r="K27" s="499"/>
      <c r="L27" s="492">
        <v>34793.24856000003</v>
      </c>
      <c r="M27" s="492">
        <v>37494.962100000004</v>
      </c>
      <c r="N27" s="505">
        <v>-7.205537460724557</v>
      </c>
      <c r="O27" s="499">
        <v>-0.05156700060458833</v>
      </c>
      <c r="P27" s="499">
        <v>0.6993816321303693</v>
      </c>
    </row>
    <row r="28" spans="1:16" s="371" customFormat="1" ht="12">
      <c r="A28" s="500" t="s">
        <v>978</v>
      </c>
      <c r="B28" s="500">
        <v>199160.93700000003</v>
      </c>
      <c r="C28" s="500">
        <v>242564.56844000012</v>
      </c>
      <c r="D28" s="503">
        <v>-17.893640328074646</v>
      </c>
      <c r="E28" s="502">
        <v>-0.10971983161860835</v>
      </c>
      <c r="F28" s="502">
        <v>0.5115502935704077</v>
      </c>
      <c r="G28" s="502"/>
      <c r="H28" s="500">
        <v>153417.20707999996</v>
      </c>
      <c r="I28" s="500">
        <v>212601.86958999978</v>
      </c>
      <c r="J28" s="501">
        <v>-27.838260606144598</v>
      </c>
      <c r="K28" s="502"/>
      <c r="L28" s="500">
        <v>15231.28869000001</v>
      </c>
      <c r="M28" s="500">
        <v>34925.52658</v>
      </c>
      <c r="N28" s="503">
        <v>-56.3892368090388</v>
      </c>
      <c r="O28" s="502">
        <v>-0.37589950309111786</v>
      </c>
      <c r="P28" s="502">
        <v>0.3061652471194553</v>
      </c>
    </row>
    <row r="29" spans="1:16" s="371" customFormat="1" ht="12">
      <c r="A29" s="497" t="s">
        <v>979</v>
      </c>
      <c r="B29" s="492">
        <v>184376.26557999948</v>
      </c>
      <c r="C29" s="492">
        <v>225921.0675399999</v>
      </c>
      <c r="D29" s="505">
        <v>-18.389078279583117</v>
      </c>
      <c r="E29" s="499">
        <v>-0.10502090549683435</v>
      </c>
      <c r="F29" s="499">
        <v>0.4735754621643711</v>
      </c>
      <c r="G29" s="499"/>
      <c r="H29" s="492">
        <v>58516.29863000022</v>
      </c>
      <c r="I29" s="492">
        <v>69610.40527999995</v>
      </c>
      <c r="J29" s="498">
        <v>-15.937425741704766</v>
      </c>
      <c r="K29" s="499"/>
      <c r="L29" s="492">
        <v>20897.646310000022</v>
      </c>
      <c r="M29" s="492">
        <v>31908.480710000018</v>
      </c>
      <c r="N29" s="505">
        <v>-34.50754832256628</v>
      </c>
      <c r="O29" s="499">
        <v>-0.21016132752616956</v>
      </c>
      <c r="P29" s="499">
        <v>0.4200651157585094</v>
      </c>
    </row>
    <row r="30" spans="1:16" s="371" customFormat="1" ht="12">
      <c r="A30" s="500" t="s">
        <v>980</v>
      </c>
      <c r="B30" s="500">
        <v>157492.83441000053</v>
      </c>
      <c r="C30" s="500">
        <v>162395.80461000005</v>
      </c>
      <c r="D30" s="503">
        <v>-3.0191483159150527</v>
      </c>
      <c r="E30" s="502">
        <v>-0.012394194838711872</v>
      </c>
      <c r="F30" s="502">
        <v>0.4045246366644247</v>
      </c>
      <c r="G30" s="502"/>
      <c r="H30" s="500">
        <v>214778.60914000028</v>
      </c>
      <c r="I30" s="500">
        <v>164689.92960999982</v>
      </c>
      <c r="J30" s="501">
        <v>30.413929770092707</v>
      </c>
      <c r="K30" s="502"/>
      <c r="L30" s="500">
        <v>16009.056480000007</v>
      </c>
      <c r="M30" s="500">
        <v>28717.597510000014</v>
      </c>
      <c r="N30" s="503">
        <v>-44.253496573223615</v>
      </c>
      <c r="O30" s="502">
        <v>-0.24256507334136243</v>
      </c>
      <c r="P30" s="502">
        <v>0.3217992143085377</v>
      </c>
    </row>
    <row r="31" spans="1:16" s="371" customFormat="1" ht="12">
      <c r="A31" s="497" t="s">
        <v>981</v>
      </c>
      <c r="B31" s="492">
        <v>135350.00343000022</v>
      </c>
      <c r="C31" s="492">
        <v>224292.11269000045</v>
      </c>
      <c r="D31" s="505">
        <v>-39.65458624170582</v>
      </c>
      <c r="E31" s="499">
        <v>-0.22483633115586774</v>
      </c>
      <c r="F31" s="499">
        <v>0.3476501719279032</v>
      </c>
      <c r="G31" s="499"/>
      <c r="H31" s="492">
        <v>186699.19317000016</v>
      </c>
      <c r="I31" s="492">
        <v>215443.49607000002</v>
      </c>
      <c r="J31" s="498">
        <v>-13.341921860876466</v>
      </c>
      <c r="K31" s="499"/>
      <c r="L31" s="492">
        <v>12592.81523</v>
      </c>
      <c r="M31" s="492">
        <v>25838.359570000004</v>
      </c>
      <c r="N31" s="505">
        <v>-51.26310091055058</v>
      </c>
      <c r="O31" s="499">
        <v>-0.2528147351213586</v>
      </c>
      <c r="P31" s="499">
        <v>0.25312909927010174</v>
      </c>
    </row>
    <row r="32" spans="1:16" s="371" customFormat="1" ht="12">
      <c r="A32" s="500" t="s">
        <v>982</v>
      </c>
      <c r="B32" s="500">
        <v>135265.0949599997</v>
      </c>
      <c r="C32" s="500">
        <v>551444.3475099999</v>
      </c>
      <c r="D32" s="503">
        <v>-75.47076226807334</v>
      </c>
      <c r="E32" s="502">
        <v>-1.052057535233375</v>
      </c>
      <c r="F32" s="502">
        <v>0.34743208220905747</v>
      </c>
      <c r="G32" s="502"/>
      <c r="H32" s="500">
        <v>154851.98997000026</v>
      </c>
      <c r="I32" s="500">
        <v>407312.73438999883</v>
      </c>
      <c r="J32" s="501">
        <v>-61.98204060525869</v>
      </c>
      <c r="K32" s="502"/>
      <c r="L32" s="500">
        <v>12116.26934000001</v>
      </c>
      <c r="M32" s="500">
        <v>31567.07021999998</v>
      </c>
      <c r="N32" s="503">
        <v>-61.61737768010066</v>
      </c>
      <c r="O32" s="502">
        <v>-0.37125307546065556</v>
      </c>
      <c r="P32" s="502">
        <v>0.24355001550738645</v>
      </c>
    </row>
    <row r="33" spans="1:16" s="371" customFormat="1" ht="12">
      <c r="A33" s="497" t="s">
        <v>983</v>
      </c>
      <c r="B33" s="492">
        <v>107608.33540000013</v>
      </c>
      <c r="C33" s="492">
        <v>195161.10980999965</v>
      </c>
      <c r="D33" s="505">
        <v>-44.86179367151431</v>
      </c>
      <c r="E33" s="499">
        <v>-0.22132423825611425</v>
      </c>
      <c r="F33" s="499">
        <v>0.2763949416671652</v>
      </c>
      <c r="G33" s="499"/>
      <c r="H33" s="492">
        <v>13896.422100000016</v>
      </c>
      <c r="I33" s="492">
        <v>22110.560450000004</v>
      </c>
      <c r="J33" s="505">
        <v>-37.15029462312877</v>
      </c>
      <c r="K33" s="499"/>
      <c r="L33" s="492">
        <v>20031.097089999985</v>
      </c>
      <c r="M33" s="492">
        <v>13572.22061</v>
      </c>
      <c r="N33" s="505">
        <v>47.58894410573528</v>
      </c>
      <c r="O33" s="499">
        <v>0.12327912727162169</v>
      </c>
      <c r="P33" s="499">
        <v>0.4026465465565044</v>
      </c>
    </row>
    <row r="34" spans="1:16" s="371" customFormat="1" ht="12">
      <c r="A34" s="500" t="s">
        <v>984</v>
      </c>
      <c r="B34" s="500">
        <v>95135.6253800001</v>
      </c>
      <c r="C34" s="500">
        <v>149642.41086000015</v>
      </c>
      <c r="D34" s="503">
        <v>-36.42469081241585</v>
      </c>
      <c r="E34" s="502">
        <v>-0.13778744143112648</v>
      </c>
      <c r="F34" s="502">
        <v>0.2443584461150802</v>
      </c>
      <c r="G34" s="502"/>
      <c r="H34" s="500">
        <v>53162.40613000005</v>
      </c>
      <c r="I34" s="500">
        <v>139910.33959999998</v>
      </c>
      <c r="J34" s="501">
        <v>-62.00251798259515</v>
      </c>
      <c r="K34" s="502"/>
      <c r="L34" s="500">
        <v>24812.973150000023</v>
      </c>
      <c r="M34" s="500">
        <v>14689.341890000003</v>
      </c>
      <c r="N34" s="503">
        <v>68.91820842492501</v>
      </c>
      <c r="O34" s="502">
        <v>0.19322748010696025</v>
      </c>
      <c r="P34" s="502">
        <v>0.49876738671664966</v>
      </c>
    </row>
    <row r="35" spans="1:16" s="371" customFormat="1" ht="12">
      <c r="A35" s="497" t="s">
        <v>985</v>
      </c>
      <c r="B35" s="492">
        <v>47173.23229000008</v>
      </c>
      <c r="C35" s="492">
        <v>68614.24830000027</v>
      </c>
      <c r="D35" s="505">
        <v>-31.248635001077616</v>
      </c>
      <c r="E35" s="499">
        <v>-0.05420064147400063</v>
      </c>
      <c r="F35" s="499">
        <v>0.12116573254831882</v>
      </c>
      <c r="G35" s="499"/>
      <c r="H35" s="492">
        <v>80226.90560000011</v>
      </c>
      <c r="I35" s="492">
        <v>76436.41463000003</v>
      </c>
      <c r="J35" s="498">
        <v>4.9590119949351745</v>
      </c>
      <c r="K35" s="499"/>
      <c r="L35" s="492">
        <v>8655.839650000014</v>
      </c>
      <c r="M35" s="492">
        <v>10137.759629999979</v>
      </c>
      <c r="N35" s="505">
        <v>-14.617825181163496</v>
      </c>
      <c r="O35" s="499">
        <v>-0.028285074406744982</v>
      </c>
      <c r="P35" s="499">
        <v>0.17399166540704786</v>
      </c>
    </row>
    <row r="36" spans="1:16" s="371" customFormat="1" ht="12">
      <c r="A36" s="500" t="s">
        <v>986</v>
      </c>
      <c r="B36" s="500">
        <v>38631.526300000056</v>
      </c>
      <c r="C36" s="500">
        <v>66641.4881699999</v>
      </c>
      <c r="D36" s="503">
        <v>-42.030816896746806</v>
      </c>
      <c r="E36" s="502">
        <v>-0.07080624818843538</v>
      </c>
      <c r="F36" s="502">
        <v>0.09922612796222159</v>
      </c>
      <c r="G36" s="502"/>
      <c r="H36" s="500">
        <v>18254.94752999998</v>
      </c>
      <c r="I36" s="500">
        <v>29365.42872000001</v>
      </c>
      <c r="J36" s="501">
        <v>-37.835242577040866</v>
      </c>
      <c r="K36" s="502"/>
      <c r="L36" s="500">
        <v>4870.051299999999</v>
      </c>
      <c r="M36" s="500">
        <v>4344.5877</v>
      </c>
      <c r="N36" s="503">
        <v>12.09467126190131</v>
      </c>
      <c r="O36" s="502">
        <v>0.01002940592246851</v>
      </c>
      <c r="P36" s="502">
        <v>0.09789325710357363</v>
      </c>
    </row>
    <row r="37" spans="1:16" s="371" customFormat="1" ht="12">
      <c r="A37" s="497" t="s">
        <v>987</v>
      </c>
      <c r="B37" s="492">
        <v>38293.07042000001</v>
      </c>
      <c r="C37" s="492">
        <v>42850.54507000001</v>
      </c>
      <c r="D37" s="505">
        <v>-10.635744872218018</v>
      </c>
      <c r="E37" s="499">
        <v>-0.011520818295937374</v>
      </c>
      <c r="F37" s="499">
        <v>0.09835679481194295</v>
      </c>
      <c r="G37" s="499"/>
      <c r="H37" s="492">
        <v>50086.64965000004</v>
      </c>
      <c r="I37" s="492">
        <v>39033.41788000004</v>
      </c>
      <c r="J37" s="498">
        <v>28.317355666830974</v>
      </c>
      <c r="K37" s="499"/>
      <c r="L37" s="492">
        <v>5345.025399999995</v>
      </c>
      <c r="M37" s="492">
        <v>3961.1719299999954</v>
      </c>
      <c r="N37" s="505">
        <v>34.93545583112322</v>
      </c>
      <c r="O37" s="499">
        <v>0.026413300917221702</v>
      </c>
      <c r="P37" s="499">
        <v>0.10744074620062649</v>
      </c>
    </row>
    <row r="38" spans="1:16" s="371" customFormat="1" ht="12">
      <c r="A38" s="500" t="s">
        <v>988</v>
      </c>
      <c r="B38" s="500">
        <v>29494.138329999983</v>
      </c>
      <c r="C38" s="500">
        <v>36993.96101999998</v>
      </c>
      <c r="D38" s="503">
        <v>-20.273099941759092</v>
      </c>
      <c r="E38" s="502">
        <v>-0.018958765785617324</v>
      </c>
      <c r="F38" s="502">
        <v>0.0757564979789069</v>
      </c>
      <c r="G38" s="502"/>
      <c r="H38" s="500">
        <v>21506.70317999999</v>
      </c>
      <c r="I38" s="500">
        <v>14152.010479999994</v>
      </c>
      <c r="J38" s="501">
        <v>51.969242888802604</v>
      </c>
      <c r="K38" s="502"/>
      <c r="L38" s="500">
        <v>2754.6611699999994</v>
      </c>
      <c r="M38" s="500">
        <v>5722.156980000001</v>
      </c>
      <c r="N38" s="503">
        <v>-51.85974135928023</v>
      </c>
      <c r="O38" s="502">
        <v>-0.05663992720278731</v>
      </c>
      <c r="P38" s="502">
        <v>0.0553716454995127</v>
      </c>
    </row>
    <row r="39" spans="1:16" s="371" customFormat="1" ht="12.75" customHeight="1">
      <c r="A39" s="497" t="s">
        <v>989</v>
      </c>
      <c r="B39" s="492">
        <v>5350.222549999999</v>
      </c>
      <c r="C39" s="492">
        <v>4879.848129999999</v>
      </c>
      <c r="D39" s="505">
        <v>9.639120060074477</v>
      </c>
      <c r="E39" s="499">
        <v>0.0011890572389419492</v>
      </c>
      <c r="F39" s="499">
        <v>0.01374219240653359</v>
      </c>
      <c r="G39" s="499"/>
      <c r="H39" s="492">
        <v>32310.752279999982</v>
      </c>
      <c r="I39" s="492">
        <v>36938.36257</v>
      </c>
      <c r="J39" s="498">
        <v>-12.527924813208674</v>
      </c>
      <c r="K39" s="499"/>
      <c r="L39" s="492">
        <v>392.22026</v>
      </c>
      <c r="M39" s="492">
        <v>207.41593999999998</v>
      </c>
      <c r="N39" s="505">
        <v>89.09841741189227</v>
      </c>
      <c r="O39" s="499">
        <v>0.0035273186220810895</v>
      </c>
      <c r="P39" s="499">
        <v>0.007884048111240738</v>
      </c>
    </row>
    <row r="40" spans="1:16" s="371" customFormat="1" ht="12">
      <c r="A40" s="500" t="s">
        <v>990</v>
      </c>
      <c r="B40" s="500">
        <v>4188.190609999999</v>
      </c>
      <c r="C40" s="500">
        <v>3541.1258399999983</v>
      </c>
      <c r="D40" s="503">
        <v>18.272854432080866</v>
      </c>
      <c r="E40" s="502">
        <v>0.0016357119267514787</v>
      </c>
      <c r="F40" s="502">
        <v>0.0107574817047297</v>
      </c>
      <c r="G40" s="502"/>
      <c r="H40" s="500">
        <v>924.8291899999997</v>
      </c>
      <c r="I40" s="500">
        <v>673.4303499999999</v>
      </c>
      <c r="J40" s="503">
        <v>37.33108256852396</v>
      </c>
      <c r="K40" s="502"/>
      <c r="L40" s="500">
        <v>90.29773000000002</v>
      </c>
      <c r="M40" s="500">
        <v>696.6503399999999</v>
      </c>
      <c r="N40" s="503">
        <v>-87.03829958656159</v>
      </c>
      <c r="O40" s="502">
        <v>-0.01157331632074657</v>
      </c>
      <c r="P40" s="502">
        <v>0.0018150812700389988</v>
      </c>
    </row>
    <row r="41" spans="1:16" s="371" customFormat="1" ht="12">
      <c r="A41" s="497" t="s">
        <v>991</v>
      </c>
      <c r="B41" s="492">
        <v>1854.9293799999998</v>
      </c>
      <c r="C41" s="492">
        <v>875.3669100000003</v>
      </c>
      <c r="D41" s="505">
        <v>111.9030727355229</v>
      </c>
      <c r="E41" s="499">
        <v>0.0024762312668902306</v>
      </c>
      <c r="F41" s="499">
        <v>0.004764436657030662</v>
      </c>
      <c r="G41" s="499"/>
      <c r="H41" s="492">
        <v>220.52412999999996</v>
      </c>
      <c r="I41" s="492">
        <v>2049.65595</v>
      </c>
      <c r="J41" s="498">
        <v>-89.24091967727558</v>
      </c>
      <c r="K41" s="499"/>
      <c r="L41" s="492">
        <v>61.58298</v>
      </c>
      <c r="M41" s="492">
        <v>2.37403</v>
      </c>
      <c r="N41" s="505" t="s">
        <v>966</v>
      </c>
      <c r="O41" s="499">
        <v>0.0011301079538014486</v>
      </c>
      <c r="P41" s="499">
        <v>0.0012378839817034852</v>
      </c>
    </row>
    <row r="42" spans="1:16" s="371" customFormat="1" ht="12">
      <c r="A42" s="500" t="s">
        <v>992</v>
      </c>
      <c r="B42" s="500">
        <v>1437.4685699999998</v>
      </c>
      <c r="C42" s="500">
        <v>260.60183000000006</v>
      </c>
      <c r="D42" s="503">
        <v>451.5957313116333</v>
      </c>
      <c r="E42" s="502">
        <v>0.0029749957841393986</v>
      </c>
      <c r="F42" s="502">
        <v>0.0036921771912618285</v>
      </c>
      <c r="G42" s="502"/>
      <c r="H42" s="500">
        <v>165.96643000000003</v>
      </c>
      <c r="I42" s="500">
        <v>62.78169</v>
      </c>
      <c r="J42" s="501">
        <v>164.3548302060681</v>
      </c>
      <c r="K42" s="502"/>
      <c r="L42" s="500">
        <v>485.5356</v>
      </c>
      <c r="M42" s="500">
        <v>4.05734</v>
      </c>
      <c r="N42" s="503" t="s">
        <v>966</v>
      </c>
      <c r="O42" s="502">
        <v>0.00918986759955179</v>
      </c>
      <c r="P42" s="502">
        <v>0.009759786580428403</v>
      </c>
    </row>
    <row r="43" spans="1:16" s="371" customFormat="1" ht="12">
      <c r="A43" s="497" t="s">
        <v>993</v>
      </c>
      <c r="B43" s="492">
        <v>1282.4137300000007</v>
      </c>
      <c r="C43" s="492">
        <v>3335.8983999999987</v>
      </c>
      <c r="D43" s="505">
        <v>-61.5571706260598</v>
      </c>
      <c r="E43" s="499">
        <v>-0.0051909940424052425</v>
      </c>
      <c r="F43" s="499">
        <v>0.0032939146096717846</v>
      </c>
      <c r="G43" s="499"/>
      <c r="H43" s="492">
        <v>7007.8070800000005</v>
      </c>
      <c r="I43" s="492">
        <v>3067.2861900000007</v>
      </c>
      <c r="J43" s="505">
        <v>128.46929324191947</v>
      </c>
      <c r="K43" s="499"/>
      <c r="L43" s="492">
        <v>184.82662</v>
      </c>
      <c r="M43" s="492">
        <v>77.31305</v>
      </c>
      <c r="N43" s="505">
        <v>139.06264207659635</v>
      </c>
      <c r="O43" s="499">
        <v>0.0020520874056808775</v>
      </c>
      <c r="P43" s="499">
        <v>0.0037152133964676115</v>
      </c>
    </row>
    <row r="44" spans="1:16" s="371" customFormat="1" ht="12">
      <c r="A44" s="500" t="s">
        <v>994</v>
      </c>
      <c r="B44" s="500">
        <v>991.36193</v>
      </c>
      <c r="C44" s="500">
        <v>1736.4058</v>
      </c>
      <c r="D44" s="503">
        <v>-42.90724380211123</v>
      </c>
      <c r="E44" s="502">
        <v>-0.0018833928234295266</v>
      </c>
      <c r="F44" s="502">
        <v>0.0025463401305750332</v>
      </c>
      <c r="G44" s="502"/>
      <c r="H44" s="500">
        <v>541.7393600000001</v>
      </c>
      <c r="I44" s="500">
        <v>614.2660099999999</v>
      </c>
      <c r="J44" s="501">
        <v>-11.807042684976139</v>
      </c>
      <c r="K44" s="502"/>
      <c r="L44" s="500">
        <v>60.428239999999995</v>
      </c>
      <c r="M44" s="500">
        <v>159.68722</v>
      </c>
      <c r="N44" s="503">
        <v>-62.15837435206149</v>
      </c>
      <c r="O44" s="502">
        <v>-0.0018945338970581124</v>
      </c>
      <c r="P44" s="502">
        <v>0.0012146724685705987</v>
      </c>
    </row>
    <row r="45" spans="1:16" s="371" customFormat="1" ht="12">
      <c r="A45" s="497" t="s">
        <v>995</v>
      </c>
      <c r="B45" s="492">
        <v>335.33106</v>
      </c>
      <c r="C45" s="492">
        <v>32.40697</v>
      </c>
      <c r="D45" s="505" t="s">
        <v>966</v>
      </c>
      <c r="E45" s="499">
        <v>0.0007657603533466023</v>
      </c>
      <c r="F45" s="499">
        <v>0.0008613069649610856</v>
      </c>
      <c r="G45" s="499"/>
      <c r="H45" s="492">
        <v>2.379</v>
      </c>
      <c r="I45" s="492">
        <v>7.51</v>
      </c>
      <c r="J45" s="498">
        <v>-68.32223701731026</v>
      </c>
      <c r="K45" s="499"/>
      <c r="L45" s="492">
        <v>9.999999999999999E-34</v>
      </c>
      <c r="M45" s="492">
        <v>9.999999999999999E-34</v>
      </c>
      <c r="N45" s="505">
        <v>0</v>
      </c>
      <c r="O45" s="499">
        <v>0</v>
      </c>
      <c r="P45" s="499">
        <v>2.0101073083885924E-38</v>
      </c>
    </row>
    <row r="46" spans="1:16" s="371" customFormat="1" ht="12">
      <c r="A46" s="497" t="s">
        <v>996</v>
      </c>
      <c r="B46" s="492">
        <v>306.42026</v>
      </c>
      <c r="C46" s="492">
        <v>420.9140000000001</v>
      </c>
      <c r="D46" s="505">
        <v>-27.20121925143856</v>
      </c>
      <c r="E46" s="499">
        <v>-0.00028942817587856453</v>
      </c>
      <c r="F46" s="499">
        <v>0.0007870487873780221</v>
      </c>
      <c r="G46" s="499"/>
      <c r="H46" s="492">
        <v>36.862300000000005</v>
      </c>
      <c r="I46" s="492">
        <v>286.82214999999997</v>
      </c>
      <c r="J46" s="505">
        <v>-87.14802883947421</v>
      </c>
      <c r="K46" s="499"/>
      <c r="L46" s="492">
        <v>9.999999999999999E-34</v>
      </c>
      <c r="M46" s="492">
        <v>9.999999999999999E-34</v>
      </c>
      <c r="N46" s="505">
        <v>0</v>
      </c>
      <c r="O46" s="499">
        <v>0</v>
      </c>
      <c r="P46" s="499">
        <v>2.0101073083885924E-38</v>
      </c>
    </row>
    <row r="47" spans="1:16" s="371" customFormat="1" ht="12">
      <c r="A47" s="500" t="s">
        <v>997</v>
      </c>
      <c r="B47" s="500">
        <v>239.99199000000007</v>
      </c>
      <c r="C47" s="500">
        <v>78.51511</v>
      </c>
      <c r="D47" s="503">
        <v>205.66344490888446</v>
      </c>
      <c r="E47" s="502">
        <v>0.00040819663000756044</v>
      </c>
      <c r="F47" s="502">
        <v>0.0006164259657959251</v>
      </c>
      <c r="G47" s="502"/>
      <c r="H47" s="500">
        <v>53.587089999999996</v>
      </c>
      <c r="I47" s="500">
        <v>101.34710000000001</v>
      </c>
      <c r="J47" s="501">
        <v>-47.125186611161055</v>
      </c>
      <c r="K47" s="502"/>
      <c r="L47" s="500">
        <v>22.593919999999997</v>
      </c>
      <c r="M47" s="500">
        <v>0.38981</v>
      </c>
      <c r="N47" s="503" t="s">
        <v>966</v>
      </c>
      <c r="O47" s="502">
        <v>0.0004238048693327998</v>
      </c>
      <c r="P47" s="502">
        <v>0.0004541620371714718</v>
      </c>
    </row>
    <row r="48" spans="1:16" s="371" customFormat="1" ht="12">
      <c r="A48" s="497" t="s">
        <v>998</v>
      </c>
      <c r="B48" s="492">
        <v>145.21732999999992</v>
      </c>
      <c r="C48" s="492">
        <v>438.9080799999999</v>
      </c>
      <c r="D48" s="505">
        <v>-66.9139538283278</v>
      </c>
      <c r="E48" s="499">
        <v>-0.000742419437472367</v>
      </c>
      <c r="F48" s="499">
        <v>0.0003729946690952289</v>
      </c>
      <c r="G48" s="499"/>
      <c r="H48" s="492">
        <v>132.66149000000004</v>
      </c>
      <c r="I48" s="492">
        <v>39.48514000000001</v>
      </c>
      <c r="J48" s="498">
        <v>235.97826929320757</v>
      </c>
      <c r="K48" s="499"/>
      <c r="L48" s="492">
        <v>53.36722999999998</v>
      </c>
      <c r="M48" s="492">
        <v>44.750809999999994</v>
      </c>
      <c r="N48" s="505">
        <v>19.254221320239758</v>
      </c>
      <c r="O48" s="499">
        <v>0.00016445967670924514</v>
      </c>
      <c r="P48" s="499">
        <v>0.0010727385905145489</v>
      </c>
    </row>
    <row r="49" spans="1:16" s="372" customFormat="1" ht="12">
      <c r="A49" s="718" t="s">
        <v>999</v>
      </c>
      <c r="B49" s="718">
        <v>9.999999999999999E-34</v>
      </c>
      <c r="C49" s="718">
        <v>13.13668</v>
      </c>
      <c r="D49" s="719">
        <v>-100</v>
      </c>
      <c r="E49" s="720">
        <v>-3.3208150327698414E-05</v>
      </c>
      <c r="F49" s="720">
        <v>2.5685272487466136E-39</v>
      </c>
      <c r="G49" s="720"/>
      <c r="H49" s="718">
        <v>9.999999999999999E-34</v>
      </c>
      <c r="I49" s="718">
        <v>5.646520000000001</v>
      </c>
      <c r="J49" s="719">
        <v>-100</v>
      </c>
      <c r="K49" s="720"/>
      <c r="L49" s="718">
        <v>9.999999999999999E-34</v>
      </c>
      <c r="M49" s="718">
        <v>9.999999999999999E-34</v>
      </c>
      <c r="N49" s="719">
        <v>0</v>
      </c>
      <c r="O49" s="720">
        <v>0</v>
      </c>
      <c r="P49" s="720">
        <v>2.0101073083885924E-38</v>
      </c>
    </row>
    <row r="50" spans="1:10" ht="12.75">
      <c r="A50" s="760" t="s">
        <v>511</v>
      </c>
      <c r="B50" s="373"/>
      <c r="C50" s="373"/>
      <c r="D50" s="374"/>
      <c r="E50" s="375"/>
      <c r="F50" s="375"/>
      <c r="G50" s="375"/>
      <c r="H50" s="376"/>
      <c r="I50" s="376"/>
      <c r="J50" s="374"/>
    </row>
    <row r="51" spans="1:10" ht="9.75" customHeight="1">
      <c r="A51" s="761" t="s">
        <v>512</v>
      </c>
      <c r="B51" s="373"/>
      <c r="C51" s="373"/>
      <c r="D51" s="374"/>
      <c r="E51" s="375"/>
      <c r="F51" s="375"/>
      <c r="G51" s="375"/>
      <c r="H51" s="376"/>
      <c r="I51" s="376"/>
      <c r="J51" s="374"/>
    </row>
    <row r="52" ht="12.75">
      <c r="A52" s="762" t="s">
        <v>513</v>
      </c>
    </row>
    <row r="53" spans="1:10" ht="12.75">
      <c r="A53" s="763" t="s">
        <v>940</v>
      </c>
      <c r="J53" s="378" t="s">
        <v>874</v>
      </c>
    </row>
  </sheetData>
  <sheetProtection/>
  <mergeCells count="12">
    <mergeCell ref="A1:J1"/>
    <mergeCell ref="A7:J7"/>
    <mergeCell ref="A8:J8"/>
    <mergeCell ref="A9:J9"/>
    <mergeCell ref="N13:N14"/>
    <mergeCell ref="L11:P11"/>
    <mergeCell ref="L12:P12"/>
    <mergeCell ref="D13:D14"/>
    <mergeCell ref="B12:F12"/>
    <mergeCell ref="H12:J12"/>
    <mergeCell ref="J13:J14"/>
    <mergeCell ref="B11:J11"/>
  </mergeCells>
  <printOptions horizontalCentered="1" verticalCentered="1"/>
  <pageMargins left="0.4724409448818898" right="0.75" top="1" bottom="1" header="0" footer="0"/>
  <pageSetup fitToHeight="1" fitToWidth="1" horizontalDpi="600" verticalDpi="600" orientation="landscape" scale="6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6:O39"/>
  <sheetViews>
    <sheetView zoomScalePageLayoutView="0" workbookViewId="0" topLeftCell="A1">
      <selection activeCell="K17" sqref="K17"/>
    </sheetView>
  </sheetViews>
  <sheetFormatPr defaultColWidth="6.7109375" defaultRowHeight="12.75"/>
  <cols>
    <col min="1" max="1" width="5.7109375" style="5" customWidth="1"/>
    <col min="2" max="2" width="2.140625" style="5" customWidth="1"/>
    <col min="3" max="3" width="37.28125" style="83" customWidth="1"/>
    <col min="4" max="4" width="17.00390625" style="5" customWidth="1"/>
    <col min="5" max="5" width="17.28125" style="5" customWidth="1"/>
    <col min="6" max="6" width="12.28125" style="198" bestFit="1" customWidth="1"/>
    <col min="7" max="7" width="15.140625" style="198" customWidth="1"/>
    <col min="8" max="8" width="15.28125" style="198" customWidth="1"/>
    <col min="9" max="9" width="2.00390625" style="85" customWidth="1"/>
    <col min="10" max="10" width="16.57421875" style="5" customWidth="1"/>
    <col min="11" max="11" width="16.7109375" style="199" customWidth="1"/>
    <col min="12" max="12" width="11.00390625" style="5" customWidth="1"/>
    <col min="13" max="13" width="14.140625" style="5" customWidth="1"/>
    <col min="14" max="14" width="15.140625" style="5" customWidth="1"/>
    <col min="15" max="16384" width="6.7109375" style="5" customWidth="1"/>
  </cols>
  <sheetData>
    <row r="1" ht="5.25" customHeight="1"/>
    <row r="2" ht="12.75"/>
    <row r="3" ht="12.75"/>
    <row r="4" ht="12.75"/>
    <row r="5" ht="12.75"/>
    <row r="6" ht="12.75">
      <c r="J6" s="84"/>
    </row>
    <row r="7" ht="11.25" customHeight="1"/>
    <row r="8" spans="1:9" s="88" customFormat="1" ht="15">
      <c r="A8" s="86" t="s">
        <v>514</v>
      </c>
      <c r="B8" s="86"/>
      <c r="C8" s="86"/>
      <c r="D8" s="86"/>
      <c r="E8" s="86"/>
      <c r="F8" s="200"/>
      <c r="G8" s="200"/>
      <c r="H8" s="200"/>
      <c r="I8" s="87"/>
    </row>
    <row r="9" spans="1:11" s="88" customFormat="1" ht="15">
      <c r="A9" s="847" t="s">
        <v>515</v>
      </c>
      <c r="B9" s="847"/>
      <c r="C9" s="847"/>
      <c r="D9" s="847"/>
      <c r="E9" s="847"/>
      <c r="F9" s="847"/>
      <c r="G9" s="847"/>
      <c r="H9" s="202"/>
      <c r="I9" s="89"/>
      <c r="K9" s="201"/>
    </row>
    <row r="10" spans="1:11" s="88" customFormat="1" ht="15">
      <c r="A10" s="86" t="s">
        <v>549</v>
      </c>
      <c r="B10" s="86"/>
      <c r="C10" s="86"/>
      <c r="D10" s="86"/>
      <c r="E10" s="86"/>
      <c r="F10" s="86"/>
      <c r="G10" s="86"/>
      <c r="H10" s="202"/>
      <c r="I10" s="89"/>
      <c r="K10" s="201"/>
    </row>
    <row r="11" spans="1:11" s="88" customFormat="1" ht="18" thickBot="1">
      <c r="A11" s="679" t="s">
        <v>964</v>
      </c>
      <c r="B11" s="733"/>
      <c r="C11" s="733"/>
      <c r="D11" s="86"/>
      <c r="E11" s="86"/>
      <c r="F11" s="86"/>
      <c r="G11" s="86"/>
      <c r="H11" s="202"/>
      <c r="I11" s="203"/>
      <c r="K11" s="201"/>
    </row>
    <row r="12" spans="1:14" ht="24.75" customHeight="1" thickBot="1">
      <c r="A12" s="879" t="s">
        <v>37</v>
      </c>
      <c r="B12" s="91"/>
      <c r="C12" s="850" t="s">
        <v>596</v>
      </c>
      <c r="D12" s="839" t="s">
        <v>938</v>
      </c>
      <c r="E12" s="839"/>
      <c r="F12" s="839"/>
      <c r="G12" s="839"/>
      <c r="H12" s="839"/>
      <c r="I12" s="13"/>
      <c r="J12" s="839" t="s">
        <v>941</v>
      </c>
      <c r="K12" s="839"/>
      <c r="L12" s="839"/>
      <c r="M12" s="839"/>
      <c r="N12" s="839"/>
    </row>
    <row r="13" spans="1:14" s="3" customFormat="1" ht="12.75" customHeight="1">
      <c r="A13" s="880"/>
      <c r="B13" s="737"/>
      <c r="C13" s="851"/>
      <c r="D13" s="848" t="s">
        <v>547</v>
      </c>
      <c r="E13" s="848"/>
      <c r="F13" s="848"/>
      <c r="G13" s="848"/>
      <c r="H13" s="848"/>
      <c r="I13" s="13"/>
      <c r="J13" s="848" t="s">
        <v>547</v>
      </c>
      <c r="K13" s="848"/>
      <c r="L13" s="848"/>
      <c r="M13" s="848"/>
      <c r="N13" s="848"/>
    </row>
    <row r="14" spans="1:14" s="3" customFormat="1" ht="12">
      <c r="A14" s="880"/>
      <c r="B14" s="22"/>
      <c r="C14" s="851"/>
      <c r="D14" s="736">
        <v>2013</v>
      </c>
      <c r="E14" s="736">
        <v>2012</v>
      </c>
      <c r="F14" s="204" t="s">
        <v>544</v>
      </c>
      <c r="G14" s="204" t="s">
        <v>603</v>
      </c>
      <c r="H14" s="857" t="s">
        <v>598</v>
      </c>
      <c r="I14" s="174"/>
      <c r="J14" s="736">
        <v>2013</v>
      </c>
      <c r="K14" s="736">
        <v>2012</v>
      </c>
      <c r="L14" s="92" t="s">
        <v>544</v>
      </c>
      <c r="M14" s="92" t="s">
        <v>603</v>
      </c>
      <c r="N14" s="845" t="s">
        <v>598</v>
      </c>
    </row>
    <row r="15" spans="1:14" s="3" customFormat="1" ht="13.5" customHeight="1" thickBot="1">
      <c r="A15" s="881"/>
      <c r="B15" s="14"/>
      <c r="C15" s="852"/>
      <c r="D15" s="15"/>
      <c r="E15" s="15"/>
      <c r="F15" s="189" t="s">
        <v>545</v>
      </c>
      <c r="G15" s="189" t="s">
        <v>604</v>
      </c>
      <c r="H15" s="858"/>
      <c r="I15" s="175"/>
      <c r="J15" s="15"/>
      <c r="K15" s="15"/>
      <c r="L15" s="93" t="s">
        <v>545</v>
      </c>
      <c r="M15" s="93" t="s">
        <v>604</v>
      </c>
      <c r="N15" s="846"/>
    </row>
    <row r="16" spans="1:14" ht="10.5" customHeight="1">
      <c r="A16" s="17"/>
      <c r="B16" s="17"/>
      <c r="C16" s="17"/>
      <c r="D16" s="95"/>
      <c r="E16" s="95"/>
      <c r="F16" s="190"/>
      <c r="G16" s="190"/>
      <c r="H16" s="191"/>
      <c r="I16" s="97"/>
      <c r="J16" s="95"/>
      <c r="K16" s="95"/>
      <c r="L16" s="96"/>
      <c r="M16" s="96"/>
      <c r="N16" s="97"/>
    </row>
    <row r="17" spans="1:15" ht="13.5" customHeight="1">
      <c r="A17" s="28"/>
      <c r="B17" s="50" t="s">
        <v>617</v>
      </c>
      <c r="C17" s="50"/>
      <c r="D17" s="98">
        <v>38932816.48025999</v>
      </c>
      <c r="E17" s="98">
        <v>39558601.94069</v>
      </c>
      <c r="F17" s="99">
        <v>-1.5819200622111163</v>
      </c>
      <c r="G17" s="99">
        <v>-1.5819200622111163</v>
      </c>
      <c r="H17" s="99">
        <v>100</v>
      </c>
      <c r="I17" s="99"/>
      <c r="J17" s="149">
        <v>4974858.784040001</v>
      </c>
      <c r="K17" s="149">
        <v>5239229.562169999</v>
      </c>
      <c r="L17" s="99">
        <v>-5.045985769337044</v>
      </c>
      <c r="M17" s="99">
        <v>-5.045985769337044</v>
      </c>
      <c r="N17" s="99">
        <v>100</v>
      </c>
      <c r="O17" s="105"/>
    </row>
    <row r="18" spans="1:15" ht="12.75">
      <c r="A18" s="12"/>
      <c r="B18" s="33"/>
      <c r="C18" s="33"/>
      <c r="D18" s="100"/>
      <c r="E18" s="100"/>
      <c r="F18" s="101"/>
      <c r="G18" s="101"/>
      <c r="H18" s="101"/>
      <c r="I18" s="101"/>
      <c r="J18" s="70"/>
      <c r="K18" s="70"/>
      <c r="L18" s="101"/>
      <c r="M18" s="101"/>
      <c r="N18" s="101"/>
      <c r="O18" s="100"/>
    </row>
    <row r="19" spans="1:15" s="103" customFormat="1" ht="15" customHeight="1">
      <c r="A19" s="133" t="s">
        <v>672</v>
      </c>
      <c r="B19" s="134" t="s">
        <v>521</v>
      </c>
      <c r="C19" s="134"/>
      <c r="D19" s="379">
        <v>2570066.9290799997</v>
      </c>
      <c r="E19" s="379">
        <v>2580277.267490001</v>
      </c>
      <c r="F19" s="380">
        <v>-0.39570702492501864</v>
      </c>
      <c r="G19" s="380">
        <v>-0.02581066546615968</v>
      </c>
      <c r="H19" s="380">
        <v>6.6012869384445745</v>
      </c>
      <c r="I19" s="380"/>
      <c r="J19" s="514">
        <v>330052.98861</v>
      </c>
      <c r="K19" s="514">
        <v>390663.29190000024</v>
      </c>
      <c r="L19" s="380">
        <v>-15.514716777002668</v>
      </c>
      <c r="M19" s="380">
        <v>-1.1568552698594963</v>
      </c>
      <c r="N19" s="380">
        <v>6.634419245604583</v>
      </c>
      <c r="O19" s="105"/>
    </row>
    <row r="20" spans="1:15" s="103" customFormat="1" ht="15" customHeight="1">
      <c r="A20" s="104" t="s">
        <v>682</v>
      </c>
      <c r="B20" s="33" t="s">
        <v>516</v>
      </c>
      <c r="C20" s="33"/>
      <c r="D20" s="105">
        <v>35033999.31843999</v>
      </c>
      <c r="E20" s="105">
        <v>35710356.65480999</v>
      </c>
      <c r="F20" s="106">
        <v>-1.894008908698192</v>
      </c>
      <c r="G20" s="106">
        <v>-1.7097604647000866</v>
      </c>
      <c r="H20" s="106">
        <v>89.9857818819843</v>
      </c>
      <c r="I20" s="106"/>
      <c r="J20" s="151">
        <v>4445691.393020001</v>
      </c>
      <c r="K20" s="151">
        <v>4682937.301639999</v>
      </c>
      <c r="L20" s="106">
        <v>-5.066177344226086</v>
      </c>
      <c r="M20" s="106">
        <v>-4.528259466487948</v>
      </c>
      <c r="N20" s="106">
        <v>89.36316759949773</v>
      </c>
      <c r="O20" s="105"/>
    </row>
    <row r="21" spans="1:15" ht="15" customHeight="1">
      <c r="A21" s="381"/>
      <c r="B21" s="382" t="s">
        <v>522</v>
      </c>
      <c r="C21" s="382"/>
      <c r="D21" s="383">
        <v>9295443.556239998</v>
      </c>
      <c r="E21" s="383">
        <v>9368727.954090001</v>
      </c>
      <c r="F21" s="384">
        <v>-0.7822235655589738</v>
      </c>
      <c r="G21" s="384">
        <v>-0.18525527762552882</v>
      </c>
      <c r="H21" s="384">
        <v>23.875600063388795</v>
      </c>
      <c r="I21" s="384"/>
      <c r="J21" s="515">
        <v>1056669.7266500003</v>
      </c>
      <c r="K21" s="515">
        <v>1053860.76565</v>
      </c>
      <c r="L21" s="384">
        <v>0.26654004889041005</v>
      </c>
      <c r="M21" s="384">
        <v>0.05361400882836934</v>
      </c>
      <c r="N21" s="384">
        <v>21.240195400921433</v>
      </c>
      <c r="O21" s="111"/>
    </row>
    <row r="22" spans="1:15" ht="15" customHeight="1">
      <c r="A22" s="116"/>
      <c r="B22" s="247" t="s">
        <v>523</v>
      </c>
      <c r="C22" s="20"/>
      <c r="D22" s="111">
        <v>5151807.418270001</v>
      </c>
      <c r="E22" s="111">
        <v>5560437.65432</v>
      </c>
      <c r="F22" s="112">
        <v>-7.348886211007629</v>
      </c>
      <c r="G22" s="112">
        <v>-1.032974412651528</v>
      </c>
      <c r="H22" s="112">
        <v>13.232557734121572</v>
      </c>
      <c r="I22" s="112"/>
      <c r="J22" s="36">
        <v>700519.4037500002</v>
      </c>
      <c r="K22" s="36">
        <v>834144.5674699998</v>
      </c>
      <c r="L22" s="112">
        <v>-16.019425041068253</v>
      </c>
      <c r="M22" s="112">
        <v>-2.550473540706133</v>
      </c>
      <c r="N22" s="112">
        <v>14.081191731458956</v>
      </c>
      <c r="O22" s="111"/>
    </row>
    <row r="23" spans="1:15" ht="15" customHeight="1">
      <c r="A23" s="381"/>
      <c r="B23" s="504" t="s">
        <v>524</v>
      </c>
      <c r="C23" s="382"/>
      <c r="D23" s="383">
        <v>12229606.776239995</v>
      </c>
      <c r="E23" s="383">
        <v>13831291.188919993</v>
      </c>
      <c r="F23" s="384">
        <v>-11.580151056056717</v>
      </c>
      <c r="G23" s="384">
        <v>-4.048890340162665</v>
      </c>
      <c r="H23" s="384">
        <v>31.412078246228965</v>
      </c>
      <c r="I23" s="384"/>
      <c r="J23" s="515">
        <v>1604463.6287800004</v>
      </c>
      <c r="K23" s="515">
        <v>1838539.5058699998</v>
      </c>
      <c r="L23" s="384">
        <v>-12.731620742586887</v>
      </c>
      <c r="M23" s="384">
        <v>-4.467753785406745</v>
      </c>
      <c r="N23" s="384">
        <v>32.25144066254363</v>
      </c>
      <c r="O23" s="111"/>
    </row>
    <row r="24" spans="1:15" ht="15" customHeight="1">
      <c r="A24" s="116"/>
      <c r="B24" s="247" t="s">
        <v>525</v>
      </c>
      <c r="C24" s="20"/>
      <c r="D24" s="111">
        <v>8357141.567689995</v>
      </c>
      <c r="E24" s="111">
        <v>6949899.857479997</v>
      </c>
      <c r="F24" s="112">
        <v>20.24837392002736</v>
      </c>
      <c r="G24" s="112">
        <v>3.557359565739629</v>
      </c>
      <c r="H24" s="112">
        <v>21.465545838244957</v>
      </c>
      <c r="I24" s="112"/>
      <c r="J24" s="36">
        <v>1084038.63384</v>
      </c>
      <c r="K24" s="36">
        <v>956392.46265</v>
      </c>
      <c r="L24" s="112">
        <v>13.346630821024489</v>
      </c>
      <c r="M24" s="112">
        <v>2.4363538507965505</v>
      </c>
      <c r="N24" s="112">
        <v>21.790339804573712</v>
      </c>
      <c r="O24" s="111"/>
    </row>
    <row r="25" spans="1:15" s="103" customFormat="1" ht="15" customHeight="1">
      <c r="A25" s="385" t="s">
        <v>686</v>
      </c>
      <c r="B25" s="134" t="s">
        <v>526</v>
      </c>
      <c r="C25" s="134"/>
      <c r="D25" s="379">
        <v>108455.38981000012</v>
      </c>
      <c r="E25" s="379">
        <v>103945.99120000003</v>
      </c>
      <c r="F25" s="380">
        <v>4.338213102729151</v>
      </c>
      <c r="G25" s="380">
        <v>0.011399287105143424</v>
      </c>
      <c r="H25" s="380">
        <v>0.27857062400042387</v>
      </c>
      <c r="I25" s="380"/>
      <c r="J25" s="514">
        <v>14263.817939999994</v>
      </c>
      <c r="K25" s="514">
        <v>15377.507169999997</v>
      </c>
      <c r="L25" s="380">
        <v>-7.242326195579357</v>
      </c>
      <c r="M25" s="380">
        <v>-0.021256736640085927</v>
      </c>
      <c r="N25" s="380">
        <v>0.2867180468671833</v>
      </c>
      <c r="O25" s="105"/>
    </row>
    <row r="26" spans="1:15" s="103" customFormat="1" ht="15" customHeight="1" thickBot="1">
      <c r="A26" s="386" t="s">
        <v>694</v>
      </c>
      <c r="B26" s="94" t="s">
        <v>517</v>
      </c>
      <c r="C26" s="94"/>
      <c r="D26" s="387">
        <v>1220294.8429299966</v>
      </c>
      <c r="E26" s="387">
        <v>1164022.0271900147</v>
      </c>
      <c r="F26" s="259">
        <v>4.834342858255539</v>
      </c>
      <c r="G26" s="259">
        <v>0.14225178084996873</v>
      </c>
      <c r="H26" s="259">
        <v>3.1343605555706957</v>
      </c>
      <c r="I26" s="259"/>
      <c r="J26" s="516">
        <v>184850.5844699992</v>
      </c>
      <c r="K26" s="516">
        <v>150251.46145999897</v>
      </c>
      <c r="L26" s="259">
        <v>23.02747851754603</v>
      </c>
      <c r="M26" s="259">
        <v>0.6603857036504782</v>
      </c>
      <c r="N26" s="259">
        <v>3.7156951080304848</v>
      </c>
      <c r="O26" s="105"/>
    </row>
    <row r="27" spans="1:15" s="103" customFormat="1" ht="15" customHeight="1">
      <c r="A27" s="104"/>
      <c r="B27" s="33"/>
      <c r="C27" s="33"/>
      <c r="D27" s="105"/>
      <c r="E27" s="105"/>
      <c r="F27" s="106"/>
      <c r="G27" s="106"/>
      <c r="H27" s="106"/>
      <c r="I27" s="105"/>
      <c r="J27" s="105"/>
      <c r="K27" s="105"/>
      <c r="L27" s="106"/>
      <c r="M27" s="106"/>
      <c r="N27" s="106"/>
      <c r="O27" s="105"/>
    </row>
    <row r="28" spans="1:15" s="103" customFormat="1" ht="15" customHeight="1">
      <c r="A28" s="882" t="s">
        <v>518</v>
      </c>
      <c r="B28" s="883"/>
      <c r="C28" s="883"/>
      <c r="D28" s="883"/>
      <c r="E28" s="883"/>
      <c r="F28" s="883"/>
      <c r="G28" s="883"/>
      <c r="H28" s="883"/>
      <c r="I28" s="883"/>
      <c r="J28" s="883"/>
      <c r="K28" s="883"/>
      <c r="L28" s="883"/>
      <c r="M28" s="883"/>
      <c r="N28" s="106"/>
      <c r="O28" s="105"/>
    </row>
    <row r="29" spans="1:15" s="103" customFormat="1" ht="15" customHeight="1">
      <c r="A29" s="882" t="s">
        <v>519</v>
      </c>
      <c r="B29" s="883"/>
      <c r="C29" s="883"/>
      <c r="D29" s="883"/>
      <c r="E29" s="883"/>
      <c r="F29" s="883"/>
      <c r="G29" s="883"/>
      <c r="H29" s="883"/>
      <c r="I29" s="883"/>
      <c r="J29" s="883"/>
      <c r="K29" s="883"/>
      <c r="L29" s="883"/>
      <c r="M29" s="883"/>
      <c r="N29" s="106"/>
      <c r="O29" s="105"/>
    </row>
    <row r="30" spans="1:15" ht="14.25" customHeight="1">
      <c r="A30" s="753" t="s">
        <v>520</v>
      </c>
      <c r="B30" s="765"/>
      <c r="C30" s="765"/>
      <c r="D30" s="766"/>
      <c r="E30" s="766"/>
      <c r="F30" s="767"/>
      <c r="G30" s="767"/>
      <c r="H30" s="767"/>
      <c r="I30" s="768"/>
      <c r="J30" s="766"/>
      <c r="K30" s="766"/>
      <c r="L30" s="767"/>
      <c r="M30" s="767"/>
      <c r="N30" s="234"/>
      <c r="O30" s="122"/>
    </row>
    <row r="31" spans="1:14" ht="14.25" customHeight="1">
      <c r="A31" s="588" t="s">
        <v>503</v>
      </c>
      <c r="B31" s="752"/>
      <c r="C31" s="769"/>
      <c r="D31" s="770"/>
      <c r="E31" s="771"/>
      <c r="F31" s="668"/>
      <c r="G31" s="772"/>
      <c r="H31" s="777"/>
      <c r="I31" s="774"/>
      <c r="J31" s="752"/>
      <c r="K31" s="775"/>
      <c r="L31" s="776"/>
      <c r="M31" s="776"/>
      <c r="N31" s="103"/>
    </row>
    <row r="32" spans="1:14" ht="14.25" customHeight="1">
      <c r="A32" s="778" t="s">
        <v>1000</v>
      </c>
      <c r="B32" s="752"/>
      <c r="C32" s="769"/>
      <c r="D32" s="770"/>
      <c r="E32" s="771"/>
      <c r="F32" s="668"/>
      <c r="G32" s="772"/>
      <c r="H32" s="773"/>
      <c r="I32" s="774"/>
      <c r="J32" s="752"/>
      <c r="K32" s="775"/>
      <c r="L32" s="776"/>
      <c r="M32" s="776"/>
      <c r="N32" s="103"/>
    </row>
    <row r="33" spans="1:14" ht="14.25" customHeight="1">
      <c r="A33" s="778" t="s">
        <v>1001</v>
      </c>
      <c r="B33" s="752"/>
      <c r="C33" s="769"/>
      <c r="D33" s="771"/>
      <c r="E33" s="771"/>
      <c r="F33" s="668"/>
      <c r="G33" s="668"/>
      <c r="H33" s="668"/>
      <c r="I33" s="779"/>
      <c r="J33" s="752"/>
      <c r="K33" s="780"/>
      <c r="L33" s="776"/>
      <c r="M33" s="776"/>
      <c r="N33" s="103"/>
    </row>
    <row r="34" spans="1:14" ht="14.25" customHeight="1">
      <c r="A34" s="778" t="s">
        <v>1002</v>
      </c>
      <c r="B34" s="752"/>
      <c r="C34" s="769"/>
      <c r="D34" s="771"/>
      <c r="E34" s="771"/>
      <c r="F34" s="668"/>
      <c r="G34" s="668"/>
      <c r="H34" s="668"/>
      <c r="I34" s="779"/>
      <c r="J34" s="752"/>
      <c r="K34" s="780"/>
      <c r="L34" s="776"/>
      <c r="M34" s="776"/>
      <c r="N34" s="103"/>
    </row>
    <row r="35" spans="1:14" ht="30" customHeight="1">
      <c r="A35" s="884" t="s">
        <v>1003</v>
      </c>
      <c r="B35" s="885"/>
      <c r="C35" s="885"/>
      <c r="D35" s="885"/>
      <c r="E35" s="885"/>
      <c r="F35" s="885"/>
      <c r="G35" s="885"/>
      <c r="H35" s="885"/>
      <c r="I35" s="885"/>
      <c r="J35" s="885"/>
      <c r="K35" s="885"/>
      <c r="L35" s="885"/>
      <c r="M35" s="885"/>
      <c r="N35" s="103"/>
    </row>
    <row r="36" spans="1:14" ht="14.25" customHeight="1">
      <c r="A36" s="778" t="s">
        <v>1004</v>
      </c>
      <c r="B36" s="778"/>
      <c r="C36" s="778"/>
      <c r="D36" s="778"/>
      <c r="E36" s="778"/>
      <c r="F36" s="778"/>
      <c r="G36" s="778"/>
      <c r="H36" s="778"/>
      <c r="I36" s="778"/>
      <c r="J36" s="778"/>
      <c r="K36" s="778"/>
      <c r="L36" s="778"/>
      <c r="M36" s="778"/>
      <c r="N36" s="103"/>
    </row>
    <row r="37" spans="1:14" ht="14.25" customHeight="1">
      <c r="A37" s="778" t="s">
        <v>1005</v>
      </c>
      <c r="B37" s="752"/>
      <c r="C37" s="769"/>
      <c r="D37" s="771"/>
      <c r="E37" s="771"/>
      <c r="F37" s="668"/>
      <c r="G37" s="668"/>
      <c r="H37" s="668"/>
      <c r="I37" s="779"/>
      <c r="J37" s="752"/>
      <c r="K37" s="780"/>
      <c r="L37" s="776"/>
      <c r="M37" s="776"/>
      <c r="N37" s="103"/>
    </row>
    <row r="38" spans="1:14" ht="12.75">
      <c r="A38" s="751" t="s">
        <v>940</v>
      </c>
      <c r="B38" s="764"/>
      <c r="C38" s="764"/>
      <c r="D38" s="764"/>
      <c r="E38" s="764"/>
      <c r="F38" s="764"/>
      <c r="G38" s="764"/>
      <c r="H38" s="764"/>
      <c r="I38" s="781"/>
      <c r="J38" s="752"/>
      <c r="K38" s="780"/>
      <c r="L38" s="776"/>
      <c r="M38" s="776"/>
      <c r="N38" s="103"/>
    </row>
    <row r="39" spans="1:14" ht="14.25" customHeight="1">
      <c r="A39" s="243"/>
      <c r="D39" s="244"/>
      <c r="E39" s="244"/>
      <c r="K39" s="241"/>
      <c r="L39" s="103"/>
      <c r="M39" s="103"/>
      <c r="N39" s="103"/>
    </row>
  </sheetData>
  <sheetProtection/>
  <mergeCells count="12">
    <mergeCell ref="A9:G9"/>
    <mergeCell ref="D12:H12"/>
    <mergeCell ref="D13:H13"/>
    <mergeCell ref="J12:N12"/>
    <mergeCell ref="J13:N13"/>
    <mergeCell ref="H14:H15"/>
    <mergeCell ref="C12:C15"/>
    <mergeCell ref="A12:A15"/>
    <mergeCell ref="A28:M28"/>
    <mergeCell ref="A29:M29"/>
    <mergeCell ref="A35:M35"/>
    <mergeCell ref="N14:N15"/>
  </mergeCells>
  <printOptions horizontalCentered="1" verticalCentered="1"/>
  <pageMargins left="0.5905511811023623" right="0.5905511811023623" top="0.5905511811023623" bottom="1.8110236220472442" header="0" footer="0"/>
  <pageSetup fitToHeight="1" fitToWidth="1" horizontalDpi="600" verticalDpi="600" orientation="landscape" scale="5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3:O83"/>
  <sheetViews>
    <sheetView zoomScalePageLayoutView="0" workbookViewId="0" topLeftCell="A4">
      <selection activeCell="F16" sqref="F16"/>
    </sheetView>
  </sheetViews>
  <sheetFormatPr defaultColWidth="9.140625" defaultRowHeight="12.75"/>
  <cols>
    <col min="1" max="1" width="8.28125" style="5" customWidth="1"/>
    <col min="2" max="2" width="1.28515625" style="5" customWidth="1"/>
    <col min="3" max="3" width="1.421875" style="5" customWidth="1"/>
    <col min="4" max="4" width="42.7109375" style="5" customWidth="1"/>
    <col min="5" max="6" width="18.28125" style="5" customWidth="1"/>
    <col min="7" max="7" width="11.00390625" style="5" customWidth="1"/>
    <col min="8" max="8" width="14.7109375" style="5" bestFit="1" customWidth="1"/>
    <col min="9" max="9" width="12.8515625" style="5" customWidth="1"/>
    <col min="10" max="10" width="2.140625" style="5" customWidth="1"/>
    <col min="11" max="11" width="16.28125" style="146" customWidth="1"/>
    <col min="12" max="12" width="17.28125" style="5" bestFit="1" customWidth="1"/>
    <col min="13" max="13" width="12.00390625" style="5" customWidth="1"/>
    <col min="14" max="14" width="14.8515625" style="5" customWidth="1"/>
    <col min="15" max="15" width="14.421875" style="5" customWidth="1"/>
    <col min="16" max="16384" width="9.140625" style="5" customWidth="1"/>
  </cols>
  <sheetData>
    <row r="1" ht="4.5" customHeight="1"/>
    <row r="2" ht="12.75"/>
    <row r="3" spans="8:9" ht="12.75">
      <c r="H3" s="146"/>
      <c r="I3" s="146"/>
    </row>
    <row r="4" spans="8:9" ht="12.75">
      <c r="H4" s="146"/>
      <c r="I4" s="146"/>
    </row>
    <row r="5" spans="8:9" ht="12.75">
      <c r="H5" s="146"/>
      <c r="I5" s="146"/>
    </row>
    <row r="6" spans="8:12" ht="12.75">
      <c r="H6" s="176"/>
      <c r="L6" s="146"/>
    </row>
    <row r="7" spans="1:15" ht="15" customHeight="1">
      <c r="A7" s="886" t="s">
        <v>936</v>
      </c>
      <c r="B7" s="886"/>
      <c r="C7" s="886"/>
      <c r="D7" s="886"/>
      <c r="E7" s="886"/>
      <c r="F7" s="886"/>
      <c r="G7" s="886"/>
      <c r="H7" s="886"/>
      <c r="I7" s="886"/>
      <c r="J7" s="886"/>
      <c r="K7" s="886"/>
      <c r="L7" s="886"/>
      <c r="M7" s="886"/>
      <c r="N7" s="886"/>
      <c r="O7" s="6"/>
    </row>
    <row r="8" spans="1:15" ht="15">
      <c r="A8" s="886" t="s">
        <v>446</v>
      </c>
      <c r="B8" s="886"/>
      <c r="C8" s="886"/>
      <c r="D8" s="886"/>
      <c r="E8" s="886"/>
      <c r="F8" s="886"/>
      <c r="G8" s="886"/>
      <c r="H8" s="886"/>
      <c r="I8" s="886"/>
      <c r="J8" s="886"/>
      <c r="K8" s="886"/>
      <c r="L8" s="886"/>
      <c r="M8" s="886"/>
      <c r="N8" s="886"/>
      <c r="O8" s="6"/>
    </row>
    <row r="9" spans="1:15" ht="15">
      <c r="A9" s="8" t="s">
        <v>549</v>
      </c>
      <c r="B9" s="8"/>
      <c r="C9" s="8"/>
      <c r="D9" s="8"/>
      <c r="E9" s="9"/>
      <c r="F9" s="9"/>
      <c r="G9" s="8"/>
      <c r="H9" s="8"/>
      <c r="I9" s="8"/>
      <c r="J9" s="8"/>
      <c r="K9" s="47"/>
      <c r="N9" s="8"/>
      <c r="O9" s="6"/>
    </row>
    <row r="10" spans="1:15" ht="18" thickBot="1">
      <c r="A10" s="679" t="s">
        <v>964</v>
      </c>
      <c r="B10" s="42"/>
      <c r="C10" s="42"/>
      <c r="D10" s="42"/>
      <c r="E10" s="42"/>
      <c r="F10" s="42"/>
      <c r="G10" s="42"/>
      <c r="H10" s="42"/>
      <c r="I10" s="42"/>
      <c r="J10" s="42"/>
      <c r="K10" s="45"/>
      <c r="L10" s="48"/>
      <c r="M10" s="48"/>
      <c r="N10" s="48"/>
      <c r="O10" s="48"/>
    </row>
    <row r="11" spans="1:15" s="3" customFormat="1" ht="19.5" customHeight="1" thickBot="1">
      <c r="A11" s="10"/>
      <c r="B11" s="10"/>
      <c r="C11" s="10"/>
      <c r="D11" s="10"/>
      <c r="E11" s="888" t="s">
        <v>938</v>
      </c>
      <c r="F11" s="888"/>
      <c r="G11" s="888"/>
      <c r="H11" s="888"/>
      <c r="I11" s="888"/>
      <c r="J11" s="35"/>
      <c r="K11" s="888" t="s">
        <v>941</v>
      </c>
      <c r="L11" s="888"/>
      <c r="M11" s="888"/>
      <c r="N11" s="888"/>
      <c r="O11" s="888"/>
    </row>
    <row r="12" spans="1:15" s="3" customFormat="1" ht="13.5" customHeight="1">
      <c r="A12" s="11"/>
      <c r="B12" s="848"/>
      <c r="C12" s="848"/>
      <c r="D12" s="848"/>
      <c r="E12" s="848" t="s">
        <v>547</v>
      </c>
      <c r="F12" s="848"/>
      <c r="G12" s="848"/>
      <c r="H12" s="848"/>
      <c r="I12" s="848"/>
      <c r="J12" s="13"/>
      <c r="K12" s="848" t="s">
        <v>547</v>
      </c>
      <c r="L12" s="848"/>
      <c r="M12" s="848"/>
      <c r="N12" s="848"/>
      <c r="O12" s="848"/>
    </row>
    <row r="13" spans="1:15" s="3" customFormat="1" ht="13.5" customHeight="1">
      <c r="A13" s="12" t="s">
        <v>546</v>
      </c>
      <c r="B13" s="891" t="s">
        <v>596</v>
      </c>
      <c r="C13" s="891"/>
      <c r="D13" s="891"/>
      <c r="E13" s="736">
        <v>2013</v>
      </c>
      <c r="F13" s="736">
        <v>2012</v>
      </c>
      <c r="G13" s="13" t="s">
        <v>544</v>
      </c>
      <c r="H13" s="13" t="s">
        <v>603</v>
      </c>
      <c r="I13" s="889" t="s">
        <v>598</v>
      </c>
      <c r="J13" s="34"/>
      <c r="K13" s="736">
        <v>2013</v>
      </c>
      <c r="L13" s="736">
        <v>2012</v>
      </c>
      <c r="M13" s="13" t="s">
        <v>544</v>
      </c>
      <c r="N13" s="13" t="s">
        <v>605</v>
      </c>
      <c r="O13" s="889" t="s">
        <v>598</v>
      </c>
    </row>
    <row r="14" spans="1:15" s="3" customFormat="1" ht="13.5" customHeight="1" thickBot="1">
      <c r="A14" s="14"/>
      <c r="B14" s="892"/>
      <c r="C14" s="892"/>
      <c r="D14" s="892"/>
      <c r="E14" s="16"/>
      <c r="F14" s="15"/>
      <c r="G14" s="15" t="s">
        <v>545</v>
      </c>
      <c r="H14" s="15" t="s">
        <v>604</v>
      </c>
      <c r="I14" s="890"/>
      <c r="J14" s="49"/>
      <c r="K14" s="147"/>
      <c r="L14" s="15"/>
      <c r="M14" s="15" t="s">
        <v>545</v>
      </c>
      <c r="N14" s="15" t="s">
        <v>604</v>
      </c>
      <c r="O14" s="890"/>
    </row>
    <row r="15" spans="1:15" s="1" customFormat="1" ht="13.5" customHeight="1">
      <c r="A15" s="17"/>
      <c r="B15" s="18"/>
      <c r="C15" s="18"/>
      <c r="D15" s="18"/>
      <c r="E15" s="19"/>
      <c r="F15" s="148"/>
      <c r="G15" s="20"/>
      <c r="H15" s="21"/>
      <c r="I15" s="21"/>
      <c r="J15" s="33"/>
      <c r="K15" s="19"/>
      <c r="L15" s="148"/>
      <c r="M15" s="20"/>
      <c r="N15" s="21"/>
      <c r="O15" s="21"/>
    </row>
    <row r="16" spans="1:15" s="1" customFormat="1" ht="13.5" customHeight="1">
      <c r="A16" s="28"/>
      <c r="B16" s="887" t="s">
        <v>550</v>
      </c>
      <c r="C16" s="887"/>
      <c r="D16" s="887"/>
      <c r="E16" s="149">
        <v>38932816.48025999</v>
      </c>
      <c r="F16" s="149">
        <v>39558601.94069</v>
      </c>
      <c r="G16" s="150">
        <v>-1.5819200622111163</v>
      </c>
      <c r="H16" s="150">
        <v>-1.5819200622111091</v>
      </c>
      <c r="I16" s="150">
        <v>99.99999999999999</v>
      </c>
      <c r="J16" s="150"/>
      <c r="K16" s="149">
        <v>4974858.784040001</v>
      </c>
      <c r="L16" s="149">
        <v>5239229.562169999</v>
      </c>
      <c r="M16" s="150">
        <v>-5.045985769337044</v>
      </c>
      <c r="N16" s="150">
        <v>-5.0459857693370465</v>
      </c>
      <c r="O16" s="150">
        <v>100</v>
      </c>
    </row>
    <row r="17" spans="1:15" s="1" customFormat="1" ht="12">
      <c r="A17" s="22"/>
      <c r="B17" s="23"/>
      <c r="C17" s="23"/>
      <c r="D17" s="23"/>
      <c r="E17" s="151"/>
      <c r="F17" s="151"/>
      <c r="G17" s="152"/>
      <c r="H17" s="152"/>
      <c r="I17" s="152"/>
      <c r="J17" s="152"/>
      <c r="K17" s="151"/>
      <c r="L17" s="151"/>
      <c r="M17" s="152"/>
      <c r="N17" s="152"/>
      <c r="O17" s="152"/>
    </row>
    <row r="18" spans="1:15" s="1" customFormat="1" ht="12">
      <c r="A18" s="31"/>
      <c r="B18" s="887" t="s">
        <v>551</v>
      </c>
      <c r="C18" s="887"/>
      <c r="D18" s="887"/>
      <c r="E18" s="149">
        <v>8413182.386889996</v>
      </c>
      <c r="F18" s="149">
        <v>8185444.253360001</v>
      </c>
      <c r="G18" s="150">
        <v>2.7822330282991246</v>
      </c>
      <c r="H18" s="150">
        <v>0.5756981348113387</v>
      </c>
      <c r="I18" s="150">
        <v>21.60948820940224</v>
      </c>
      <c r="J18" s="150"/>
      <c r="K18" s="149">
        <v>1117455.8431000002</v>
      </c>
      <c r="L18" s="149">
        <v>1181157.6525899998</v>
      </c>
      <c r="M18" s="150">
        <v>-5.393167402362982</v>
      </c>
      <c r="N18" s="150">
        <v>-1.2158621555726494</v>
      </c>
      <c r="O18" s="150">
        <v>22.462061570168483</v>
      </c>
    </row>
    <row r="19" spans="1:15" s="1" customFormat="1" ht="12">
      <c r="A19" s="153"/>
      <c r="B19" s="23"/>
      <c r="C19" s="23"/>
      <c r="D19" s="23"/>
      <c r="E19" s="151"/>
      <c r="F19" s="151"/>
      <c r="G19" s="152"/>
      <c r="H19" s="152"/>
      <c r="I19" s="152"/>
      <c r="J19" s="152"/>
      <c r="K19" s="151"/>
      <c r="L19" s="151"/>
      <c r="M19" s="152"/>
      <c r="N19" s="152"/>
      <c r="O19" s="152"/>
    </row>
    <row r="20" spans="1:15" s="1" customFormat="1" ht="12">
      <c r="A20" s="28">
        <v>1</v>
      </c>
      <c r="B20" s="29"/>
      <c r="C20" s="887" t="s">
        <v>554</v>
      </c>
      <c r="D20" s="887"/>
      <c r="E20" s="149">
        <v>4116447.7397800004</v>
      </c>
      <c r="F20" s="149">
        <v>3939541.6995300013</v>
      </c>
      <c r="G20" s="150">
        <v>4.490523358874576</v>
      </c>
      <c r="H20" s="150">
        <v>0.4471999301573725</v>
      </c>
      <c r="I20" s="150">
        <v>10.573208187666443</v>
      </c>
      <c r="J20" s="150"/>
      <c r="K20" s="149">
        <v>560843.16508</v>
      </c>
      <c r="L20" s="149">
        <v>607903.1880799999</v>
      </c>
      <c r="M20" s="150">
        <v>-7.741368020890663</v>
      </c>
      <c r="N20" s="150">
        <v>-0.8982241079833208</v>
      </c>
      <c r="O20" s="150">
        <v>11.273549449870986</v>
      </c>
    </row>
    <row r="21" spans="1:15" s="1" customFormat="1" ht="12">
      <c r="A21" s="153">
        <v>11</v>
      </c>
      <c r="B21" s="23"/>
      <c r="C21" s="23"/>
      <c r="D21" s="20" t="s">
        <v>583</v>
      </c>
      <c r="E21" s="36">
        <v>1349759.1054800013</v>
      </c>
      <c r="F21" s="36">
        <v>1248432.1335900002</v>
      </c>
      <c r="G21" s="38">
        <v>8.11633801820084</v>
      </c>
      <c r="H21" s="38">
        <v>0.25614396596199246</v>
      </c>
      <c r="I21" s="38">
        <v>3.4668930416692723</v>
      </c>
      <c r="J21" s="38"/>
      <c r="K21" s="36">
        <v>152425.50307999994</v>
      </c>
      <c r="L21" s="36">
        <v>180269.26458999977</v>
      </c>
      <c r="M21" s="38">
        <v>-15.445651022833559</v>
      </c>
      <c r="N21" s="38">
        <v>-0.5314476332750617</v>
      </c>
      <c r="O21" s="38">
        <v>3.06391617725916</v>
      </c>
    </row>
    <row r="22" spans="1:15" s="1" customFormat="1" ht="12">
      <c r="A22" s="41">
        <v>12</v>
      </c>
      <c r="B22" s="29"/>
      <c r="C22" s="29"/>
      <c r="D22" s="30" t="s">
        <v>555</v>
      </c>
      <c r="E22" s="39">
        <v>75117.89257000004</v>
      </c>
      <c r="F22" s="39">
        <v>68061.57575999999</v>
      </c>
      <c r="G22" s="40">
        <v>10.36754840187974</v>
      </c>
      <c r="H22" s="40">
        <v>0.01783762939999635</v>
      </c>
      <c r="I22" s="40">
        <v>0.1929423539344678</v>
      </c>
      <c r="J22" s="40"/>
      <c r="K22" s="39">
        <v>13231.63494</v>
      </c>
      <c r="L22" s="39">
        <v>15806.331529999996</v>
      </c>
      <c r="M22" s="40">
        <v>-16.28902054289631</v>
      </c>
      <c r="N22" s="40">
        <v>-0.0491426565575722</v>
      </c>
      <c r="O22" s="40">
        <v>0.2659700609482387</v>
      </c>
    </row>
    <row r="23" spans="1:15" s="1" customFormat="1" ht="12">
      <c r="A23" s="154">
        <v>13</v>
      </c>
      <c r="B23" s="23"/>
      <c r="C23" s="23"/>
      <c r="D23" s="20" t="s">
        <v>556</v>
      </c>
      <c r="E23" s="36">
        <v>57966.20805999999</v>
      </c>
      <c r="F23" s="36">
        <v>45159.321810000016</v>
      </c>
      <c r="G23" s="38">
        <v>28.35934140880751</v>
      </c>
      <c r="H23" s="38">
        <v>0.03237446628978767</v>
      </c>
      <c r="I23" s="38">
        <v>0.14888778490862703</v>
      </c>
      <c r="J23" s="38"/>
      <c r="K23" s="36">
        <v>11416.817170000002</v>
      </c>
      <c r="L23" s="36">
        <v>8996.399039999995</v>
      </c>
      <c r="M23" s="38">
        <v>26.904299367316735</v>
      </c>
      <c r="N23" s="38">
        <v>0.04619797818130939</v>
      </c>
      <c r="O23" s="38">
        <v>0.22949027631953386</v>
      </c>
    </row>
    <row r="24" spans="1:15" s="1" customFormat="1" ht="12">
      <c r="A24" s="41">
        <v>14</v>
      </c>
      <c r="B24" s="29"/>
      <c r="C24" s="29"/>
      <c r="D24" s="30" t="s">
        <v>584</v>
      </c>
      <c r="E24" s="39">
        <v>1309575.3210899988</v>
      </c>
      <c r="F24" s="39">
        <v>1195870.98324</v>
      </c>
      <c r="G24" s="40">
        <v>9.508077329708021</v>
      </c>
      <c r="H24" s="40">
        <v>0.2874326499719963</v>
      </c>
      <c r="I24" s="40">
        <v>3.3636798965057912</v>
      </c>
      <c r="J24" s="40"/>
      <c r="K24" s="39">
        <v>179901.37408000004</v>
      </c>
      <c r="L24" s="39">
        <v>165213.86208</v>
      </c>
      <c r="M24" s="40">
        <v>8.889999794864698</v>
      </c>
      <c r="N24" s="40">
        <v>0.2803372485537116</v>
      </c>
      <c r="O24" s="40">
        <v>3.6162106682735837</v>
      </c>
    </row>
    <row r="25" spans="1:15" s="1" customFormat="1" ht="12">
      <c r="A25" s="153">
        <v>15</v>
      </c>
      <c r="B25" s="23"/>
      <c r="C25" s="23"/>
      <c r="D25" s="20" t="s">
        <v>557</v>
      </c>
      <c r="E25" s="36">
        <v>512264.8903999996</v>
      </c>
      <c r="F25" s="36">
        <v>501547.9457300009</v>
      </c>
      <c r="G25" s="38">
        <v>2.136773714505051</v>
      </c>
      <c r="H25" s="38">
        <v>0.027091312999550827</v>
      </c>
      <c r="I25" s="38">
        <v>1.3157663295686095</v>
      </c>
      <c r="J25" s="38"/>
      <c r="K25" s="36">
        <v>77512.87939999999</v>
      </c>
      <c r="L25" s="36">
        <v>84276.06255000005</v>
      </c>
      <c r="M25" s="38">
        <v>-8.025034565405253</v>
      </c>
      <c r="N25" s="38">
        <v>-0.12908736045531974</v>
      </c>
      <c r="O25" s="38">
        <v>1.5580920537618366</v>
      </c>
    </row>
    <row r="26" spans="1:15" s="1" customFormat="1" ht="12">
      <c r="A26" s="41">
        <v>19</v>
      </c>
      <c r="B26" s="29"/>
      <c r="C26" s="29"/>
      <c r="D26" s="30" t="s">
        <v>558</v>
      </c>
      <c r="E26" s="39">
        <v>811764.3221800004</v>
      </c>
      <c r="F26" s="39">
        <v>880469.7394000003</v>
      </c>
      <c r="G26" s="40">
        <v>-7.803268431101282</v>
      </c>
      <c r="H26" s="40">
        <v>-0.17368009446595106</v>
      </c>
      <c r="I26" s="40">
        <v>2.0850387810796764</v>
      </c>
      <c r="J26" s="40"/>
      <c r="K26" s="39">
        <v>126354.95641000004</v>
      </c>
      <c r="L26" s="39">
        <v>153341.26829000012</v>
      </c>
      <c r="M26" s="40">
        <v>-17.598857881469566</v>
      </c>
      <c r="N26" s="40">
        <v>-0.5150816844303882</v>
      </c>
      <c r="O26" s="40">
        <v>2.539870213308633</v>
      </c>
    </row>
    <row r="27" spans="1:15" s="1" customFormat="1" ht="12">
      <c r="A27" s="153"/>
      <c r="B27" s="23"/>
      <c r="C27" s="23"/>
      <c r="D27" s="23"/>
      <c r="E27" s="151"/>
      <c r="F27" s="151"/>
      <c r="G27" s="152"/>
      <c r="H27" s="152"/>
      <c r="I27" s="152"/>
      <c r="J27" s="152"/>
      <c r="K27" s="151"/>
      <c r="L27" s="151"/>
      <c r="M27" s="152"/>
      <c r="N27" s="152"/>
      <c r="O27" s="152"/>
    </row>
    <row r="28" spans="1:15" s="1" customFormat="1" ht="12">
      <c r="A28" s="31">
        <v>2</v>
      </c>
      <c r="B28" s="29"/>
      <c r="C28" s="887" t="s">
        <v>559</v>
      </c>
      <c r="D28" s="887"/>
      <c r="E28" s="149">
        <v>4296734.647109996</v>
      </c>
      <c r="F28" s="149">
        <v>4245902.55383</v>
      </c>
      <c r="G28" s="150">
        <v>1.1972034834888772</v>
      </c>
      <c r="H28" s="150">
        <v>0.12849820465396616</v>
      </c>
      <c r="I28" s="150">
        <v>11.036280021735797</v>
      </c>
      <c r="J28" s="150"/>
      <c r="K28" s="149">
        <v>556612.6780200002</v>
      </c>
      <c r="L28" s="149">
        <v>573254.46451</v>
      </c>
      <c r="M28" s="150">
        <v>-2.9030365257119484</v>
      </c>
      <c r="N28" s="150">
        <v>-0.3176380475893286</v>
      </c>
      <c r="O28" s="150">
        <v>11.188512120297498</v>
      </c>
    </row>
    <row r="29" spans="1:15" s="1" customFormat="1" ht="12">
      <c r="A29" s="153">
        <v>21</v>
      </c>
      <c r="B29" s="23"/>
      <c r="C29" s="23"/>
      <c r="D29" s="20" t="s">
        <v>585</v>
      </c>
      <c r="E29" s="36">
        <v>200268.35787999997</v>
      </c>
      <c r="F29" s="36">
        <v>173401.57292999994</v>
      </c>
      <c r="G29" s="38">
        <v>15.49396842025523</v>
      </c>
      <c r="H29" s="38">
        <v>0.06791641673859267</v>
      </c>
      <c r="I29" s="38">
        <v>0.5143947342765236</v>
      </c>
      <c r="J29" s="38"/>
      <c r="K29" s="36">
        <v>24226.565280000003</v>
      </c>
      <c r="L29" s="36">
        <v>24291.25432000001</v>
      </c>
      <c r="M29" s="38">
        <v>-0.2663058858461137</v>
      </c>
      <c r="N29" s="38">
        <v>-0.001234705202976739</v>
      </c>
      <c r="O29" s="38">
        <v>0.48697995926481363</v>
      </c>
    </row>
    <row r="30" spans="1:15" s="1" customFormat="1" ht="12">
      <c r="A30" s="41">
        <v>22</v>
      </c>
      <c r="B30" s="29"/>
      <c r="C30" s="29"/>
      <c r="D30" s="30" t="s">
        <v>560</v>
      </c>
      <c r="E30" s="39">
        <v>533981.1537100004</v>
      </c>
      <c r="F30" s="39">
        <v>521997.89675000036</v>
      </c>
      <c r="G30" s="40">
        <v>2.295652345461309</v>
      </c>
      <c r="H30" s="40">
        <v>0.030292417760280094</v>
      </c>
      <c r="I30" s="40">
        <v>1.3715451436213035</v>
      </c>
      <c r="J30" s="40"/>
      <c r="K30" s="39">
        <v>73833.03553000001</v>
      </c>
      <c r="L30" s="39">
        <v>75294.18764999999</v>
      </c>
      <c r="M30" s="40">
        <v>-1.9405908551561144</v>
      </c>
      <c r="N30" s="40">
        <v>-0.027888682919150427</v>
      </c>
      <c r="O30" s="40">
        <v>1.4841232431936775</v>
      </c>
    </row>
    <row r="31" spans="1:15" s="1" customFormat="1" ht="12">
      <c r="A31" s="153">
        <v>23</v>
      </c>
      <c r="B31" s="23"/>
      <c r="C31" s="23"/>
      <c r="D31" s="20" t="s">
        <v>561</v>
      </c>
      <c r="E31" s="36">
        <v>296466.78147999995</v>
      </c>
      <c r="F31" s="36">
        <v>306619.7310899998</v>
      </c>
      <c r="G31" s="38">
        <v>-3.311251227671228</v>
      </c>
      <c r="H31" s="38">
        <v>-0.025665592594050966</v>
      </c>
      <c r="I31" s="38">
        <v>0.7614830065795952</v>
      </c>
      <c r="J31" s="38"/>
      <c r="K31" s="36">
        <v>38845.083669999985</v>
      </c>
      <c r="L31" s="36">
        <v>43184.54503000001</v>
      </c>
      <c r="M31" s="38">
        <v>-10.048644386517049</v>
      </c>
      <c r="N31" s="38">
        <v>-0.0828263260562817</v>
      </c>
      <c r="O31" s="38">
        <v>0.7808278658003339</v>
      </c>
    </row>
    <row r="32" spans="1:15" s="1" customFormat="1" ht="12">
      <c r="A32" s="41">
        <v>24</v>
      </c>
      <c r="B32" s="29"/>
      <c r="C32" s="29"/>
      <c r="D32" s="30" t="s">
        <v>586</v>
      </c>
      <c r="E32" s="39">
        <v>984385.97997</v>
      </c>
      <c r="F32" s="39">
        <v>976794.4483400001</v>
      </c>
      <c r="G32" s="40">
        <v>0.7771882449681394</v>
      </c>
      <c r="H32" s="40">
        <v>0.019190596374921966</v>
      </c>
      <c r="I32" s="40">
        <v>2.528422212837108</v>
      </c>
      <c r="J32" s="40"/>
      <c r="K32" s="39">
        <v>131461.78481000004</v>
      </c>
      <c r="L32" s="39">
        <v>137330.33874</v>
      </c>
      <c r="M32" s="40">
        <v>-4.273312061882099</v>
      </c>
      <c r="N32" s="40">
        <v>-0.1120117731121007</v>
      </c>
      <c r="O32" s="40">
        <v>2.6425229442038973</v>
      </c>
    </row>
    <row r="33" spans="1:15" s="1" customFormat="1" ht="12">
      <c r="A33" s="153">
        <v>25</v>
      </c>
      <c r="B33" s="23"/>
      <c r="C33" s="23"/>
      <c r="D33" s="20" t="s">
        <v>587</v>
      </c>
      <c r="E33" s="36">
        <v>2239508.8241399955</v>
      </c>
      <c r="F33" s="36">
        <v>2213095.76345</v>
      </c>
      <c r="G33" s="38">
        <v>1.193489279868312</v>
      </c>
      <c r="H33" s="38">
        <v>0.0667694493591975</v>
      </c>
      <c r="I33" s="38">
        <v>5.752239438612123</v>
      </c>
      <c r="J33" s="38"/>
      <c r="K33" s="36">
        <v>286272.34365000017</v>
      </c>
      <c r="L33" s="36">
        <v>291882.7889499999</v>
      </c>
      <c r="M33" s="38">
        <v>-1.92215694532123</v>
      </c>
      <c r="N33" s="38">
        <v>-0.10708531156012145</v>
      </c>
      <c r="O33" s="38">
        <v>5.754381301603964</v>
      </c>
    </row>
    <row r="34" spans="1:15" s="1" customFormat="1" ht="12">
      <c r="A34" s="41">
        <v>29</v>
      </c>
      <c r="B34" s="29"/>
      <c r="C34" s="29"/>
      <c r="D34" s="30" t="s">
        <v>562</v>
      </c>
      <c r="E34" s="39">
        <v>42123.54993</v>
      </c>
      <c r="F34" s="39">
        <v>53993.141270000015</v>
      </c>
      <c r="G34" s="40">
        <v>-21.98351690753556</v>
      </c>
      <c r="H34" s="40">
        <v>-0.03000508298497512</v>
      </c>
      <c r="I34" s="40">
        <v>0.10819548580914458</v>
      </c>
      <c r="J34" s="40"/>
      <c r="K34" s="39">
        <v>1973.86508</v>
      </c>
      <c r="L34" s="39">
        <v>1271.3498200000004</v>
      </c>
      <c r="M34" s="40">
        <v>55.25743182155794</v>
      </c>
      <c r="N34" s="40">
        <v>0.013408751261302435</v>
      </c>
      <c r="O34" s="40">
        <v>0.039676806230810366</v>
      </c>
    </row>
    <row r="35" spans="1:15" s="1" customFormat="1" ht="18" customHeight="1">
      <c r="A35" s="153"/>
      <c r="B35" s="23"/>
      <c r="C35" s="23"/>
      <c r="D35" s="23"/>
      <c r="E35" s="151"/>
      <c r="F35" s="151"/>
      <c r="G35" s="152"/>
      <c r="H35" s="152"/>
      <c r="I35" s="152"/>
      <c r="J35" s="152"/>
      <c r="K35" s="151"/>
      <c r="L35" s="151"/>
      <c r="M35" s="152"/>
      <c r="N35" s="152"/>
      <c r="O35" s="152"/>
    </row>
    <row r="36" spans="1:15" s="1" customFormat="1" ht="12">
      <c r="A36" s="31"/>
      <c r="B36" s="887" t="s">
        <v>552</v>
      </c>
      <c r="C36" s="887"/>
      <c r="D36" s="887"/>
      <c r="E36" s="149">
        <v>17049266.48171</v>
      </c>
      <c r="F36" s="149">
        <v>17395955.41463001</v>
      </c>
      <c r="G36" s="150">
        <v>-1.9929283828150264</v>
      </c>
      <c r="H36" s="150">
        <v>-0.8763932897320211</v>
      </c>
      <c r="I36" s="150">
        <v>43.791505529414884</v>
      </c>
      <c r="J36" s="150"/>
      <c r="K36" s="149">
        <v>2118992.526040001</v>
      </c>
      <c r="L36" s="149">
        <v>2205504.5376799996</v>
      </c>
      <c r="M36" s="150">
        <v>-3.922549700623238</v>
      </c>
      <c r="N36" s="150">
        <v>-1.6512353698845614</v>
      </c>
      <c r="O36" s="150">
        <v>42.59402363013813</v>
      </c>
    </row>
    <row r="37" spans="1:15" s="1" customFormat="1" ht="12">
      <c r="A37" s="153"/>
      <c r="B37" s="23"/>
      <c r="C37" s="23"/>
      <c r="D37" s="23"/>
      <c r="E37" s="151"/>
      <c r="F37" s="151"/>
      <c r="G37" s="152"/>
      <c r="H37" s="152"/>
      <c r="I37" s="152"/>
      <c r="J37" s="152"/>
      <c r="K37" s="151"/>
      <c r="L37" s="151"/>
      <c r="M37" s="152"/>
      <c r="N37" s="152"/>
      <c r="O37" s="152"/>
    </row>
    <row r="38" spans="1:15" s="1" customFormat="1" ht="12">
      <c r="A38" s="28">
        <v>3</v>
      </c>
      <c r="B38" s="29"/>
      <c r="C38" s="887" t="s">
        <v>563</v>
      </c>
      <c r="D38" s="887"/>
      <c r="E38" s="149">
        <v>4053070.3665199997</v>
      </c>
      <c r="F38" s="149">
        <v>4103760.1065100026</v>
      </c>
      <c r="G38" s="150">
        <v>-1.2352023187123253</v>
      </c>
      <c r="H38" s="150">
        <v>-0.12813835045536195</v>
      </c>
      <c r="I38" s="150">
        <v>10.410421677494146</v>
      </c>
      <c r="J38" s="150"/>
      <c r="K38" s="149">
        <v>383368.0389099999</v>
      </c>
      <c r="L38" s="149">
        <v>329675.1044199998</v>
      </c>
      <c r="M38" s="150">
        <v>16.286620909535316</v>
      </c>
      <c r="N38" s="150">
        <v>1.0248250024715737</v>
      </c>
      <c r="O38" s="150">
        <v>7.706108968155936</v>
      </c>
    </row>
    <row r="39" spans="1:15" s="1" customFormat="1" ht="12">
      <c r="A39" s="153">
        <v>31</v>
      </c>
      <c r="B39" s="23"/>
      <c r="C39" s="23"/>
      <c r="D39" s="20" t="s">
        <v>564</v>
      </c>
      <c r="E39" s="36">
        <v>2791364.0793</v>
      </c>
      <c r="F39" s="36">
        <v>2836265.947390002</v>
      </c>
      <c r="G39" s="38">
        <v>-1.5831332083411316</v>
      </c>
      <c r="H39" s="38">
        <v>-0.11350721685595323</v>
      </c>
      <c r="I39" s="38">
        <v>7.169694698854623</v>
      </c>
      <c r="J39" s="38"/>
      <c r="K39" s="36">
        <v>267580.96371999994</v>
      </c>
      <c r="L39" s="36">
        <v>272289.02138999983</v>
      </c>
      <c r="M39" s="38">
        <v>-1.7290662862446213</v>
      </c>
      <c r="N39" s="38">
        <v>-0.08986164118469922</v>
      </c>
      <c r="O39" s="38">
        <v>5.37866450759235</v>
      </c>
    </row>
    <row r="40" spans="1:15" s="1" customFormat="1" ht="12">
      <c r="A40" s="41">
        <v>32</v>
      </c>
      <c r="B40" s="29"/>
      <c r="C40" s="29"/>
      <c r="D40" s="30" t="s">
        <v>565</v>
      </c>
      <c r="E40" s="39">
        <v>1261105.6176099994</v>
      </c>
      <c r="F40" s="39">
        <v>1267342.47869</v>
      </c>
      <c r="G40" s="40">
        <v>-0.49212120518894237</v>
      </c>
      <c r="H40" s="40">
        <v>-0.015766131192784655</v>
      </c>
      <c r="I40" s="40">
        <v>3.2391841423787424</v>
      </c>
      <c r="J40" s="40"/>
      <c r="K40" s="39">
        <v>115482.64809</v>
      </c>
      <c r="L40" s="39">
        <v>57386.08302999999</v>
      </c>
      <c r="M40" s="40">
        <v>101.23807374974278</v>
      </c>
      <c r="N40" s="40">
        <v>1.1088761118521673</v>
      </c>
      <c r="O40" s="40">
        <v>2.321325149177771</v>
      </c>
    </row>
    <row r="41" spans="1:15" s="1" customFormat="1" ht="12">
      <c r="A41" s="153">
        <v>33</v>
      </c>
      <c r="B41" s="23"/>
      <c r="C41" s="23"/>
      <c r="D41" s="20" t="s">
        <v>566</v>
      </c>
      <c r="E41" s="36">
        <v>600.66961</v>
      </c>
      <c r="F41" s="36">
        <v>151.68043</v>
      </c>
      <c r="G41" s="38">
        <v>296.0099598873764</v>
      </c>
      <c r="H41" s="38">
        <v>0.0011349975933759415</v>
      </c>
      <c r="I41" s="38">
        <v>0.0015428362607790168</v>
      </c>
      <c r="J41" s="38"/>
      <c r="K41" s="36">
        <v>304.4271</v>
      </c>
      <c r="L41" s="36">
        <v>9.999999999999999E-34</v>
      </c>
      <c r="M41" s="38" t="s">
        <v>966</v>
      </c>
      <c r="N41" s="38">
        <v>0.0058105318041057836</v>
      </c>
      <c r="O41" s="38">
        <v>0.006119311385815453</v>
      </c>
    </row>
    <row r="42" spans="1:15" s="1" customFormat="1" ht="12">
      <c r="A42" s="41"/>
      <c r="B42" s="29"/>
      <c r="C42" s="29"/>
      <c r="D42" s="29"/>
      <c r="E42" s="149"/>
      <c r="F42" s="149"/>
      <c r="G42" s="150"/>
      <c r="H42" s="150"/>
      <c r="I42" s="150"/>
      <c r="J42" s="150"/>
      <c r="K42" s="149"/>
      <c r="L42" s="149"/>
      <c r="M42" s="150"/>
      <c r="N42" s="150"/>
      <c r="O42" s="150"/>
    </row>
    <row r="43" spans="1:15" s="1" customFormat="1" ht="12">
      <c r="A43" s="17">
        <v>4</v>
      </c>
      <c r="B43" s="23"/>
      <c r="C43" s="893" t="s">
        <v>552</v>
      </c>
      <c r="D43" s="893"/>
      <c r="E43" s="151"/>
      <c r="F43" s="151"/>
      <c r="G43" s="152"/>
      <c r="H43" s="152"/>
      <c r="I43" s="152"/>
      <c r="J43" s="152"/>
      <c r="K43" s="151"/>
      <c r="L43" s="151"/>
      <c r="M43" s="152"/>
      <c r="N43" s="152"/>
      <c r="O43" s="152"/>
    </row>
    <row r="44" spans="1:15" s="1" customFormat="1" ht="12">
      <c r="A44" s="28"/>
      <c r="B44" s="29"/>
      <c r="C44" s="887" t="s">
        <v>567</v>
      </c>
      <c r="D44" s="887"/>
      <c r="E44" s="149">
        <v>1400272.6351900003</v>
      </c>
      <c r="F44" s="149">
        <v>1356144.37061</v>
      </c>
      <c r="G44" s="150">
        <v>3.2539503563437786</v>
      </c>
      <c r="H44" s="150">
        <v>0.11155162825562273</v>
      </c>
      <c r="I44" s="150">
        <v>3.5966384191597776</v>
      </c>
      <c r="J44" s="150"/>
      <c r="K44" s="149">
        <v>225907.70225000003</v>
      </c>
      <c r="L44" s="149">
        <v>204901.00846</v>
      </c>
      <c r="M44" s="150">
        <v>10.252118302336646</v>
      </c>
      <c r="N44" s="150">
        <v>0.40095005459732896</v>
      </c>
      <c r="O44" s="150">
        <v>4.540987233139995</v>
      </c>
    </row>
    <row r="45" spans="1:15" s="1" customFormat="1" ht="12">
      <c r="A45" s="153">
        <v>41</v>
      </c>
      <c r="B45" s="23"/>
      <c r="C45" s="23"/>
      <c r="D45" s="20" t="s">
        <v>568</v>
      </c>
      <c r="E45" s="36">
        <v>568700.1532500002</v>
      </c>
      <c r="F45" s="36">
        <v>494960.04497000016</v>
      </c>
      <c r="G45" s="38">
        <v>14.898194112712568</v>
      </c>
      <c r="H45" s="38">
        <v>0.18640726583451606</v>
      </c>
      <c r="I45" s="38">
        <v>1.460721839989015</v>
      </c>
      <c r="J45" s="38"/>
      <c r="K45" s="36">
        <v>113124.10476000002</v>
      </c>
      <c r="L45" s="36">
        <v>69904.82441</v>
      </c>
      <c r="M45" s="38">
        <v>61.825890723240875</v>
      </c>
      <c r="N45" s="38">
        <v>0.8249167141303756</v>
      </c>
      <c r="O45" s="38">
        <v>2.2739158973299296</v>
      </c>
    </row>
    <row r="46" spans="1:15" s="1" customFormat="1" ht="12">
      <c r="A46" s="41">
        <v>42</v>
      </c>
      <c r="B46" s="29"/>
      <c r="C46" s="29"/>
      <c r="D46" s="30" t="s">
        <v>569</v>
      </c>
      <c r="E46" s="39">
        <v>831572.48194</v>
      </c>
      <c r="F46" s="39">
        <v>861184.3256399999</v>
      </c>
      <c r="G46" s="40">
        <v>-3.4385023993549297</v>
      </c>
      <c r="H46" s="40">
        <v>-0.07485563757889332</v>
      </c>
      <c r="I46" s="40">
        <v>2.1359165791707624</v>
      </c>
      <c r="J46" s="40"/>
      <c r="K46" s="39">
        <v>112783.59749</v>
      </c>
      <c r="L46" s="39">
        <v>134996.18405</v>
      </c>
      <c r="M46" s="40">
        <v>-16.454232922445343</v>
      </c>
      <c r="N46" s="40">
        <v>-0.42396665953304663</v>
      </c>
      <c r="O46" s="40">
        <v>2.2670713358100647</v>
      </c>
    </row>
    <row r="47" spans="1:15" s="1" customFormat="1" ht="12">
      <c r="A47" s="17"/>
      <c r="B47" s="23"/>
      <c r="C47" s="23"/>
      <c r="D47" s="23"/>
      <c r="E47" s="151"/>
      <c r="F47" s="151"/>
      <c r="G47" s="152"/>
      <c r="H47" s="152"/>
      <c r="I47" s="152"/>
      <c r="J47" s="152"/>
      <c r="K47" s="151"/>
      <c r="L47" s="151"/>
      <c r="M47" s="152"/>
      <c r="N47" s="152"/>
      <c r="O47" s="152"/>
    </row>
    <row r="48" spans="1:15" s="1" customFormat="1" ht="12" customHeight="1">
      <c r="A48" s="28">
        <v>5</v>
      </c>
      <c r="B48" s="29"/>
      <c r="C48" s="887" t="s">
        <v>552</v>
      </c>
      <c r="D48" s="887"/>
      <c r="E48" s="149"/>
      <c r="F48" s="149"/>
      <c r="G48" s="150"/>
      <c r="H48" s="150"/>
      <c r="I48" s="150"/>
      <c r="J48" s="150"/>
      <c r="K48" s="149"/>
      <c r="L48" s="149"/>
      <c r="M48" s="150"/>
      <c r="N48" s="150"/>
      <c r="O48" s="150"/>
    </row>
    <row r="49" spans="1:15" s="1" customFormat="1" ht="12">
      <c r="A49" s="17"/>
      <c r="B49" s="23"/>
      <c r="C49" s="893" t="s">
        <v>588</v>
      </c>
      <c r="D49" s="893"/>
      <c r="E49" s="151">
        <v>11595923.480000002</v>
      </c>
      <c r="F49" s="151">
        <v>11936050.937510008</v>
      </c>
      <c r="G49" s="152">
        <v>-2.8495811495000205</v>
      </c>
      <c r="H49" s="152">
        <v>-0.8598065675322819</v>
      </c>
      <c r="I49" s="152">
        <v>29.784445432760958</v>
      </c>
      <c r="J49" s="152"/>
      <c r="K49" s="151">
        <v>1509716.7848800006</v>
      </c>
      <c r="L49" s="151">
        <v>1670928.4247999997</v>
      </c>
      <c r="M49" s="152">
        <v>-9.648027858482038</v>
      </c>
      <c r="N49" s="152">
        <v>-3.077010426953464</v>
      </c>
      <c r="O49" s="152">
        <v>30.346927428842196</v>
      </c>
    </row>
    <row r="50" spans="1:15" s="1" customFormat="1" ht="12">
      <c r="A50" s="41">
        <v>51</v>
      </c>
      <c r="B50" s="29"/>
      <c r="C50" s="29"/>
      <c r="D50" s="30" t="s">
        <v>570</v>
      </c>
      <c r="E50" s="39">
        <v>1798094.8256999997</v>
      </c>
      <c r="F50" s="39">
        <v>1954038.6145300008</v>
      </c>
      <c r="G50" s="40">
        <v>-7.980588902922466</v>
      </c>
      <c r="H50" s="40">
        <v>-0.3942095553927988</v>
      </c>
      <c r="I50" s="40">
        <v>4.618455555640788</v>
      </c>
      <c r="J50" s="40"/>
      <c r="K50" s="39">
        <v>235715.88189000005</v>
      </c>
      <c r="L50" s="39">
        <v>318574.91979999986</v>
      </c>
      <c r="M50" s="40">
        <v>-26.009278433474424</v>
      </c>
      <c r="N50" s="40">
        <v>-1.581511879309236</v>
      </c>
      <c r="O50" s="40">
        <v>4.738142168903517</v>
      </c>
    </row>
    <row r="51" spans="1:15" s="1" customFormat="1" ht="12">
      <c r="A51" s="153">
        <v>52</v>
      </c>
      <c r="B51" s="23"/>
      <c r="C51" s="23"/>
      <c r="D51" s="20" t="s">
        <v>571</v>
      </c>
      <c r="E51" s="36">
        <v>1574818.2287500002</v>
      </c>
      <c r="F51" s="36">
        <v>1629047.49418</v>
      </c>
      <c r="G51" s="38">
        <v>-3.328894069923763</v>
      </c>
      <c r="H51" s="38">
        <v>-0.13708589982857664</v>
      </c>
      <c r="I51" s="38">
        <v>4.0449635323672934</v>
      </c>
      <c r="J51" s="38"/>
      <c r="K51" s="36">
        <v>234255.1749799999</v>
      </c>
      <c r="L51" s="36">
        <v>239843.30313999997</v>
      </c>
      <c r="M51" s="38">
        <v>-2.3299079385752997</v>
      </c>
      <c r="N51" s="38">
        <v>-0.10665934931252705</v>
      </c>
      <c r="O51" s="38">
        <v>4.708780392551467</v>
      </c>
    </row>
    <row r="52" spans="1:15" s="1" customFormat="1" ht="12">
      <c r="A52" s="41">
        <v>53</v>
      </c>
      <c r="B52" s="29"/>
      <c r="C52" s="29"/>
      <c r="D52" s="30" t="s">
        <v>589</v>
      </c>
      <c r="E52" s="39">
        <v>3005706.4572700034</v>
      </c>
      <c r="F52" s="39">
        <v>3306954.345130007</v>
      </c>
      <c r="G52" s="40">
        <v>-9.109526664728127</v>
      </c>
      <c r="H52" s="40">
        <v>-0.7615230900011651</v>
      </c>
      <c r="I52" s="40">
        <v>7.720238937231729</v>
      </c>
      <c r="J52" s="40"/>
      <c r="K52" s="39">
        <v>341604.22839000024</v>
      </c>
      <c r="L52" s="39">
        <v>450789.409209999</v>
      </c>
      <c r="M52" s="40">
        <v>-24.22088420651763</v>
      </c>
      <c r="N52" s="40">
        <v>-2.083993066621348</v>
      </c>
      <c r="O52" s="40">
        <v>6.866611560631859</v>
      </c>
    </row>
    <row r="53" spans="1:15" s="1" customFormat="1" ht="12">
      <c r="A53" s="153">
        <v>55</v>
      </c>
      <c r="B53" s="23"/>
      <c r="C53" s="23"/>
      <c r="D53" s="20" t="s">
        <v>590</v>
      </c>
      <c r="E53" s="36">
        <v>5217303.968279999</v>
      </c>
      <c r="F53" s="36">
        <v>5046010.48367</v>
      </c>
      <c r="G53" s="38">
        <v>3.3946319605229154</v>
      </c>
      <c r="H53" s="38">
        <v>0.4330119776902585</v>
      </c>
      <c r="I53" s="38">
        <v>13.400787407521147</v>
      </c>
      <c r="J53" s="38"/>
      <c r="K53" s="36">
        <v>698141.4996200005</v>
      </c>
      <c r="L53" s="36">
        <v>661720.792650001</v>
      </c>
      <c r="M53" s="38">
        <v>5.5039387268072755</v>
      </c>
      <c r="N53" s="38">
        <v>0.6951538682896469</v>
      </c>
      <c r="O53" s="38">
        <v>14.033393306755357</v>
      </c>
    </row>
    <row r="54" spans="1:15" s="1" customFormat="1" ht="12">
      <c r="A54" s="41"/>
      <c r="B54" s="29"/>
      <c r="C54" s="29"/>
      <c r="D54" s="29"/>
      <c r="E54" s="149"/>
      <c r="F54" s="149"/>
      <c r="G54" s="150"/>
      <c r="H54" s="150"/>
      <c r="I54" s="150"/>
      <c r="J54" s="150"/>
      <c r="K54" s="149"/>
      <c r="L54" s="149"/>
      <c r="M54" s="150"/>
      <c r="N54" s="150"/>
      <c r="O54" s="150"/>
    </row>
    <row r="55" spans="1:15" s="1" customFormat="1" ht="12">
      <c r="A55" s="24"/>
      <c r="B55" s="893" t="s">
        <v>595</v>
      </c>
      <c r="C55" s="893"/>
      <c r="D55" s="893"/>
      <c r="E55" s="151">
        <v>13457631.529329995</v>
      </c>
      <c r="F55" s="151">
        <v>13960141.86055999</v>
      </c>
      <c r="G55" s="152">
        <v>-3.599607627553424</v>
      </c>
      <c r="H55" s="152">
        <v>-1.2702934547166391</v>
      </c>
      <c r="I55" s="152">
        <v>34.56629328667599</v>
      </c>
      <c r="J55" s="152"/>
      <c r="K55" s="151">
        <v>1736200.3707800005</v>
      </c>
      <c r="L55" s="151">
        <v>1849779.3676799997</v>
      </c>
      <c r="M55" s="152">
        <v>-6.140137515018909</v>
      </c>
      <c r="N55" s="152">
        <v>-2.167856849031762</v>
      </c>
      <c r="O55" s="152">
        <v>34.899490541318656</v>
      </c>
    </row>
    <row r="56" spans="1:15" s="1" customFormat="1" ht="12">
      <c r="A56" s="28"/>
      <c r="B56" s="29"/>
      <c r="C56" s="29"/>
      <c r="D56" s="29"/>
      <c r="E56" s="149"/>
      <c r="F56" s="149"/>
      <c r="G56" s="150"/>
      <c r="H56" s="150"/>
      <c r="I56" s="150"/>
      <c r="J56" s="150"/>
      <c r="K56" s="149"/>
      <c r="L56" s="149"/>
      <c r="M56" s="150"/>
      <c r="N56" s="150"/>
      <c r="O56" s="150"/>
    </row>
    <row r="57" spans="1:15" s="1" customFormat="1" ht="12">
      <c r="A57" s="17">
        <v>6</v>
      </c>
      <c r="B57" s="23"/>
      <c r="C57" s="893" t="s">
        <v>591</v>
      </c>
      <c r="D57" s="893"/>
      <c r="E57" s="151">
        <v>1296872.0310199996</v>
      </c>
      <c r="F57" s="151">
        <v>1291667.2245900014</v>
      </c>
      <c r="G57" s="152">
        <v>0.40295258181923366</v>
      </c>
      <c r="H57" s="152">
        <v>0.01315720519598187</v>
      </c>
      <c r="I57" s="152">
        <v>3.3310511498122657</v>
      </c>
      <c r="J57" s="152"/>
      <c r="K57" s="151">
        <v>158163.24588</v>
      </c>
      <c r="L57" s="151">
        <v>163866.87059000004</v>
      </c>
      <c r="M57" s="152">
        <v>-3.480645410182195</v>
      </c>
      <c r="N57" s="152">
        <v>-0.10886380606765568</v>
      </c>
      <c r="O57" s="152">
        <v>3.179250964618502</v>
      </c>
    </row>
    <row r="58" spans="1:15" s="1" customFormat="1" ht="12">
      <c r="A58" s="41">
        <v>61</v>
      </c>
      <c r="B58" s="29"/>
      <c r="C58" s="29"/>
      <c r="D58" s="29" t="s">
        <v>591</v>
      </c>
      <c r="E58" s="39">
        <v>1296872.0310199996</v>
      </c>
      <c r="F58" s="39">
        <v>1291667.2245900014</v>
      </c>
      <c r="G58" s="40">
        <v>0.40295258181923366</v>
      </c>
      <c r="H58" s="40">
        <v>0.01315720519598187</v>
      </c>
      <c r="I58" s="40">
        <v>3.3310511498122657</v>
      </c>
      <c r="J58" s="40"/>
      <c r="K58" s="39">
        <v>158163.24588</v>
      </c>
      <c r="L58" s="39">
        <v>163866.87059000004</v>
      </c>
      <c r="M58" s="40">
        <v>-3.480645410182195</v>
      </c>
      <c r="N58" s="40">
        <v>-0.10886380606765568</v>
      </c>
      <c r="O58" s="40">
        <v>3.179250964618502</v>
      </c>
    </row>
    <row r="59" spans="1:15" s="1" customFormat="1" ht="12">
      <c r="A59" s="153"/>
      <c r="B59" s="23"/>
      <c r="C59" s="23"/>
      <c r="D59" s="23"/>
      <c r="E59" s="151"/>
      <c r="F59" s="151"/>
      <c r="G59" s="152"/>
      <c r="H59" s="152"/>
      <c r="I59" s="152"/>
      <c r="J59" s="152"/>
      <c r="K59" s="151"/>
      <c r="L59" s="151"/>
      <c r="M59" s="152"/>
      <c r="N59" s="152"/>
      <c r="O59" s="152"/>
    </row>
    <row r="60" spans="1:15" s="1" customFormat="1" ht="12">
      <c r="A60" s="32">
        <v>7</v>
      </c>
      <c r="B60" s="29"/>
      <c r="C60" s="887" t="s">
        <v>572</v>
      </c>
      <c r="D60" s="887"/>
      <c r="E60" s="149">
        <v>125837.14640999999</v>
      </c>
      <c r="F60" s="149">
        <v>123174.29482000004</v>
      </c>
      <c r="G60" s="150">
        <v>2.161856573963982</v>
      </c>
      <c r="H60" s="150">
        <v>0.00673140975505738</v>
      </c>
      <c r="I60" s="150">
        <v>0.3232161394586053</v>
      </c>
      <c r="J60" s="150"/>
      <c r="K60" s="149">
        <v>13644.454109999999</v>
      </c>
      <c r="L60" s="149">
        <v>15111.591040000003</v>
      </c>
      <c r="M60" s="150">
        <v>-9.70868604183722</v>
      </c>
      <c r="N60" s="150">
        <v>-0.028002913645805975</v>
      </c>
      <c r="O60" s="150">
        <v>0.2742681692548378</v>
      </c>
    </row>
    <row r="61" spans="1:15" s="1" customFormat="1" ht="12">
      <c r="A61" s="153">
        <v>71</v>
      </c>
      <c r="B61" s="23"/>
      <c r="C61" s="23"/>
      <c r="D61" s="20" t="s">
        <v>592</v>
      </c>
      <c r="E61" s="36">
        <v>75354.07016999999</v>
      </c>
      <c r="F61" s="36">
        <v>66019.69168</v>
      </c>
      <c r="G61" s="38">
        <v>14.13877928307221</v>
      </c>
      <c r="H61" s="38">
        <v>0.023596330588211815</v>
      </c>
      <c r="I61" s="38">
        <v>0.19354898253561126</v>
      </c>
      <c r="J61" s="38"/>
      <c r="K61" s="36">
        <v>8798.802389999999</v>
      </c>
      <c r="L61" s="36">
        <v>10448.509320000003</v>
      </c>
      <c r="M61" s="38">
        <v>-15.788921457362527</v>
      </c>
      <c r="N61" s="38">
        <v>-0.03148758630298924</v>
      </c>
      <c r="O61" s="38">
        <v>0.17686536989206025</v>
      </c>
    </row>
    <row r="62" spans="1:15" s="1" customFormat="1" ht="12">
      <c r="A62" s="41">
        <v>72</v>
      </c>
      <c r="B62" s="29"/>
      <c r="C62" s="29"/>
      <c r="D62" s="30" t="s">
        <v>593</v>
      </c>
      <c r="E62" s="39">
        <v>2898.3475900000003</v>
      </c>
      <c r="F62" s="39">
        <v>3427.9609200000004</v>
      </c>
      <c r="G62" s="40">
        <v>-15.449806528132767</v>
      </c>
      <c r="H62" s="40">
        <v>-0.0013388069952372092</v>
      </c>
      <c r="I62" s="40">
        <v>0.007444484761254152</v>
      </c>
      <c r="J62" s="40"/>
      <c r="K62" s="39">
        <v>221.08642</v>
      </c>
      <c r="L62" s="39">
        <v>495.9274300000001</v>
      </c>
      <c r="M62" s="40">
        <v>-55.41960242045899</v>
      </c>
      <c r="N62" s="40">
        <v>-0.005245828737578081</v>
      </c>
      <c r="O62" s="40">
        <v>0.004444074286274702</v>
      </c>
    </row>
    <row r="63" spans="1:15" s="1" customFormat="1" ht="12">
      <c r="A63" s="153">
        <v>73</v>
      </c>
      <c r="B63" s="23"/>
      <c r="C63" s="23"/>
      <c r="D63" s="20" t="s">
        <v>597</v>
      </c>
      <c r="E63" s="36">
        <v>47584.72864999998</v>
      </c>
      <c r="F63" s="36">
        <v>53726.642220000045</v>
      </c>
      <c r="G63" s="38">
        <v>-11.43178377842809</v>
      </c>
      <c r="H63" s="38">
        <v>-0.015526113837917225</v>
      </c>
      <c r="I63" s="38">
        <v>0.12222267216173983</v>
      </c>
      <c r="J63" s="38"/>
      <c r="K63" s="36">
        <v>4624.5653</v>
      </c>
      <c r="L63" s="36">
        <v>4167.1542899999995</v>
      </c>
      <c r="M63" s="38">
        <v>10.976579655273595</v>
      </c>
      <c r="N63" s="38">
        <v>0.00873050139476135</v>
      </c>
      <c r="O63" s="38">
        <v>0.09295872507650291</v>
      </c>
    </row>
    <row r="64" spans="1:15" s="1" customFormat="1" ht="12">
      <c r="A64" s="41"/>
      <c r="B64" s="29"/>
      <c r="C64" s="29"/>
      <c r="D64" s="29"/>
      <c r="E64" s="149"/>
      <c r="F64" s="149"/>
      <c r="G64" s="150"/>
      <c r="H64" s="150"/>
      <c r="I64" s="150"/>
      <c r="J64" s="150"/>
      <c r="K64" s="149"/>
      <c r="L64" s="149"/>
      <c r="M64" s="150"/>
      <c r="N64" s="150"/>
      <c r="O64" s="150"/>
    </row>
    <row r="65" spans="1:15" s="1" customFormat="1" ht="12">
      <c r="A65" s="17">
        <v>8</v>
      </c>
      <c r="B65" s="23"/>
      <c r="C65" s="893" t="s">
        <v>573</v>
      </c>
      <c r="D65" s="893"/>
      <c r="E65" s="151">
        <v>7841504.822399999</v>
      </c>
      <c r="F65" s="151">
        <v>7791768.217779993</v>
      </c>
      <c r="G65" s="152">
        <v>0.6383224350348647</v>
      </c>
      <c r="H65" s="152">
        <v>0.12572892412774217</v>
      </c>
      <c r="I65" s="152">
        <v>20.14111880751257</v>
      </c>
      <c r="J65" s="152"/>
      <c r="K65" s="151">
        <v>1052539.3392500007</v>
      </c>
      <c r="L65" s="151">
        <v>1091116.5839899995</v>
      </c>
      <c r="M65" s="152">
        <v>-3.535574961103552</v>
      </c>
      <c r="N65" s="152">
        <v>-0.7363152212025003</v>
      </c>
      <c r="O65" s="152">
        <v>21.15717018192928</v>
      </c>
    </row>
    <row r="66" spans="1:15" s="1" customFormat="1" ht="12">
      <c r="A66" s="41">
        <v>81</v>
      </c>
      <c r="B66" s="29"/>
      <c r="C66" s="29"/>
      <c r="D66" s="30" t="s">
        <v>594</v>
      </c>
      <c r="E66" s="39">
        <v>2143488.235619999</v>
      </c>
      <c r="F66" s="39">
        <v>1980570.473829998</v>
      </c>
      <c r="G66" s="40">
        <v>8.225799785601827</v>
      </c>
      <c r="H66" s="40">
        <v>0.4118390281695566</v>
      </c>
      <c r="I66" s="40">
        <v>5.505607940557823</v>
      </c>
      <c r="J66" s="40"/>
      <c r="K66" s="39">
        <v>273620.39297999983</v>
      </c>
      <c r="L66" s="39">
        <v>281583.5732999999</v>
      </c>
      <c r="M66" s="40">
        <v>-2.82799888739108</v>
      </c>
      <c r="N66" s="40">
        <v>-0.1519914373956508</v>
      </c>
      <c r="O66" s="40">
        <v>5.500063516532568</v>
      </c>
    </row>
    <row r="67" spans="1:15" s="1" customFormat="1" ht="12">
      <c r="A67" s="153">
        <v>82</v>
      </c>
      <c r="B67" s="23"/>
      <c r="C67" s="23"/>
      <c r="D67" s="20" t="s">
        <v>574</v>
      </c>
      <c r="E67" s="36">
        <v>183125.1418799999</v>
      </c>
      <c r="F67" s="36">
        <v>211022.33052</v>
      </c>
      <c r="G67" s="38">
        <v>-13.220017318193769</v>
      </c>
      <c r="H67" s="38">
        <v>-0.0705211692815287</v>
      </c>
      <c r="I67" s="38">
        <v>0.47036191684937406</v>
      </c>
      <c r="J67" s="38"/>
      <c r="K67" s="36">
        <v>22791.623030000002</v>
      </c>
      <c r="L67" s="36">
        <v>24739.364189999997</v>
      </c>
      <c r="M67" s="38">
        <v>-7.873044533566868</v>
      </c>
      <c r="N67" s="38">
        <v>-0.037176098830708104</v>
      </c>
      <c r="O67" s="38">
        <v>0.45813608022640795</v>
      </c>
    </row>
    <row r="68" spans="1:15" s="1" customFormat="1" ht="12">
      <c r="A68" s="41">
        <v>83</v>
      </c>
      <c r="B68" s="29"/>
      <c r="C68" s="29"/>
      <c r="D68" s="30" t="s">
        <v>575</v>
      </c>
      <c r="E68" s="39">
        <v>521654.9908600001</v>
      </c>
      <c r="F68" s="39">
        <v>503735.4327499998</v>
      </c>
      <c r="G68" s="40">
        <v>3.55733524881773</v>
      </c>
      <c r="H68" s="40">
        <v>0.04529876494843516</v>
      </c>
      <c r="I68" s="40">
        <v>1.339885058468589</v>
      </c>
      <c r="J68" s="40"/>
      <c r="K68" s="39">
        <v>60736.425170000024</v>
      </c>
      <c r="L68" s="39">
        <v>66900.41704000001</v>
      </c>
      <c r="M68" s="40">
        <v>-9.213682279909431</v>
      </c>
      <c r="N68" s="40">
        <v>-0.1176507308346873</v>
      </c>
      <c r="O68" s="40">
        <v>1.22086732119614</v>
      </c>
    </row>
    <row r="69" spans="1:15" s="1" customFormat="1" ht="12">
      <c r="A69" s="153">
        <v>84</v>
      </c>
      <c r="B69" s="23"/>
      <c r="C69" s="23"/>
      <c r="D69" s="20" t="s">
        <v>576</v>
      </c>
      <c r="E69" s="36">
        <v>3087328.8605300034</v>
      </c>
      <c r="F69" s="36">
        <v>3345327.952759998</v>
      </c>
      <c r="G69" s="38">
        <v>-7.712221219361687</v>
      </c>
      <c r="H69" s="38">
        <v>-0.6521946670835614</v>
      </c>
      <c r="I69" s="38">
        <v>7.929888304113225</v>
      </c>
      <c r="J69" s="38"/>
      <c r="K69" s="36">
        <v>437712.78185000067</v>
      </c>
      <c r="L69" s="36">
        <v>481284.5384099996</v>
      </c>
      <c r="M69" s="38">
        <v>-9.053221760238792</v>
      </c>
      <c r="N69" s="38">
        <v>-0.8316443485242557</v>
      </c>
      <c r="O69" s="38">
        <v>8.798496617717886</v>
      </c>
    </row>
    <row r="70" spans="1:15" s="1" customFormat="1" ht="12">
      <c r="A70" s="41">
        <v>85</v>
      </c>
      <c r="B70" s="29"/>
      <c r="C70" s="29"/>
      <c r="D70" s="30" t="s">
        <v>577</v>
      </c>
      <c r="E70" s="39">
        <v>1905907.5935099965</v>
      </c>
      <c r="F70" s="39">
        <v>1751112.0279199977</v>
      </c>
      <c r="G70" s="40">
        <v>8.839843660594795</v>
      </c>
      <c r="H70" s="40">
        <v>0.39130696737484055</v>
      </c>
      <c r="I70" s="40">
        <v>4.895375587523558</v>
      </c>
      <c r="J70" s="40"/>
      <c r="K70" s="39">
        <v>257678.11622000014</v>
      </c>
      <c r="L70" s="39">
        <v>236608.69105000002</v>
      </c>
      <c r="M70" s="40">
        <v>8.904755390218417</v>
      </c>
      <c r="N70" s="40">
        <v>0.40214739438280167</v>
      </c>
      <c r="O70" s="40">
        <v>5.1796066462562775</v>
      </c>
    </row>
    <row r="71" spans="1:15" s="1" customFormat="1" ht="12">
      <c r="A71" s="22"/>
      <c r="B71" s="23"/>
      <c r="C71" s="23"/>
      <c r="D71" s="23"/>
      <c r="E71" s="151"/>
      <c r="F71" s="151"/>
      <c r="G71" s="152"/>
      <c r="H71" s="152"/>
      <c r="I71" s="152"/>
      <c r="J71" s="152"/>
      <c r="K71" s="151"/>
      <c r="L71" s="151"/>
      <c r="M71" s="152"/>
      <c r="N71" s="152"/>
      <c r="O71" s="152"/>
    </row>
    <row r="72" spans="1:15" s="1" customFormat="1" ht="12">
      <c r="A72" s="32">
        <v>9</v>
      </c>
      <c r="B72" s="29"/>
      <c r="C72" s="887" t="s">
        <v>578</v>
      </c>
      <c r="D72" s="887"/>
      <c r="E72" s="149">
        <v>4193417.529499997</v>
      </c>
      <c r="F72" s="149">
        <v>4753532.1233699955</v>
      </c>
      <c r="G72" s="150">
        <v>-11.783124197610508</v>
      </c>
      <c r="H72" s="150">
        <v>-1.4159109937954206</v>
      </c>
      <c r="I72" s="150">
        <v>10.770907189892554</v>
      </c>
      <c r="J72" s="150"/>
      <c r="K72" s="149">
        <v>511853.3315399998</v>
      </c>
      <c r="L72" s="149">
        <v>579684.3220600002</v>
      </c>
      <c r="M72" s="150">
        <v>-11.701367095620624</v>
      </c>
      <c r="N72" s="150">
        <v>-1.2946749081158</v>
      </c>
      <c r="O72" s="150">
        <v>10.288801225516037</v>
      </c>
    </row>
    <row r="73" spans="1:15" s="1" customFormat="1" ht="12">
      <c r="A73" s="157">
        <v>91</v>
      </c>
      <c r="B73" s="23"/>
      <c r="C73" s="23"/>
      <c r="D73" s="20" t="s">
        <v>579</v>
      </c>
      <c r="E73" s="36">
        <v>1455378.441139999</v>
      </c>
      <c r="F73" s="36">
        <v>1669969.5818299977</v>
      </c>
      <c r="G73" s="38">
        <v>-12.850002959625401</v>
      </c>
      <c r="H73" s="38">
        <v>-0.5424639147049078</v>
      </c>
      <c r="I73" s="38">
        <v>3.738179183306494</v>
      </c>
      <c r="J73" s="38"/>
      <c r="K73" s="36">
        <v>185206.3192099999</v>
      </c>
      <c r="L73" s="36">
        <v>207205.28183000005</v>
      </c>
      <c r="M73" s="38">
        <v>-10.616989309205461</v>
      </c>
      <c r="N73" s="38">
        <v>-0.4198892672854854</v>
      </c>
      <c r="O73" s="38">
        <v>3.722845758037716</v>
      </c>
    </row>
    <row r="74" spans="1:15" s="1" customFormat="1" ht="12">
      <c r="A74" s="158">
        <v>92</v>
      </c>
      <c r="B74" s="29"/>
      <c r="C74" s="29"/>
      <c r="D74" s="30" t="s">
        <v>580</v>
      </c>
      <c r="E74" s="39">
        <v>2700859.541149998</v>
      </c>
      <c r="F74" s="39">
        <v>3043036.745429998</v>
      </c>
      <c r="G74" s="40">
        <v>-11.244596529893306</v>
      </c>
      <c r="H74" s="40">
        <v>-0.8649881125552014</v>
      </c>
      <c r="I74" s="40">
        <v>6.937231326481114</v>
      </c>
      <c r="J74" s="40"/>
      <c r="K74" s="39">
        <v>321759.24471999996</v>
      </c>
      <c r="L74" s="39">
        <v>367741.49611000007</v>
      </c>
      <c r="M74" s="40">
        <v>-12.503960493010489</v>
      </c>
      <c r="N74" s="40">
        <v>-0.8776529229033257</v>
      </c>
      <c r="O74" s="40">
        <v>6.4677060935326605</v>
      </c>
    </row>
    <row r="75" spans="1:15" s="1" customFormat="1" ht="12">
      <c r="A75" s="157">
        <v>93</v>
      </c>
      <c r="B75" s="23"/>
      <c r="C75" s="23"/>
      <c r="D75" s="20" t="s">
        <v>581</v>
      </c>
      <c r="E75" s="36">
        <v>37179.547210000004</v>
      </c>
      <c r="F75" s="36">
        <v>40525.796110000025</v>
      </c>
      <c r="G75" s="38">
        <v>-8.257083687923677</v>
      </c>
      <c r="H75" s="38">
        <v>-0.008458966535311417</v>
      </c>
      <c r="I75" s="38">
        <v>0.09549668010494708</v>
      </c>
      <c r="J75" s="38"/>
      <c r="K75" s="36">
        <v>4887.767609999999</v>
      </c>
      <c r="L75" s="36">
        <v>4737.54412</v>
      </c>
      <c r="M75" s="38">
        <v>3.1709148494431205</v>
      </c>
      <c r="N75" s="38">
        <v>0.0028672820730111207</v>
      </c>
      <c r="O75" s="38">
        <v>0.09824937394566048</v>
      </c>
    </row>
    <row r="76" spans="1:15" s="1" customFormat="1" ht="13.5" customHeight="1">
      <c r="A76" s="28"/>
      <c r="B76" s="29"/>
      <c r="C76" s="29"/>
      <c r="D76" s="29"/>
      <c r="E76" s="149"/>
      <c r="F76" s="149"/>
      <c r="G76" s="150"/>
      <c r="H76" s="150"/>
      <c r="I76" s="150"/>
      <c r="J76" s="150"/>
      <c r="K76" s="149"/>
      <c r="L76" s="149"/>
      <c r="M76" s="150"/>
      <c r="N76" s="150"/>
      <c r="O76" s="150"/>
    </row>
    <row r="77" spans="1:15" s="1" customFormat="1" ht="13.5" customHeight="1">
      <c r="A77" s="24"/>
      <c r="B77" s="893" t="s">
        <v>553</v>
      </c>
      <c r="C77" s="893"/>
      <c r="D77" s="893"/>
      <c r="E77" s="151">
        <v>12736.082330000012</v>
      </c>
      <c r="F77" s="151">
        <v>17060.412139999993</v>
      </c>
      <c r="G77" s="152">
        <v>-25.3471591103073</v>
      </c>
      <c r="H77" s="152">
        <v>-0.01093145257378768</v>
      </c>
      <c r="I77" s="152">
        <v>0.03271297450688561</v>
      </c>
      <c r="J77" s="152"/>
      <c r="K77" s="151">
        <v>2210.0441199999996</v>
      </c>
      <c r="L77" s="151">
        <v>2788.004219999999</v>
      </c>
      <c r="M77" s="152">
        <v>-20.730244805727</v>
      </c>
      <c r="N77" s="152">
        <v>-0.011031394848074154</v>
      </c>
      <c r="O77" s="152">
        <v>0.04442425837473238</v>
      </c>
    </row>
    <row r="78" spans="1:15" s="1" customFormat="1" ht="13.5" customHeight="1" thickBot="1">
      <c r="A78" s="159"/>
      <c r="B78" s="46"/>
      <c r="C78" s="894" t="s">
        <v>582</v>
      </c>
      <c r="D78" s="894"/>
      <c r="E78" s="43">
        <v>12736.082330000012</v>
      </c>
      <c r="F78" s="43">
        <v>17060.412139999993</v>
      </c>
      <c r="G78" s="44">
        <v>-25.3471591103073</v>
      </c>
      <c r="H78" s="44">
        <v>-0.01093145257378768</v>
      </c>
      <c r="I78" s="44">
        <v>0.03271297450688561</v>
      </c>
      <c r="J78" s="44"/>
      <c r="K78" s="43">
        <v>2210.0441199999996</v>
      </c>
      <c r="L78" s="43">
        <v>2788.004219999999</v>
      </c>
      <c r="M78" s="44">
        <v>-20.730244805727</v>
      </c>
      <c r="N78" s="44">
        <v>-0.011031394848074154</v>
      </c>
      <c r="O78" s="44">
        <v>0.04442425837473238</v>
      </c>
    </row>
    <row r="79" spans="1:15" s="1" customFormat="1" ht="13.5" customHeight="1">
      <c r="A79" s="22"/>
      <c r="B79" s="10"/>
      <c r="C79" s="10"/>
      <c r="D79" s="10"/>
      <c r="E79" s="10"/>
      <c r="F79" s="10"/>
      <c r="G79" s="10"/>
      <c r="H79" s="10"/>
      <c r="I79" s="10"/>
      <c r="J79" s="10"/>
      <c r="K79" s="160"/>
      <c r="L79" s="25"/>
      <c r="M79" s="26"/>
      <c r="N79" s="26"/>
      <c r="O79" s="27"/>
    </row>
    <row r="80" spans="1:12" s="1" customFormat="1" ht="12">
      <c r="A80" s="1" t="s">
        <v>606</v>
      </c>
      <c r="K80" s="161"/>
      <c r="L80" s="162"/>
    </row>
    <row r="81" spans="1:15" s="2" customFormat="1" ht="13.5">
      <c r="A81" s="170" t="s">
        <v>601</v>
      </c>
      <c r="K81" s="163"/>
      <c r="L81" s="4"/>
      <c r="M81" s="5"/>
      <c r="N81" s="5"/>
      <c r="O81" s="5"/>
    </row>
    <row r="82" spans="1:14" ht="12.75">
      <c r="A82" s="558" t="s">
        <v>1038</v>
      </c>
      <c r="L82" s="4"/>
      <c r="N82" s="173"/>
    </row>
    <row r="83" ht="12.75">
      <c r="A83" s="247" t="s">
        <v>940</v>
      </c>
    </row>
  </sheetData>
  <sheetProtection/>
  <mergeCells count="28">
    <mergeCell ref="C49:D49"/>
    <mergeCell ref="B55:D55"/>
    <mergeCell ref="C57:D57"/>
    <mergeCell ref="C78:D78"/>
    <mergeCell ref="C60:D60"/>
    <mergeCell ref="C65:D65"/>
    <mergeCell ref="C72:D72"/>
    <mergeCell ref="B77:D77"/>
    <mergeCell ref="C44:D44"/>
    <mergeCell ref="C48:D48"/>
    <mergeCell ref="B13:D13"/>
    <mergeCell ref="B14:D14"/>
    <mergeCell ref="C38:D38"/>
    <mergeCell ref="C43:D43"/>
    <mergeCell ref="C28:D28"/>
    <mergeCell ref="B36:D36"/>
    <mergeCell ref="B18:D18"/>
    <mergeCell ref="C20:D20"/>
    <mergeCell ref="A7:N7"/>
    <mergeCell ref="A8:N8"/>
    <mergeCell ref="B16:D16"/>
    <mergeCell ref="K11:O11"/>
    <mergeCell ref="E11:I11"/>
    <mergeCell ref="I13:I14"/>
    <mergeCell ref="B12:D12"/>
    <mergeCell ref="O13:O14"/>
    <mergeCell ref="K12:O12"/>
    <mergeCell ref="E12:I12"/>
  </mergeCells>
  <printOptions horizontalCentered="1" verticalCentered="1"/>
  <pageMargins left="0.2755905511811024" right="0.5905511811023623" top="0.6692913385826772" bottom="0.5905511811023623" header="0" footer="0"/>
  <pageSetup fitToHeight="1" fitToWidth="1" horizontalDpi="300" verticalDpi="300" orientation="portrait" scale="4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2:W102"/>
  <sheetViews>
    <sheetView zoomScalePageLayoutView="0" workbookViewId="0" topLeftCell="A61">
      <selection activeCell="E85" sqref="E85"/>
    </sheetView>
  </sheetViews>
  <sheetFormatPr defaultColWidth="9.140625" defaultRowHeight="12.75"/>
  <cols>
    <col min="1" max="1" width="8.28125" style="5" customWidth="1"/>
    <col min="2" max="2" width="1.28515625" style="5" customWidth="1"/>
    <col min="3" max="3" width="1.421875" style="5" customWidth="1"/>
    <col min="4" max="4" width="48.57421875" style="5" customWidth="1"/>
    <col min="5" max="5" width="17.7109375" style="146" bestFit="1" customWidth="1"/>
    <col min="6" max="6" width="17.00390625" style="5" customWidth="1"/>
    <col min="7" max="7" width="11.8515625" style="5" customWidth="1"/>
    <col min="8" max="8" width="13.7109375" style="5" customWidth="1"/>
    <col min="9" max="9" width="14.00390625" style="5" customWidth="1"/>
    <col min="10" max="10" width="3.28125" style="5" customWidth="1"/>
    <col min="11" max="11" width="16.57421875" style="51" bestFit="1" customWidth="1"/>
    <col min="12" max="12" width="16.57421875" style="5" bestFit="1" customWidth="1"/>
    <col min="13" max="13" width="10.57421875" style="5" bestFit="1" customWidth="1"/>
    <col min="14" max="14" width="14.57421875" style="5" bestFit="1" customWidth="1"/>
    <col min="15" max="15" width="16.28125" style="52" customWidth="1"/>
    <col min="16" max="16" width="17.57421875" style="52" customWidth="1"/>
    <col min="17" max="17" width="9.00390625" style="53" customWidth="1"/>
    <col min="18" max="18" width="16.57421875" style="54" bestFit="1" customWidth="1"/>
    <col min="19" max="19" width="14.140625" style="54" customWidth="1"/>
    <col min="20" max="20" width="6.421875" style="53" customWidth="1"/>
    <col min="21" max="23" width="13.7109375" style="52" customWidth="1"/>
    <col min="24" max="16384" width="9.140625" style="5" customWidth="1"/>
  </cols>
  <sheetData>
    <row r="1" ht="3.75" customHeight="1"/>
    <row r="2" spans="8:10" ht="12.75">
      <c r="H2" s="51"/>
      <c r="I2" s="51"/>
      <c r="J2" s="51"/>
    </row>
    <row r="3" spans="8:10" ht="12.75">
      <c r="H3" s="51"/>
      <c r="I3" s="51"/>
      <c r="J3" s="51"/>
    </row>
    <row r="4" spans="8:10" ht="12.75">
      <c r="H4" s="51"/>
      <c r="I4" s="51"/>
      <c r="J4" s="51"/>
    </row>
    <row r="5" ht="12.75"/>
    <row r="6" ht="16.5" customHeight="1"/>
    <row r="7" spans="1:10" ht="15" customHeight="1">
      <c r="A7" s="8" t="s">
        <v>937</v>
      </c>
      <c r="B7" s="8"/>
      <c r="C7" s="8"/>
      <c r="D7" s="8"/>
      <c r="E7" s="8"/>
      <c r="F7" s="8"/>
      <c r="G7" s="8"/>
      <c r="H7" s="8"/>
      <c r="I7" s="6"/>
      <c r="J7" s="6"/>
    </row>
    <row r="8" spans="1:20" ht="15">
      <c r="A8" s="8" t="s">
        <v>548</v>
      </c>
      <c r="B8" s="8"/>
      <c r="C8" s="8"/>
      <c r="D8" s="8"/>
      <c r="E8" s="8"/>
      <c r="F8" s="8"/>
      <c r="G8" s="8"/>
      <c r="H8" s="8"/>
      <c r="I8" s="6"/>
      <c r="J8" s="6"/>
      <c r="O8" s="55"/>
      <c r="P8" s="55"/>
      <c r="Q8" s="55"/>
      <c r="R8" s="55"/>
      <c r="S8" s="55"/>
      <c r="T8" s="55"/>
    </row>
    <row r="9" spans="1:20" ht="15">
      <c r="A9" s="8" t="s">
        <v>549</v>
      </c>
      <c r="B9" s="8"/>
      <c r="C9" s="8"/>
      <c r="D9" s="8"/>
      <c r="E9" s="164"/>
      <c r="F9" s="8"/>
      <c r="G9" s="47"/>
      <c r="H9" s="47"/>
      <c r="I9" s="6"/>
      <c r="M9" s="47"/>
      <c r="N9" s="47"/>
      <c r="O9" s="57"/>
      <c r="P9" s="58"/>
      <c r="Q9" s="59"/>
      <c r="R9" s="52"/>
      <c r="S9" s="52"/>
      <c r="T9" s="59"/>
    </row>
    <row r="10" spans="1:20" ht="18" thickBot="1">
      <c r="A10" s="679" t="s">
        <v>964</v>
      </c>
      <c r="B10" s="782"/>
      <c r="C10" s="782"/>
      <c r="D10" s="782"/>
      <c r="E10" s="164"/>
      <c r="F10" s="8"/>
      <c r="G10" s="47"/>
      <c r="H10" s="47"/>
      <c r="I10" s="6"/>
      <c r="J10" s="56"/>
      <c r="M10" s="47"/>
      <c r="N10" s="47"/>
      <c r="O10" s="57"/>
      <c r="P10" s="58"/>
      <c r="Q10" s="59"/>
      <c r="R10" s="52"/>
      <c r="S10" s="52"/>
      <c r="T10" s="59"/>
    </row>
    <row r="11" spans="1:19" ht="20.25" customHeight="1" thickBot="1">
      <c r="A11" s="853" t="s">
        <v>546</v>
      </c>
      <c r="B11" s="895" t="s">
        <v>609</v>
      </c>
      <c r="C11" s="895"/>
      <c r="D11" s="895"/>
      <c r="E11" s="896" t="s">
        <v>938</v>
      </c>
      <c r="F11" s="896"/>
      <c r="G11" s="896"/>
      <c r="H11" s="896"/>
      <c r="I11" s="896"/>
      <c r="J11" s="512"/>
      <c r="K11" s="896" t="s">
        <v>941</v>
      </c>
      <c r="L11" s="896"/>
      <c r="M11" s="896"/>
      <c r="N11" s="896"/>
      <c r="O11" s="896"/>
      <c r="P11" s="60"/>
      <c r="R11" s="61"/>
      <c r="S11" s="61"/>
    </row>
    <row r="12" spans="1:23" s="3" customFormat="1" ht="12" customHeight="1">
      <c r="A12" s="854"/>
      <c r="B12" s="845"/>
      <c r="C12" s="845"/>
      <c r="D12" s="845"/>
      <c r="E12" s="848" t="s">
        <v>608</v>
      </c>
      <c r="F12" s="848"/>
      <c r="G12" s="848"/>
      <c r="H12" s="848"/>
      <c r="I12" s="848"/>
      <c r="J12" s="13"/>
      <c r="K12" s="848" t="s">
        <v>608</v>
      </c>
      <c r="L12" s="848"/>
      <c r="M12" s="848"/>
      <c r="N12" s="848"/>
      <c r="O12" s="848"/>
      <c r="P12" s="62"/>
      <c r="R12" s="62"/>
      <c r="S12" s="62"/>
      <c r="T12" s="63"/>
      <c r="U12" s="64"/>
      <c r="V12" s="64"/>
      <c r="W12" s="64"/>
    </row>
    <row r="13" spans="1:23" s="3" customFormat="1" ht="13.5" customHeight="1">
      <c r="A13" s="854"/>
      <c r="B13" s="845"/>
      <c r="C13" s="845"/>
      <c r="D13" s="845"/>
      <c r="E13" s="736">
        <v>2013</v>
      </c>
      <c r="F13" s="736">
        <v>2012</v>
      </c>
      <c r="G13" s="13" t="s">
        <v>544</v>
      </c>
      <c r="H13" s="13" t="s">
        <v>603</v>
      </c>
      <c r="I13" s="899" t="s">
        <v>598</v>
      </c>
      <c r="J13" s="65"/>
      <c r="K13" s="736">
        <v>2013</v>
      </c>
      <c r="L13" s="736">
        <v>2012</v>
      </c>
      <c r="M13" s="13" t="s">
        <v>544</v>
      </c>
      <c r="N13" s="13" t="s">
        <v>603</v>
      </c>
      <c r="O13" s="897" t="s">
        <v>598</v>
      </c>
      <c r="P13" s="62"/>
      <c r="R13" s="62"/>
      <c r="S13" s="62"/>
      <c r="T13" s="63"/>
      <c r="U13" s="64"/>
      <c r="V13" s="64"/>
      <c r="W13" s="64"/>
    </row>
    <row r="14" spans="1:23" s="3" customFormat="1" ht="13.5" customHeight="1" thickBot="1">
      <c r="A14" s="855"/>
      <c r="B14" s="846"/>
      <c r="C14" s="846"/>
      <c r="D14" s="846"/>
      <c r="E14" s="147"/>
      <c r="F14" s="15"/>
      <c r="G14" s="15" t="s">
        <v>545</v>
      </c>
      <c r="H14" s="15" t="s">
        <v>604</v>
      </c>
      <c r="I14" s="900"/>
      <c r="J14" s="66"/>
      <c r="K14" s="67"/>
      <c r="L14" s="15"/>
      <c r="M14" s="15" t="s">
        <v>545</v>
      </c>
      <c r="N14" s="15" t="s">
        <v>604</v>
      </c>
      <c r="O14" s="898"/>
      <c r="P14" s="62"/>
      <c r="R14" s="62"/>
      <c r="S14" s="62"/>
      <c r="T14" s="63"/>
      <c r="U14" s="64"/>
      <c r="V14" s="64"/>
      <c r="W14" s="64"/>
    </row>
    <row r="15" spans="1:23" s="1" customFormat="1" ht="13.5" customHeight="1">
      <c r="A15" s="17"/>
      <c r="B15" s="18"/>
      <c r="C15" s="18"/>
      <c r="D15" s="18"/>
      <c r="E15" s="19"/>
      <c r="F15" s="148"/>
      <c r="G15" s="20"/>
      <c r="H15" s="21"/>
      <c r="I15" s="21"/>
      <c r="J15" s="33"/>
      <c r="K15" s="19"/>
      <c r="L15" s="148"/>
      <c r="M15" s="20"/>
      <c r="N15" s="21"/>
      <c r="O15" s="21"/>
      <c r="P15" s="165"/>
      <c r="R15" s="165"/>
      <c r="S15" s="165"/>
      <c r="T15" s="166"/>
      <c r="U15" s="68"/>
      <c r="V15" s="68"/>
      <c r="W15" s="68"/>
    </row>
    <row r="16" spans="1:23" s="1" customFormat="1" ht="13.5" customHeight="1">
      <c r="A16" s="28"/>
      <c r="B16" s="887" t="s">
        <v>550</v>
      </c>
      <c r="C16" s="887"/>
      <c r="D16" s="887"/>
      <c r="E16" s="149">
        <v>20719027.997590005</v>
      </c>
      <c r="F16" s="149">
        <v>20655648.737140004</v>
      </c>
      <c r="G16" s="150">
        <v>0.30683742377959</v>
      </c>
      <c r="H16" s="150">
        <v>0.30683742377959494</v>
      </c>
      <c r="I16" s="150">
        <v>100</v>
      </c>
      <c r="J16" s="150"/>
      <c r="K16" s="149">
        <v>2689959.8372299997</v>
      </c>
      <c r="L16" s="149">
        <v>2717991.746099999</v>
      </c>
      <c r="M16" s="150">
        <v>-1.0313463574796347</v>
      </c>
      <c r="N16" s="150">
        <v>-1.0313463574796529</v>
      </c>
      <c r="O16" s="150">
        <v>100</v>
      </c>
      <c r="P16" s="165"/>
      <c r="R16" s="165"/>
      <c r="S16" s="165"/>
      <c r="T16" s="166"/>
      <c r="U16" s="68"/>
      <c r="V16" s="68"/>
      <c r="W16" s="68"/>
    </row>
    <row r="17" spans="1:23" s="1" customFormat="1" ht="12">
      <c r="A17" s="22"/>
      <c r="B17" s="23"/>
      <c r="C17" s="23"/>
      <c r="D17" s="23"/>
      <c r="E17" s="151"/>
      <c r="F17" s="70"/>
      <c r="G17" s="71"/>
      <c r="H17" s="72"/>
      <c r="I17" s="167"/>
      <c r="J17" s="167"/>
      <c r="K17" s="151"/>
      <c r="L17" s="70"/>
      <c r="M17" s="71"/>
      <c r="N17" s="72"/>
      <c r="O17" s="167"/>
      <c r="P17" s="165"/>
      <c r="R17" s="165"/>
      <c r="S17" s="165"/>
      <c r="T17" s="166"/>
      <c r="U17" s="68"/>
      <c r="V17" s="68"/>
      <c r="W17" s="68"/>
    </row>
    <row r="18" spans="1:23" s="1" customFormat="1" ht="12">
      <c r="A18" s="31"/>
      <c r="B18" s="887" t="s">
        <v>551</v>
      </c>
      <c r="C18" s="887"/>
      <c r="D18" s="887"/>
      <c r="E18" s="73">
        <v>1704380.6392800002</v>
      </c>
      <c r="F18" s="73">
        <v>1698438.178309999</v>
      </c>
      <c r="G18" s="74">
        <v>0.349877967057608</v>
      </c>
      <c r="H18" s="74">
        <v>0.02876918099075043</v>
      </c>
      <c r="I18" s="74">
        <v>8.226161186124418</v>
      </c>
      <c r="J18" s="74"/>
      <c r="K18" s="73">
        <v>191131.72709000003</v>
      </c>
      <c r="L18" s="73">
        <v>239274.66187999997</v>
      </c>
      <c r="M18" s="74">
        <v>-20.120364777338768</v>
      </c>
      <c r="N18" s="74">
        <v>-1.7712686162156113</v>
      </c>
      <c r="O18" s="74">
        <v>7.1053747511270995</v>
      </c>
      <c r="P18" s="165"/>
      <c r="R18" s="165"/>
      <c r="S18" s="165"/>
      <c r="T18" s="166"/>
      <c r="U18" s="68"/>
      <c r="V18" s="68"/>
      <c r="W18" s="68"/>
    </row>
    <row r="19" spans="1:23" s="1" customFormat="1" ht="12">
      <c r="A19" s="153"/>
      <c r="B19" s="23"/>
      <c r="C19" s="23"/>
      <c r="D19" s="23"/>
      <c r="E19" s="155"/>
      <c r="F19" s="155"/>
      <c r="G19" s="156"/>
      <c r="H19" s="156"/>
      <c r="I19" s="156"/>
      <c r="J19" s="156"/>
      <c r="K19" s="155"/>
      <c r="L19" s="155"/>
      <c r="M19" s="156"/>
      <c r="N19" s="156"/>
      <c r="O19" s="156"/>
      <c r="P19" s="165"/>
      <c r="R19" s="165"/>
      <c r="S19" s="165"/>
      <c r="T19" s="166"/>
      <c r="U19" s="68"/>
      <c r="V19" s="68"/>
      <c r="W19" s="68"/>
    </row>
    <row r="20" spans="1:23" s="1" customFormat="1" ht="12">
      <c r="A20" s="28">
        <v>1</v>
      </c>
      <c r="B20" s="29"/>
      <c r="C20" s="887" t="s">
        <v>554</v>
      </c>
      <c r="D20" s="887"/>
      <c r="E20" s="73">
        <v>1253373.0155399998</v>
      </c>
      <c r="F20" s="73">
        <v>1233101.9446399987</v>
      </c>
      <c r="G20" s="74">
        <v>1.643908761000226</v>
      </c>
      <c r="H20" s="74">
        <v>0.09813814689612202</v>
      </c>
      <c r="I20" s="74">
        <v>6.0493813497707976</v>
      </c>
      <c r="J20" s="74"/>
      <c r="K20" s="73">
        <v>131344.86359000002</v>
      </c>
      <c r="L20" s="73">
        <v>176438.98567999998</v>
      </c>
      <c r="M20" s="74">
        <v>-25.557912791329056</v>
      </c>
      <c r="N20" s="74">
        <v>-1.659097094562734</v>
      </c>
      <c r="O20" s="74">
        <v>4.882781585514417</v>
      </c>
      <c r="P20" s="165"/>
      <c r="R20" s="165"/>
      <c r="S20" s="165"/>
      <c r="T20" s="166"/>
      <c r="U20" s="68"/>
      <c r="V20" s="68"/>
      <c r="W20" s="68"/>
    </row>
    <row r="21" spans="1:23" s="1" customFormat="1" ht="12">
      <c r="A21" s="153">
        <v>11</v>
      </c>
      <c r="B21" s="23"/>
      <c r="C21" s="23"/>
      <c r="D21" s="20" t="s">
        <v>583</v>
      </c>
      <c r="E21" s="155">
        <v>966277.0566199999</v>
      </c>
      <c r="F21" s="155">
        <v>941040.5029699986</v>
      </c>
      <c r="G21" s="156">
        <v>2.681771248990105</v>
      </c>
      <c r="H21" s="156">
        <v>0.12217749232259441</v>
      </c>
      <c r="I21" s="156">
        <v>4.66371808915165</v>
      </c>
      <c r="J21" s="156"/>
      <c r="K21" s="155">
        <v>88278.14838000001</v>
      </c>
      <c r="L21" s="155">
        <v>128839.19341000004</v>
      </c>
      <c r="M21" s="156">
        <v>-31.48191474695449</v>
      </c>
      <c r="N21" s="156">
        <v>-1.49231671097605</v>
      </c>
      <c r="O21" s="156">
        <v>3.281764551209988</v>
      </c>
      <c r="P21" s="165"/>
      <c r="R21" s="165"/>
      <c r="S21" s="165"/>
      <c r="T21" s="166"/>
      <c r="U21" s="68"/>
      <c r="V21" s="68"/>
      <c r="W21" s="68"/>
    </row>
    <row r="22" spans="1:23" s="1" customFormat="1" ht="12">
      <c r="A22" s="41">
        <v>12</v>
      </c>
      <c r="B22" s="29"/>
      <c r="C22" s="29"/>
      <c r="D22" s="30" t="s">
        <v>555</v>
      </c>
      <c r="E22" s="168">
        <v>39088.12711</v>
      </c>
      <c r="F22" s="168">
        <v>29209.041060000003</v>
      </c>
      <c r="G22" s="169">
        <v>33.82201431983607</v>
      </c>
      <c r="H22" s="169">
        <v>0.04782752735447545</v>
      </c>
      <c r="I22" s="169">
        <v>0.18865811231369856</v>
      </c>
      <c r="J22" s="169"/>
      <c r="K22" s="168">
        <v>6166.30312</v>
      </c>
      <c r="L22" s="168">
        <v>6515.43602</v>
      </c>
      <c r="M22" s="169">
        <v>-5.358550048351185</v>
      </c>
      <c r="N22" s="169">
        <v>-0.012845252400084198</v>
      </c>
      <c r="O22" s="169">
        <v>0.22923402181163352</v>
      </c>
      <c r="P22" s="165"/>
      <c r="R22" s="165"/>
      <c r="S22" s="165"/>
      <c r="T22" s="166"/>
      <c r="U22" s="68"/>
      <c r="V22" s="68"/>
      <c r="W22" s="68"/>
    </row>
    <row r="23" spans="1:23" s="1" customFormat="1" ht="12">
      <c r="A23" s="154">
        <v>13</v>
      </c>
      <c r="B23" s="23"/>
      <c r="C23" s="23"/>
      <c r="D23" s="20" t="s">
        <v>556</v>
      </c>
      <c r="E23" s="155">
        <v>5804.518859999998</v>
      </c>
      <c r="F23" s="155">
        <v>4317.22516</v>
      </c>
      <c r="G23" s="156">
        <v>34.4502231150714</v>
      </c>
      <c r="H23" s="156">
        <v>0.007200421148360069</v>
      </c>
      <c r="I23" s="156">
        <v>0.028015401401432383</v>
      </c>
      <c r="J23" s="156"/>
      <c r="K23" s="155">
        <v>1133.3921799999998</v>
      </c>
      <c r="L23" s="155">
        <v>925.0871900000001</v>
      </c>
      <c r="M23" s="156">
        <v>22.517335906467338</v>
      </c>
      <c r="N23" s="156">
        <v>0.00766393019032869</v>
      </c>
      <c r="O23" s="156">
        <v>0.04213416736984134</v>
      </c>
      <c r="P23" s="165"/>
      <c r="R23" s="165"/>
      <c r="S23" s="165"/>
      <c r="T23" s="166"/>
      <c r="U23" s="68"/>
      <c r="V23" s="68"/>
      <c r="W23" s="68"/>
    </row>
    <row r="24" spans="1:23" s="1" customFormat="1" ht="12">
      <c r="A24" s="41">
        <v>14</v>
      </c>
      <c r="B24" s="29"/>
      <c r="C24" s="29"/>
      <c r="D24" s="30" t="s">
        <v>584</v>
      </c>
      <c r="E24" s="168">
        <v>115768.76985000011</v>
      </c>
      <c r="F24" s="168">
        <v>106756.66156000004</v>
      </c>
      <c r="G24" s="169">
        <v>8.441729216996015</v>
      </c>
      <c r="H24" s="169">
        <v>0.04363023599348785</v>
      </c>
      <c r="I24" s="169">
        <v>0.5587557961863177</v>
      </c>
      <c r="J24" s="169"/>
      <c r="K24" s="168">
        <v>15923.00296</v>
      </c>
      <c r="L24" s="168">
        <v>14277.250550000002</v>
      </c>
      <c r="M24" s="169">
        <v>11.527096230723478</v>
      </c>
      <c r="N24" s="169">
        <v>0.06055030933634953</v>
      </c>
      <c r="O24" s="169">
        <v>0.5919420334690497</v>
      </c>
      <c r="P24" s="165"/>
      <c r="R24" s="165"/>
      <c r="S24" s="165"/>
      <c r="T24" s="166"/>
      <c r="U24" s="68"/>
      <c r="V24" s="68"/>
      <c r="W24" s="68"/>
    </row>
    <row r="25" spans="1:23" s="1" customFormat="1" ht="12">
      <c r="A25" s="153">
        <v>15</v>
      </c>
      <c r="B25" s="23"/>
      <c r="C25" s="23"/>
      <c r="D25" s="20" t="s">
        <v>557</v>
      </c>
      <c r="E25" s="155">
        <v>29894.112580000023</v>
      </c>
      <c r="F25" s="155">
        <v>38393.466449999956</v>
      </c>
      <c r="G25" s="156">
        <v>-22.13750061112271</v>
      </c>
      <c r="H25" s="156">
        <v>-0.04114784279187331</v>
      </c>
      <c r="I25" s="156">
        <v>0.14428337363836397</v>
      </c>
      <c r="J25" s="156"/>
      <c r="K25" s="155">
        <v>3281.6683500000017</v>
      </c>
      <c r="L25" s="155">
        <v>6003.615290000002</v>
      </c>
      <c r="M25" s="156">
        <v>-45.338463717584396</v>
      </c>
      <c r="N25" s="156">
        <v>-0.1001455189812727</v>
      </c>
      <c r="O25" s="156">
        <v>0.12199692741060837</v>
      </c>
      <c r="P25" s="165"/>
      <c r="R25" s="165"/>
      <c r="S25" s="165"/>
      <c r="T25" s="166"/>
      <c r="U25" s="68"/>
      <c r="V25" s="68"/>
      <c r="W25" s="68"/>
    </row>
    <row r="26" spans="1:23" s="1" customFormat="1" ht="12">
      <c r="A26" s="41">
        <v>19</v>
      </c>
      <c r="B26" s="29"/>
      <c r="C26" s="29"/>
      <c r="D26" s="30" t="s">
        <v>558</v>
      </c>
      <c r="E26" s="168">
        <v>96540.43052000002</v>
      </c>
      <c r="F26" s="168">
        <v>113385.04744000002</v>
      </c>
      <c r="G26" s="169">
        <v>-14.856118421534964</v>
      </c>
      <c r="H26" s="169">
        <v>-0.08154968713092242</v>
      </c>
      <c r="I26" s="169">
        <v>0.46595057707933696</v>
      </c>
      <c r="J26" s="169"/>
      <c r="K26" s="168">
        <v>16562.348599999998</v>
      </c>
      <c r="L26" s="168">
        <v>19878.403219999982</v>
      </c>
      <c r="M26" s="169">
        <v>-16.68169512058015</v>
      </c>
      <c r="N26" s="169">
        <v>-0.1220038517320053</v>
      </c>
      <c r="O26" s="169">
        <v>0.6157098842432965</v>
      </c>
      <c r="P26" s="165"/>
      <c r="R26" s="165"/>
      <c r="S26" s="165"/>
      <c r="T26" s="166"/>
      <c r="U26" s="68"/>
      <c r="V26" s="68"/>
      <c r="W26" s="68"/>
    </row>
    <row r="27" spans="1:23" s="1" customFormat="1" ht="12">
      <c r="A27" s="153"/>
      <c r="B27" s="23"/>
      <c r="C27" s="23"/>
      <c r="D27" s="23"/>
      <c r="E27" s="155"/>
      <c r="F27" s="155"/>
      <c r="G27" s="156"/>
      <c r="H27" s="156"/>
      <c r="I27" s="156"/>
      <c r="J27" s="156"/>
      <c r="K27" s="155"/>
      <c r="L27" s="155"/>
      <c r="M27" s="156"/>
      <c r="N27" s="156"/>
      <c r="O27" s="156"/>
      <c r="P27" s="165"/>
      <c r="R27" s="165"/>
      <c r="S27" s="165"/>
      <c r="T27" s="166"/>
      <c r="U27" s="68"/>
      <c r="V27" s="68"/>
      <c r="W27" s="68"/>
    </row>
    <row r="28" spans="1:23" s="1" customFormat="1" ht="12">
      <c r="A28" s="31">
        <v>2</v>
      </c>
      <c r="B28" s="29"/>
      <c r="C28" s="887" t="s">
        <v>559</v>
      </c>
      <c r="D28" s="887"/>
      <c r="E28" s="73">
        <v>451007.6237400003</v>
      </c>
      <c r="F28" s="73">
        <v>465336.2336700003</v>
      </c>
      <c r="G28" s="74">
        <v>-3.0791949762848927</v>
      </c>
      <c r="H28" s="74">
        <v>-0.06936896590537159</v>
      </c>
      <c r="I28" s="74">
        <v>2.176779836353619</v>
      </c>
      <c r="J28" s="74"/>
      <c r="K28" s="73">
        <v>59786.8635</v>
      </c>
      <c r="L28" s="73">
        <v>62835.67619999999</v>
      </c>
      <c r="M28" s="74">
        <v>-4.852040885652135</v>
      </c>
      <c r="N28" s="74">
        <v>-0.11217152165287732</v>
      </c>
      <c r="O28" s="74">
        <v>2.222593165612682</v>
      </c>
      <c r="P28" s="165"/>
      <c r="R28" s="165"/>
      <c r="S28" s="165"/>
      <c r="T28" s="166"/>
      <c r="U28" s="68"/>
      <c r="V28" s="68"/>
      <c r="W28" s="68"/>
    </row>
    <row r="29" spans="1:23" s="1" customFormat="1" ht="12">
      <c r="A29" s="153">
        <v>21</v>
      </c>
      <c r="B29" s="23"/>
      <c r="C29" s="23"/>
      <c r="D29" s="20" t="s">
        <v>585</v>
      </c>
      <c r="E29" s="155">
        <v>39218.25265000005</v>
      </c>
      <c r="F29" s="155">
        <v>38260.36388</v>
      </c>
      <c r="G29" s="156">
        <v>2.503606011182704</v>
      </c>
      <c r="H29" s="156">
        <v>0.004637417987640924</v>
      </c>
      <c r="I29" s="156">
        <v>0.1892861607917217</v>
      </c>
      <c r="J29" s="156"/>
      <c r="K29" s="155">
        <v>5395.60138</v>
      </c>
      <c r="L29" s="155">
        <v>5201.95084</v>
      </c>
      <c r="M29" s="156">
        <v>3.7226522502084936</v>
      </c>
      <c r="N29" s="156">
        <v>0.007124765565527032</v>
      </c>
      <c r="O29" s="156">
        <v>0.20058297173522668</v>
      </c>
      <c r="P29" s="165"/>
      <c r="R29" s="165"/>
      <c r="S29" s="165"/>
      <c r="T29" s="166"/>
      <c r="U29" s="68"/>
      <c r="V29" s="68"/>
      <c r="W29" s="68"/>
    </row>
    <row r="30" spans="1:23" s="1" customFormat="1" ht="12">
      <c r="A30" s="41">
        <v>22</v>
      </c>
      <c r="B30" s="29"/>
      <c r="C30" s="29"/>
      <c r="D30" s="30" t="s">
        <v>560</v>
      </c>
      <c r="E30" s="168">
        <v>39622.09741999997</v>
      </c>
      <c r="F30" s="168">
        <v>39828.65842000004</v>
      </c>
      <c r="G30" s="169">
        <v>-0.5186240465894006</v>
      </c>
      <c r="H30" s="169">
        <v>-0.0010000218469472038</v>
      </c>
      <c r="I30" s="169">
        <v>0.19123530999914054</v>
      </c>
      <c r="J30" s="169"/>
      <c r="K30" s="168">
        <v>5745.76002</v>
      </c>
      <c r="L30" s="168">
        <v>5675.670760000003</v>
      </c>
      <c r="M30" s="169">
        <v>1.234907079070897</v>
      </c>
      <c r="N30" s="169">
        <v>0.002578714968526557</v>
      </c>
      <c r="O30" s="169">
        <v>0.21360021590198633</v>
      </c>
      <c r="P30" s="165"/>
      <c r="R30" s="165"/>
      <c r="S30" s="165"/>
      <c r="T30" s="166"/>
      <c r="U30" s="68"/>
      <c r="V30" s="68"/>
      <c r="W30" s="68"/>
    </row>
    <row r="31" spans="1:23" s="1" customFormat="1" ht="12">
      <c r="A31" s="153">
        <v>23</v>
      </c>
      <c r="B31" s="23"/>
      <c r="C31" s="23"/>
      <c r="D31" s="20" t="s">
        <v>561</v>
      </c>
      <c r="E31" s="155">
        <v>59407.747620000024</v>
      </c>
      <c r="F31" s="155">
        <v>60708.699190000036</v>
      </c>
      <c r="G31" s="156">
        <v>-2.1429409415089316</v>
      </c>
      <c r="H31" s="156">
        <v>-0.006298284728578041</v>
      </c>
      <c r="I31" s="156">
        <v>0.2867303795666004</v>
      </c>
      <c r="J31" s="156"/>
      <c r="K31" s="155">
        <v>7955.12271</v>
      </c>
      <c r="L31" s="155">
        <v>8806.13503</v>
      </c>
      <c r="M31" s="156">
        <v>-9.663857266562943</v>
      </c>
      <c r="N31" s="156">
        <v>-0.03131033496408159</v>
      </c>
      <c r="O31" s="156">
        <v>0.2957338841977592</v>
      </c>
      <c r="P31" s="165"/>
      <c r="R31" s="165"/>
      <c r="S31" s="165"/>
      <c r="T31" s="166"/>
      <c r="U31" s="68"/>
      <c r="V31" s="68"/>
      <c r="W31" s="68"/>
    </row>
    <row r="32" spans="1:23" s="1" customFormat="1" ht="12">
      <c r="A32" s="41">
        <v>24</v>
      </c>
      <c r="B32" s="29"/>
      <c r="C32" s="29"/>
      <c r="D32" s="30" t="s">
        <v>610</v>
      </c>
      <c r="E32" s="168">
        <v>76119.81277</v>
      </c>
      <c r="F32" s="168">
        <v>78404.68401999997</v>
      </c>
      <c r="G32" s="169">
        <v>-2.914202484914202</v>
      </c>
      <c r="H32" s="169">
        <v>-0.011061725918545671</v>
      </c>
      <c r="I32" s="169">
        <v>0.3673908485419977</v>
      </c>
      <c r="J32" s="169"/>
      <c r="K32" s="168">
        <v>10511.46623</v>
      </c>
      <c r="L32" s="168">
        <v>10879.793410000002</v>
      </c>
      <c r="M32" s="169">
        <v>-3.385424392906758</v>
      </c>
      <c r="N32" s="169">
        <v>-0.013551445861765713</v>
      </c>
      <c r="O32" s="169">
        <v>0.3907666606957313</v>
      </c>
      <c r="P32" s="165"/>
      <c r="R32" s="165"/>
      <c r="S32" s="165"/>
      <c r="T32" s="166"/>
      <c r="U32" s="68"/>
      <c r="V32" s="68"/>
      <c r="W32" s="68"/>
    </row>
    <row r="33" spans="1:23" s="1" customFormat="1" ht="12">
      <c r="A33" s="153">
        <v>25</v>
      </c>
      <c r="B33" s="23"/>
      <c r="C33" s="23"/>
      <c r="D33" s="20" t="s">
        <v>587</v>
      </c>
      <c r="E33" s="155">
        <v>235714.55115000025</v>
      </c>
      <c r="F33" s="155">
        <v>246951.48185000021</v>
      </c>
      <c r="G33" s="156">
        <v>-4.5502584620348</v>
      </c>
      <c r="H33" s="156">
        <v>-0.05440124802178371</v>
      </c>
      <c r="I33" s="156">
        <v>1.1376718597871391</v>
      </c>
      <c r="J33" s="156"/>
      <c r="K33" s="155">
        <v>30149.516390000004</v>
      </c>
      <c r="L33" s="155">
        <v>32225.753599999978</v>
      </c>
      <c r="M33" s="156">
        <v>-6.442788695560482</v>
      </c>
      <c r="N33" s="156">
        <v>-0.07638865029590806</v>
      </c>
      <c r="O33" s="156">
        <v>1.120816600036922</v>
      </c>
      <c r="P33" s="165"/>
      <c r="R33" s="165"/>
      <c r="S33" s="165"/>
      <c r="T33" s="166"/>
      <c r="U33" s="68"/>
      <c r="V33" s="68"/>
      <c r="W33" s="68"/>
    </row>
    <row r="34" spans="1:23" s="1" customFormat="1" ht="12">
      <c r="A34" s="41">
        <v>29</v>
      </c>
      <c r="B34" s="29"/>
      <c r="C34" s="29"/>
      <c r="D34" s="30" t="s">
        <v>562</v>
      </c>
      <c r="E34" s="168">
        <v>925.1621299999999</v>
      </c>
      <c r="F34" s="168">
        <v>1182.3463100000006</v>
      </c>
      <c r="G34" s="169">
        <v>-21.752017816167626</v>
      </c>
      <c r="H34" s="169">
        <v>-0.0012451033771578872</v>
      </c>
      <c r="I34" s="169">
        <v>0.004465277667019963</v>
      </c>
      <c r="J34" s="169"/>
      <c r="K34" s="168">
        <v>29.396769999999997</v>
      </c>
      <c r="L34" s="168">
        <v>46.37256000000001</v>
      </c>
      <c r="M34" s="169">
        <v>-36.60740317118574</v>
      </c>
      <c r="N34" s="169">
        <v>-0.0006245710651755395</v>
      </c>
      <c r="O34" s="169">
        <v>0.0010928330450565935</v>
      </c>
      <c r="P34" s="165"/>
      <c r="R34" s="165"/>
      <c r="S34" s="165"/>
      <c r="T34" s="166"/>
      <c r="U34" s="68"/>
      <c r="V34" s="68"/>
      <c r="W34" s="68"/>
    </row>
    <row r="35" spans="1:23" s="1" customFormat="1" ht="12">
      <c r="A35" s="153"/>
      <c r="B35" s="23"/>
      <c r="C35" s="23"/>
      <c r="D35" s="23"/>
      <c r="E35" s="155"/>
      <c r="F35" s="155"/>
      <c r="G35" s="156"/>
      <c r="H35" s="156"/>
      <c r="I35" s="156"/>
      <c r="J35" s="156"/>
      <c r="K35" s="155"/>
      <c r="L35" s="155"/>
      <c r="M35" s="156"/>
      <c r="N35" s="156"/>
      <c r="O35" s="156"/>
      <c r="P35" s="165"/>
      <c r="R35" s="165"/>
      <c r="S35" s="165"/>
      <c r="T35" s="166"/>
      <c r="U35" s="68"/>
      <c r="V35" s="68"/>
      <c r="W35" s="68"/>
    </row>
    <row r="36" spans="1:23" s="1" customFormat="1" ht="12">
      <c r="A36" s="31"/>
      <c r="B36" s="887" t="s">
        <v>552</v>
      </c>
      <c r="C36" s="887"/>
      <c r="D36" s="887"/>
      <c r="E36" s="73">
        <v>16249591.167350007</v>
      </c>
      <c r="F36" s="73">
        <v>16410385.838850005</v>
      </c>
      <c r="G36" s="74">
        <v>-0.9798348014422155</v>
      </c>
      <c r="H36" s="74">
        <v>-0.7784537467026171</v>
      </c>
      <c r="I36" s="74">
        <v>78.42834697284123</v>
      </c>
      <c r="J36" s="74"/>
      <c r="K36" s="73">
        <v>2095228.5305699997</v>
      </c>
      <c r="L36" s="73">
        <v>2138660.9485999993</v>
      </c>
      <c r="M36" s="74">
        <v>-2.0308229810073977</v>
      </c>
      <c r="N36" s="74">
        <v>-1.5979598941873223</v>
      </c>
      <c r="O36" s="74">
        <v>77.89069939154082</v>
      </c>
      <c r="P36" s="165"/>
      <c r="R36" s="165"/>
      <c r="S36" s="165"/>
      <c r="T36" s="166"/>
      <c r="U36" s="68"/>
      <c r="V36" s="68"/>
      <c r="W36" s="68"/>
    </row>
    <row r="37" spans="1:23" s="1" customFormat="1" ht="12">
      <c r="A37" s="153"/>
      <c r="B37" s="23"/>
      <c r="C37" s="23"/>
      <c r="D37" s="23"/>
      <c r="E37" s="155"/>
      <c r="F37" s="155"/>
      <c r="G37" s="156"/>
      <c r="H37" s="156"/>
      <c r="I37" s="156"/>
      <c r="J37" s="156"/>
      <c r="K37" s="155"/>
      <c r="L37" s="155"/>
      <c r="M37" s="156"/>
      <c r="N37" s="156"/>
      <c r="O37" s="156"/>
      <c r="P37" s="165"/>
      <c r="R37" s="165"/>
      <c r="S37" s="165"/>
      <c r="T37" s="166"/>
      <c r="U37" s="68"/>
      <c r="V37" s="68"/>
      <c r="W37" s="68"/>
    </row>
    <row r="38" spans="1:23" s="1" customFormat="1" ht="12">
      <c r="A38" s="28">
        <v>3</v>
      </c>
      <c r="B38" s="29"/>
      <c r="C38" s="887" t="s">
        <v>563</v>
      </c>
      <c r="D38" s="887"/>
      <c r="E38" s="73">
        <v>4141632.84543</v>
      </c>
      <c r="F38" s="73">
        <v>4132525.329380001</v>
      </c>
      <c r="G38" s="74">
        <v>0.22038621240261508</v>
      </c>
      <c r="H38" s="74">
        <v>0.044092132694061675</v>
      </c>
      <c r="I38" s="74">
        <v>19.989513243148984</v>
      </c>
      <c r="J38" s="74"/>
      <c r="K38" s="73">
        <v>395659.65438</v>
      </c>
      <c r="L38" s="73">
        <v>355451.57430999994</v>
      </c>
      <c r="M38" s="74">
        <v>11.311830633484103</v>
      </c>
      <c r="N38" s="74">
        <v>1.479330469921183</v>
      </c>
      <c r="O38" s="74">
        <v>14.708756945138358</v>
      </c>
      <c r="P38" s="165"/>
      <c r="R38" s="165"/>
      <c r="S38" s="165"/>
      <c r="T38" s="166"/>
      <c r="U38" s="68"/>
      <c r="V38" s="68"/>
      <c r="W38" s="68"/>
    </row>
    <row r="39" spans="1:23" s="1" customFormat="1" ht="12">
      <c r="A39" s="153">
        <v>31</v>
      </c>
      <c r="B39" s="23"/>
      <c r="C39" s="23"/>
      <c r="D39" s="20" t="s">
        <v>611</v>
      </c>
      <c r="E39" s="155">
        <v>2852317.25026</v>
      </c>
      <c r="F39" s="155">
        <v>2856530.296250001</v>
      </c>
      <c r="G39" s="156">
        <v>-0.1474882305828071</v>
      </c>
      <c r="H39" s="156">
        <v>-0.020396580342817574</v>
      </c>
      <c r="I39" s="156">
        <v>13.766655706975135</v>
      </c>
      <c r="J39" s="156"/>
      <c r="K39" s="155">
        <v>279329.02867</v>
      </c>
      <c r="L39" s="155">
        <v>296591.82700999995</v>
      </c>
      <c r="M39" s="156">
        <v>-5.820389089621774</v>
      </c>
      <c r="N39" s="156">
        <v>-0.6351306388170612</v>
      </c>
      <c r="O39" s="156">
        <v>10.384133800214675</v>
      </c>
      <c r="P39" s="165"/>
      <c r="R39" s="165"/>
      <c r="S39" s="165"/>
      <c r="T39" s="166"/>
      <c r="U39" s="68"/>
      <c r="V39" s="68"/>
      <c r="W39" s="68"/>
    </row>
    <row r="40" spans="1:23" s="1" customFormat="1" ht="12">
      <c r="A40" s="41">
        <v>32</v>
      </c>
      <c r="B40" s="29"/>
      <c r="C40" s="29"/>
      <c r="D40" s="30" t="s">
        <v>565</v>
      </c>
      <c r="E40" s="168">
        <v>1289315.59517</v>
      </c>
      <c r="F40" s="168">
        <v>1275995.03313</v>
      </c>
      <c r="G40" s="169">
        <v>1.0439352579080825</v>
      </c>
      <c r="H40" s="169">
        <v>0.06448871303687925</v>
      </c>
      <c r="I40" s="169">
        <v>6.222857536173852</v>
      </c>
      <c r="J40" s="169"/>
      <c r="K40" s="168">
        <v>116330.62571000001</v>
      </c>
      <c r="L40" s="168">
        <v>58859.74730000001</v>
      </c>
      <c r="M40" s="169">
        <v>97.64037571734528</v>
      </c>
      <c r="N40" s="169">
        <v>2.114461108738244</v>
      </c>
      <c r="O40" s="169">
        <v>4.324623144923683</v>
      </c>
      <c r="P40" s="165"/>
      <c r="R40" s="165"/>
      <c r="S40" s="165"/>
      <c r="T40" s="166"/>
      <c r="U40" s="68"/>
      <c r="V40" s="68"/>
      <c r="W40" s="68"/>
    </row>
    <row r="41" spans="1:23" s="1" customFormat="1" ht="12">
      <c r="A41" s="153"/>
      <c r="B41" s="23"/>
      <c r="C41" s="23"/>
      <c r="D41" s="20"/>
      <c r="E41" s="155"/>
      <c r="F41" s="155"/>
      <c r="G41" s="156"/>
      <c r="H41" s="156"/>
      <c r="I41" s="156"/>
      <c r="J41" s="156"/>
      <c r="K41" s="155"/>
      <c r="L41" s="155"/>
      <c r="M41" s="156"/>
      <c r="N41" s="156"/>
      <c r="O41" s="156"/>
      <c r="P41" s="165"/>
      <c r="R41" s="165"/>
      <c r="S41" s="165"/>
      <c r="T41" s="166"/>
      <c r="U41" s="68"/>
      <c r="V41" s="68"/>
      <c r="W41" s="68"/>
    </row>
    <row r="42" spans="1:23" s="1" customFormat="1" ht="12">
      <c r="A42" s="41"/>
      <c r="B42" s="29"/>
      <c r="C42" s="29"/>
      <c r="D42" s="29"/>
      <c r="E42" s="168"/>
      <c r="F42" s="168"/>
      <c r="G42" s="169"/>
      <c r="H42" s="169"/>
      <c r="I42" s="169"/>
      <c r="J42" s="169"/>
      <c r="K42" s="168"/>
      <c r="L42" s="168"/>
      <c r="M42" s="169"/>
      <c r="N42" s="169"/>
      <c r="O42" s="169"/>
      <c r="P42" s="165"/>
      <c r="R42" s="165"/>
      <c r="S42" s="165"/>
      <c r="T42" s="166"/>
      <c r="U42" s="68"/>
      <c r="V42" s="68"/>
      <c r="W42" s="68"/>
    </row>
    <row r="43" spans="1:23" s="1" customFormat="1" ht="12">
      <c r="A43" s="17">
        <v>4</v>
      </c>
      <c r="B43" s="23"/>
      <c r="C43" s="893" t="s">
        <v>552</v>
      </c>
      <c r="D43" s="893"/>
      <c r="E43" s="155"/>
      <c r="F43" s="155"/>
      <c r="G43" s="156"/>
      <c r="H43" s="156"/>
      <c r="I43" s="156"/>
      <c r="J43" s="156"/>
      <c r="K43" s="155"/>
      <c r="L43" s="155"/>
      <c r="M43" s="156"/>
      <c r="N43" s="156"/>
      <c r="O43" s="156"/>
      <c r="P43" s="165"/>
      <c r="R43" s="165"/>
      <c r="S43" s="165"/>
      <c r="T43" s="166"/>
      <c r="U43" s="68"/>
      <c r="V43" s="68"/>
      <c r="W43" s="68"/>
    </row>
    <row r="44" spans="1:23" s="1" customFormat="1" ht="12">
      <c r="A44" s="28"/>
      <c r="B44" s="29"/>
      <c r="C44" s="887" t="s">
        <v>567</v>
      </c>
      <c r="D44" s="887"/>
      <c r="E44" s="73">
        <v>2207485.170480001</v>
      </c>
      <c r="F44" s="73">
        <v>2242945.301529999</v>
      </c>
      <c r="G44" s="74">
        <v>-1.5809628092940737</v>
      </c>
      <c r="H44" s="74">
        <v>-0.17167280244381197</v>
      </c>
      <c r="I44" s="74">
        <v>10.654385769143083</v>
      </c>
      <c r="J44" s="74"/>
      <c r="K44" s="73">
        <v>386159.46572</v>
      </c>
      <c r="L44" s="73">
        <v>325787.93860000005</v>
      </c>
      <c r="M44" s="74">
        <v>18.530927627165358</v>
      </c>
      <c r="N44" s="74">
        <v>2.221181400076952</v>
      </c>
      <c r="O44" s="74">
        <v>14.355584807453845</v>
      </c>
      <c r="P44" s="165"/>
      <c r="R44" s="165"/>
      <c r="S44" s="165"/>
      <c r="T44" s="166"/>
      <c r="U44" s="68"/>
      <c r="V44" s="68"/>
      <c r="W44" s="68"/>
    </row>
    <row r="45" spans="1:23" s="1" customFormat="1" ht="12">
      <c r="A45" s="153">
        <v>41</v>
      </c>
      <c r="B45" s="23"/>
      <c r="C45" s="23"/>
      <c r="D45" s="20" t="s">
        <v>568</v>
      </c>
      <c r="E45" s="155">
        <v>978724.1419100002</v>
      </c>
      <c r="F45" s="155">
        <v>1015296.76177</v>
      </c>
      <c r="G45" s="156">
        <v>-3.6021605935432612</v>
      </c>
      <c r="H45" s="156">
        <v>-0.1770586841663324</v>
      </c>
      <c r="I45" s="156">
        <v>4.723793712831719</v>
      </c>
      <c r="J45" s="156"/>
      <c r="K45" s="155">
        <v>194250.24002999996</v>
      </c>
      <c r="L45" s="155">
        <v>114669.23858</v>
      </c>
      <c r="M45" s="156">
        <v>69.40047953181407</v>
      </c>
      <c r="N45" s="156">
        <v>2.9279338895781932</v>
      </c>
      <c r="O45" s="156">
        <v>7.221306331102332</v>
      </c>
      <c r="P45" s="165"/>
      <c r="R45" s="165"/>
      <c r="S45" s="165"/>
      <c r="T45" s="166"/>
      <c r="U45" s="68"/>
      <c r="V45" s="68"/>
      <c r="W45" s="68"/>
    </row>
    <row r="46" spans="1:23" s="1" customFormat="1" ht="12">
      <c r="A46" s="41">
        <v>42</v>
      </c>
      <c r="B46" s="29"/>
      <c r="C46" s="29"/>
      <c r="D46" s="30" t="s">
        <v>569</v>
      </c>
      <c r="E46" s="168">
        <v>1228761.0285700005</v>
      </c>
      <c r="F46" s="168">
        <v>1227648.539759999</v>
      </c>
      <c r="G46" s="169">
        <v>0.09061948709026504</v>
      </c>
      <c r="H46" s="169">
        <v>0.0053858817225204015</v>
      </c>
      <c r="I46" s="169">
        <v>5.930592056311365</v>
      </c>
      <c r="J46" s="169"/>
      <c r="K46" s="168">
        <v>191909.22569000005</v>
      </c>
      <c r="L46" s="168">
        <v>211118.70002000005</v>
      </c>
      <c r="M46" s="169">
        <v>-9.09889760034531</v>
      </c>
      <c r="N46" s="169">
        <v>-0.7067524895012413</v>
      </c>
      <c r="O46" s="169">
        <v>7.134278476351512</v>
      </c>
      <c r="P46" s="165"/>
      <c r="R46" s="165"/>
      <c r="S46" s="165"/>
      <c r="T46" s="166"/>
      <c r="U46" s="68"/>
      <c r="V46" s="68"/>
      <c r="W46" s="68"/>
    </row>
    <row r="47" spans="1:23" s="1" customFormat="1" ht="12">
      <c r="A47" s="17"/>
      <c r="B47" s="23"/>
      <c r="C47" s="23"/>
      <c r="D47" s="23"/>
      <c r="E47" s="70"/>
      <c r="F47" s="70"/>
      <c r="G47" s="75"/>
      <c r="H47" s="75"/>
      <c r="I47" s="75"/>
      <c r="J47" s="75"/>
      <c r="K47" s="70"/>
      <c r="L47" s="70"/>
      <c r="M47" s="75"/>
      <c r="N47" s="75"/>
      <c r="O47" s="75"/>
      <c r="P47" s="165"/>
      <c r="R47" s="165"/>
      <c r="S47" s="165"/>
      <c r="T47" s="166"/>
      <c r="U47" s="68"/>
      <c r="V47" s="68"/>
      <c r="W47" s="68"/>
    </row>
    <row r="48" spans="1:23" s="1" customFormat="1" ht="12" customHeight="1">
      <c r="A48" s="28">
        <v>5</v>
      </c>
      <c r="B48" s="29"/>
      <c r="C48" s="887" t="s">
        <v>552</v>
      </c>
      <c r="D48" s="887"/>
      <c r="E48" s="168"/>
      <c r="F48" s="168"/>
      <c r="G48" s="169"/>
      <c r="H48" s="169"/>
      <c r="I48" s="169"/>
      <c r="J48" s="169"/>
      <c r="K48" s="168"/>
      <c r="L48" s="168"/>
      <c r="M48" s="169"/>
      <c r="N48" s="169"/>
      <c r="O48" s="169"/>
      <c r="P48" s="68"/>
      <c r="Q48" s="77"/>
      <c r="R48" s="76"/>
      <c r="S48" s="76"/>
      <c r="T48" s="77"/>
      <c r="U48" s="68"/>
      <c r="V48" s="68"/>
      <c r="W48" s="68"/>
    </row>
    <row r="49" spans="1:23" s="1" customFormat="1" ht="12">
      <c r="A49" s="17"/>
      <c r="B49" s="23"/>
      <c r="C49" s="893" t="s">
        <v>588</v>
      </c>
      <c r="D49" s="893"/>
      <c r="E49" s="70">
        <v>9900473.151440006</v>
      </c>
      <c r="F49" s="70">
        <v>10034915.207940005</v>
      </c>
      <c r="G49" s="75">
        <v>-1.3397428250676535</v>
      </c>
      <c r="H49" s="75">
        <v>-0.6508730769528669</v>
      </c>
      <c r="I49" s="75">
        <v>47.78444796054915</v>
      </c>
      <c r="J49" s="75"/>
      <c r="K49" s="70">
        <v>1313409.4104699998</v>
      </c>
      <c r="L49" s="70">
        <v>1457421.4356899993</v>
      </c>
      <c r="M49" s="75">
        <v>-9.88128908312774</v>
      </c>
      <c r="N49" s="75">
        <v>-5.298471764185457</v>
      </c>
      <c r="O49" s="75">
        <v>48.82635763894862</v>
      </c>
      <c r="P49" s="68"/>
      <c r="Q49" s="77"/>
      <c r="R49" s="76"/>
      <c r="S49" s="76"/>
      <c r="T49" s="77"/>
      <c r="U49" s="68"/>
      <c r="V49" s="68"/>
      <c r="W49" s="68"/>
    </row>
    <row r="50" spans="1:23" s="1" customFormat="1" ht="12">
      <c r="A50" s="41">
        <v>51</v>
      </c>
      <c r="B50" s="29"/>
      <c r="C50" s="29"/>
      <c r="D50" s="30" t="s">
        <v>570</v>
      </c>
      <c r="E50" s="168">
        <v>4448687.40358</v>
      </c>
      <c r="F50" s="168">
        <v>4573582.381490001</v>
      </c>
      <c r="G50" s="169">
        <v>-2.730791040639634</v>
      </c>
      <c r="H50" s="169">
        <v>-0.6046528942246856</v>
      </c>
      <c r="I50" s="169">
        <v>21.47150630858485</v>
      </c>
      <c r="J50" s="169"/>
      <c r="K50" s="168">
        <v>639840.38979</v>
      </c>
      <c r="L50" s="168">
        <v>718935.3695199996</v>
      </c>
      <c r="M50" s="169">
        <v>-11.001681525671449</v>
      </c>
      <c r="N50" s="169">
        <v>-2.9100522414570102</v>
      </c>
      <c r="O50" s="169">
        <v>23.786243234355464</v>
      </c>
      <c r="P50" s="68"/>
      <c r="Q50" s="77"/>
      <c r="R50" s="76"/>
      <c r="S50" s="76"/>
      <c r="T50" s="77"/>
      <c r="U50" s="68"/>
      <c r="V50" s="68"/>
      <c r="W50" s="68"/>
    </row>
    <row r="51" spans="1:23" s="1" customFormat="1" ht="12">
      <c r="A51" s="153">
        <v>52</v>
      </c>
      <c r="B51" s="23"/>
      <c r="C51" s="23"/>
      <c r="D51" s="20" t="s">
        <v>571</v>
      </c>
      <c r="E51" s="155">
        <v>907251.0399400012</v>
      </c>
      <c r="F51" s="155">
        <v>880923.5692700007</v>
      </c>
      <c r="G51" s="156">
        <v>2.9886214409971403</v>
      </c>
      <c r="H51" s="156">
        <v>0.12745893873893335</v>
      </c>
      <c r="I51" s="156">
        <v>4.378830126806773</v>
      </c>
      <c r="J51" s="156"/>
      <c r="K51" s="155">
        <v>134580.90878000006</v>
      </c>
      <c r="L51" s="155">
        <v>121704.05765999998</v>
      </c>
      <c r="M51" s="156">
        <v>10.580461627642402</v>
      </c>
      <c r="N51" s="156">
        <v>0.4737634372318039</v>
      </c>
      <c r="O51" s="156">
        <v>5.003082459349485</v>
      </c>
      <c r="P51" s="68"/>
      <c r="Q51" s="77"/>
      <c r="R51" s="76"/>
      <c r="S51" s="76"/>
      <c r="T51" s="77"/>
      <c r="U51" s="68"/>
      <c r="V51" s="68"/>
      <c r="W51" s="68"/>
    </row>
    <row r="52" spans="1:23" s="1" customFormat="1" ht="12">
      <c r="A52" s="41">
        <v>53</v>
      </c>
      <c r="B52" s="29"/>
      <c r="C52" s="29"/>
      <c r="D52" s="30" t="s">
        <v>589</v>
      </c>
      <c r="E52" s="168">
        <v>2105453.4332299996</v>
      </c>
      <c r="F52" s="168">
        <v>2146500.496219999</v>
      </c>
      <c r="G52" s="169">
        <v>-1.9122782902814919</v>
      </c>
      <c r="H52" s="169">
        <v>-0.1987207640503425</v>
      </c>
      <c r="I52" s="169">
        <v>10.16193150313278</v>
      </c>
      <c r="J52" s="169"/>
      <c r="K52" s="168">
        <v>207307.23768</v>
      </c>
      <c r="L52" s="168">
        <v>285218.08049999987</v>
      </c>
      <c r="M52" s="169">
        <v>-27.316235591873678</v>
      </c>
      <c r="N52" s="169">
        <v>-2.8664856297592824</v>
      </c>
      <c r="O52" s="169">
        <v>7.706703825491896</v>
      </c>
      <c r="P52" s="68"/>
      <c r="Q52" s="77"/>
      <c r="R52" s="76"/>
      <c r="S52" s="76"/>
      <c r="T52" s="77"/>
      <c r="U52" s="68"/>
      <c r="V52" s="68"/>
      <c r="W52" s="68"/>
    </row>
    <row r="53" spans="1:23" s="1" customFormat="1" ht="12">
      <c r="A53" s="153">
        <v>55</v>
      </c>
      <c r="B53" s="23"/>
      <c r="C53" s="23"/>
      <c r="D53" s="20" t="s">
        <v>590</v>
      </c>
      <c r="E53" s="155">
        <v>2439081.2746900045</v>
      </c>
      <c r="F53" s="155">
        <v>2433908.760960003</v>
      </c>
      <c r="G53" s="156">
        <v>0.21251880156598185</v>
      </c>
      <c r="H53" s="156">
        <v>0.025041642583227944</v>
      </c>
      <c r="I53" s="156">
        <v>11.772180022024745</v>
      </c>
      <c r="J53" s="156"/>
      <c r="K53" s="155">
        <v>331680.87421999965</v>
      </c>
      <c r="L53" s="155">
        <v>331563.92801000003</v>
      </c>
      <c r="M53" s="156">
        <v>0.03527108956077066</v>
      </c>
      <c r="N53" s="156">
        <v>0.004302669799031598</v>
      </c>
      <c r="O53" s="156">
        <v>12.330328119751773</v>
      </c>
      <c r="P53" s="68"/>
      <c r="Q53" s="77"/>
      <c r="R53" s="76"/>
      <c r="S53" s="76"/>
      <c r="T53" s="77"/>
      <c r="U53" s="68"/>
      <c r="V53" s="68"/>
      <c r="W53" s="68"/>
    </row>
    <row r="54" spans="1:23" s="1" customFormat="1" ht="12">
      <c r="A54" s="41"/>
      <c r="B54" s="29"/>
      <c r="C54" s="29"/>
      <c r="D54" s="29"/>
      <c r="E54" s="168"/>
      <c r="F54" s="168"/>
      <c r="G54" s="169"/>
      <c r="H54" s="169"/>
      <c r="I54" s="169"/>
      <c r="J54" s="169"/>
      <c r="K54" s="168"/>
      <c r="L54" s="168"/>
      <c r="M54" s="169"/>
      <c r="N54" s="169"/>
      <c r="O54" s="169"/>
      <c r="P54" s="68"/>
      <c r="Q54" s="77"/>
      <c r="R54" s="76"/>
      <c r="S54" s="76"/>
      <c r="T54" s="77"/>
      <c r="U54" s="68"/>
      <c r="V54" s="68"/>
      <c r="W54" s="68"/>
    </row>
    <row r="55" spans="1:23" s="1" customFormat="1" ht="12">
      <c r="A55" s="24"/>
      <c r="B55" s="893" t="s">
        <v>595</v>
      </c>
      <c r="C55" s="893"/>
      <c r="D55" s="893"/>
      <c r="E55" s="70">
        <v>2760670.75024</v>
      </c>
      <c r="F55" s="70">
        <v>2541750.1190200006</v>
      </c>
      <c r="G55" s="75">
        <v>8.6129879401523</v>
      </c>
      <c r="H55" s="75">
        <v>1.0598584145477266</v>
      </c>
      <c r="I55" s="75">
        <v>13.324325593657752</v>
      </c>
      <c r="J55" s="75"/>
      <c r="K55" s="70">
        <v>402827.9699199998</v>
      </c>
      <c r="L55" s="70">
        <v>339007.7989300001</v>
      </c>
      <c r="M55" s="75">
        <v>18.82557604616571</v>
      </c>
      <c r="N55" s="75">
        <v>2.34806345830793</v>
      </c>
      <c r="O55" s="75">
        <v>14.975241055450628</v>
      </c>
      <c r="P55" s="68"/>
      <c r="Q55" s="77"/>
      <c r="R55" s="76"/>
      <c r="S55" s="76"/>
      <c r="T55" s="77"/>
      <c r="U55" s="68"/>
      <c r="V55" s="68"/>
      <c r="W55" s="68"/>
    </row>
    <row r="56" spans="1:23" s="1" customFormat="1" ht="12">
      <c r="A56" s="28"/>
      <c r="B56" s="29"/>
      <c r="C56" s="29"/>
      <c r="D56" s="29"/>
      <c r="E56" s="73"/>
      <c r="F56" s="73"/>
      <c r="G56" s="74"/>
      <c r="H56" s="74"/>
      <c r="I56" s="74"/>
      <c r="J56" s="74"/>
      <c r="K56" s="73"/>
      <c r="L56" s="73"/>
      <c r="M56" s="74"/>
      <c r="N56" s="74"/>
      <c r="O56" s="74"/>
      <c r="P56" s="68"/>
      <c r="Q56" s="77"/>
      <c r="R56" s="76"/>
      <c r="S56" s="76"/>
      <c r="T56" s="77"/>
      <c r="U56" s="68"/>
      <c r="V56" s="68"/>
      <c r="W56" s="68"/>
    </row>
    <row r="57" spans="1:23" s="1" customFormat="1" ht="12">
      <c r="A57" s="17">
        <v>6</v>
      </c>
      <c r="B57" s="23"/>
      <c r="C57" s="893" t="s">
        <v>591</v>
      </c>
      <c r="D57" s="893"/>
      <c r="E57" s="70">
        <v>1909871.3913900005</v>
      </c>
      <c r="F57" s="70">
        <v>1495889.0429500008</v>
      </c>
      <c r="G57" s="75">
        <v>27.67466948107305</v>
      </c>
      <c r="H57" s="75">
        <v>2.0042088907894544</v>
      </c>
      <c r="I57" s="75">
        <v>9.217958446757988</v>
      </c>
      <c r="J57" s="75"/>
      <c r="K57" s="70">
        <v>282507.1236299998</v>
      </c>
      <c r="L57" s="70">
        <v>189834.55751000013</v>
      </c>
      <c r="M57" s="75">
        <v>48.81754267271272</v>
      </c>
      <c r="N57" s="75">
        <v>3.4095970399091162</v>
      </c>
      <c r="O57" s="75">
        <v>10.502280358241817</v>
      </c>
      <c r="P57" s="68"/>
      <c r="Q57" s="77"/>
      <c r="R57" s="76"/>
      <c r="S57" s="76"/>
      <c r="T57" s="77"/>
      <c r="U57" s="68"/>
      <c r="V57" s="68"/>
      <c r="W57" s="68"/>
    </row>
    <row r="58" spans="1:23" s="1" customFormat="1" ht="12">
      <c r="A58" s="41">
        <v>61</v>
      </c>
      <c r="B58" s="29"/>
      <c r="C58" s="29"/>
      <c r="D58" s="30" t="s">
        <v>591</v>
      </c>
      <c r="E58" s="168">
        <v>1909871.3913900005</v>
      </c>
      <c r="F58" s="168">
        <v>1495889.0429500008</v>
      </c>
      <c r="G58" s="169">
        <v>27.67466948107305</v>
      </c>
      <c r="H58" s="169">
        <v>2.0042088907894544</v>
      </c>
      <c r="I58" s="169">
        <v>9.217958446757988</v>
      </c>
      <c r="J58" s="169"/>
      <c r="K58" s="168">
        <v>282507.1236299998</v>
      </c>
      <c r="L58" s="168">
        <v>189834.55751000013</v>
      </c>
      <c r="M58" s="169">
        <v>48.81754267271272</v>
      </c>
      <c r="N58" s="169">
        <v>3.4095970399091162</v>
      </c>
      <c r="O58" s="169">
        <v>10.502280358241817</v>
      </c>
      <c r="P58" s="68"/>
      <c r="Q58" s="77"/>
      <c r="R58" s="76"/>
      <c r="S58" s="76"/>
      <c r="T58" s="77"/>
      <c r="U58" s="68"/>
      <c r="V58" s="68"/>
      <c r="W58" s="68"/>
    </row>
    <row r="59" spans="1:23" s="1" customFormat="1" ht="12">
      <c r="A59" s="153"/>
      <c r="B59" s="23"/>
      <c r="C59" s="23"/>
      <c r="D59" s="23"/>
      <c r="E59" s="155"/>
      <c r="F59" s="155"/>
      <c r="G59" s="156"/>
      <c r="H59" s="156"/>
      <c r="I59" s="156"/>
      <c r="J59" s="156"/>
      <c r="K59" s="155"/>
      <c r="L59" s="155"/>
      <c r="M59" s="156"/>
      <c r="N59" s="156"/>
      <c r="O59" s="156"/>
      <c r="P59" s="68"/>
      <c r="Q59" s="77"/>
      <c r="R59" s="76"/>
      <c r="S59" s="76"/>
      <c r="T59" s="77"/>
      <c r="U59" s="68"/>
      <c r="V59" s="68"/>
      <c r="W59" s="68"/>
    </row>
    <row r="60" spans="1:23" s="1" customFormat="1" ht="12">
      <c r="A60" s="32">
        <v>7</v>
      </c>
      <c r="B60" s="29"/>
      <c r="C60" s="887" t="s">
        <v>572</v>
      </c>
      <c r="D60" s="887"/>
      <c r="E60" s="73">
        <v>14699.800439999992</v>
      </c>
      <c r="F60" s="73">
        <v>15803.421800000006</v>
      </c>
      <c r="G60" s="74">
        <v>-6.983432917040874</v>
      </c>
      <c r="H60" s="74">
        <v>-0.005342951819352152</v>
      </c>
      <c r="I60" s="74">
        <v>0.07094831109697734</v>
      </c>
      <c r="J60" s="74"/>
      <c r="K60" s="73">
        <v>1659.43487</v>
      </c>
      <c r="L60" s="73">
        <v>1660.9132199999997</v>
      </c>
      <c r="M60" s="74">
        <v>-0.08900826257494879</v>
      </c>
      <c r="N60" s="74">
        <v>-5.439126156732248E-05</v>
      </c>
      <c r="O60" s="74">
        <v>0.06168994968002243</v>
      </c>
      <c r="P60" s="68"/>
      <c r="Q60" s="77"/>
      <c r="R60" s="76"/>
      <c r="S60" s="76"/>
      <c r="T60" s="77"/>
      <c r="U60" s="68"/>
      <c r="V60" s="68"/>
      <c r="W60" s="68"/>
    </row>
    <row r="61" spans="1:23" s="1" customFormat="1" ht="12">
      <c r="A61" s="153">
        <v>71</v>
      </c>
      <c r="B61" s="23"/>
      <c r="C61" s="23"/>
      <c r="D61" s="20" t="s">
        <v>592</v>
      </c>
      <c r="E61" s="155">
        <v>8356.362029999997</v>
      </c>
      <c r="F61" s="155">
        <v>8632.26811</v>
      </c>
      <c r="G61" s="156">
        <v>-3.1962176855973983</v>
      </c>
      <c r="H61" s="156">
        <v>-0.001335741537393158</v>
      </c>
      <c r="I61" s="156">
        <v>0.04033182459607657</v>
      </c>
      <c r="J61" s="156"/>
      <c r="K61" s="155">
        <v>1090.6765200000002</v>
      </c>
      <c r="L61" s="155">
        <v>1069.9770399999998</v>
      </c>
      <c r="M61" s="156">
        <v>1.934572353066609</v>
      </c>
      <c r="N61" s="156">
        <v>0.0007615725849683607</v>
      </c>
      <c r="O61" s="156">
        <v>0.0405462009099411</v>
      </c>
      <c r="P61" s="68"/>
      <c r="Q61" s="77"/>
      <c r="R61" s="76"/>
      <c r="S61" s="76"/>
      <c r="T61" s="77"/>
      <c r="U61" s="68"/>
      <c r="V61" s="68"/>
      <c r="W61" s="68"/>
    </row>
    <row r="62" spans="1:23" s="1" customFormat="1" ht="12">
      <c r="A62" s="41">
        <v>72</v>
      </c>
      <c r="B62" s="29"/>
      <c r="C62" s="29"/>
      <c r="D62" s="30" t="s">
        <v>593</v>
      </c>
      <c r="E62" s="168">
        <v>1061.34319</v>
      </c>
      <c r="F62" s="168">
        <v>1268.6518399999998</v>
      </c>
      <c r="G62" s="169">
        <v>-16.340862281017916</v>
      </c>
      <c r="H62" s="169">
        <v>-0.001003641437933863</v>
      </c>
      <c r="I62" s="169">
        <v>0.005122552998738422</v>
      </c>
      <c r="J62" s="169"/>
      <c r="K62" s="168">
        <v>44.583949999999994</v>
      </c>
      <c r="L62" s="168">
        <v>178.51403</v>
      </c>
      <c r="M62" s="169">
        <v>-75.02496022301442</v>
      </c>
      <c r="N62" s="169">
        <v>-0.0049275381425338775</v>
      </c>
      <c r="O62" s="169">
        <v>0.0016574206567303454</v>
      </c>
      <c r="P62" s="68"/>
      <c r="Q62" s="77"/>
      <c r="R62" s="76"/>
      <c r="S62" s="76"/>
      <c r="T62" s="77"/>
      <c r="U62" s="68"/>
      <c r="V62" s="68"/>
      <c r="W62" s="68"/>
    </row>
    <row r="63" spans="1:23" s="1" customFormat="1" ht="12">
      <c r="A63" s="153">
        <v>73</v>
      </c>
      <c r="B63" s="23"/>
      <c r="C63" s="23"/>
      <c r="D63" s="20" t="s">
        <v>612</v>
      </c>
      <c r="E63" s="155">
        <v>5282.0952199999965</v>
      </c>
      <c r="F63" s="155">
        <v>5902.501850000004</v>
      </c>
      <c r="G63" s="156">
        <v>-10.510909539147493</v>
      </c>
      <c r="H63" s="156">
        <v>-0.0030035688440251313</v>
      </c>
      <c r="I63" s="156">
        <v>0.025493933502162353</v>
      </c>
      <c r="J63" s="156"/>
      <c r="K63" s="155">
        <v>524.1744</v>
      </c>
      <c r="L63" s="155">
        <v>412.42214999999993</v>
      </c>
      <c r="M63" s="156">
        <v>27.096568406910272</v>
      </c>
      <c r="N63" s="156">
        <v>0.0041115742959981945</v>
      </c>
      <c r="O63" s="156">
        <v>0.01948632811335099</v>
      </c>
      <c r="P63" s="68"/>
      <c r="Q63" s="77"/>
      <c r="R63" s="76"/>
      <c r="S63" s="76"/>
      <c r="T63" s="77"/>
      <c r="U63" s="68"/>
      <c r="V63" s="68"/>
      <c r="W63" s="68"/>
    </row>
    <row r="64" spans="1:23" s="1" customFormat="1" ht="12">
      <c r="A64" s="41"/>
      <c r="B64" s="29"/>
      <c r="C64" s="29"/>
      <c r="D64" s="29"/>
      <c r="E64" s="168"/>
      <c r="F64" s="168"/>
      <c r="G64" s="169"/>
      <c r="H64" s="169"/>
      <c r="I64" s="169"/>
      <c r="J64" s="169"/>
      <c r="K64" s="168"/>
      <c r="L64" s="168"/>
      <c r="M64" s="169"/>
      <c r="N64" s="169"/>
      <c r="O64" s="169"/>
      <c r="P64" s="68"/>
      <c r="Q64" s="77"/>
      <c r="R64" s="76"/>
      <c r="S64" s="76"/>
      <c r="T64" s="77"/>
      <c r="U64" s="68"/>
      <c r="V64" s="68"/>
      <c r="W64" s="68"/>
    </row>
    <row r="65" spans="1:23" s="1" customFormat="1" ht="12">
      <c r="A65" s="17">
        <v>8</v>
      </c>
      <c r="B65" s="23"/>
      <c r="C65" s="893" t="s">
        <v>573</v>
      </c>
      <c r="D65" s="893"/>
      <c r="E65" s="70">
        <v>399311.54107</v>
      </c>
      <c r="F65" s="70">
        <v>457838.80461000046</v>
      </c>
      <c r="G65" s="75">
        <v>-12.783377675873412</v>
      </c>
      <c r="H65" s="75">
        <v>-0.2833474962941503</v>
      </c>
      <c r="I65" s="75">
        <v>1.927269663019168</v>
      </c>
      <c r="J65" s="75"/>
      <c r="K65" s="70">
        <v>52963.12976000001</v>
      </c>
      <c r="L65" s="70">
        <v>62878.92209999997</v>
      </c>
      <c r="M65" s="75">
        <v>-15.76966017997303</v>
      </c>
      <c r="N65" s="75">
        <v>-0.36482054642836753</v>
      </c>
      <c r="O65" s="75">
        <v>1.9689189788996653</v>
      </c>
      <c r="P65" s="68"/>
      <c r="Q65" s="77"/>
      <c r="R65" s="76"/>
      <c r="S65" s="76"/>
      <c r="T65" s="77"/>
      <c r="U65" s="68"/>
      <c r="V65" s="68"/>
      <c r="W65" s="68"/>
    </row>
    <row r="66" spans="1:23" s="1" customFormat="1" ht="12">
      <c r="A66" s="41">
        <v>81</v>
      </c>
      <c r="B66" s="29"/>
      <c r="C66" s="29"/>
      <c r="D66" s="30" t="s">
        <v>594</v>
      </c>
      <c r="E66" s="168">
        <v>38750.60200000002</v>
      </c>
      <c r="F66" s="168">
        <v>38765.374659999994</v>
      </c>
      <c r="G66" s="169">
        <v>-0.03810787366184392</v>
      </c>
      <c r="H66" s="169">
        <v>-7.151874137659589E-05</v>
      </c>
      <c r="I66" s="169">
        <v>0.18702905370130013</v>
      </c>
      <c r="J66" s="169"/>
      <c r="K66" s="168">
        <v>5145.239620000004</v>
      </c>
      <c r="L66" s="168">
        <v>5589.655769999997</v>
      </c>
      <c r="M66" s="169">
        <v>-7.950689063630712</v>
      </c>
      <c r="N66" s="169">
        <v>-0.016350901382893385</v>
      </c>
      <c r="O66" s="169">
        <v>0.1912757041494843</v>
      </c>
      <c r="P66" s="68"/>
      <c r="Q66" s="77"/>
      <c r="R66" s="76"/>
      <c r="S66" s="76"/>
      <c r="T66" s="77"/>
      <c r="U66" s="68"/>
      <c r="V66" s="68"/>
      <c r="W66" s="68"/>
    </row>
    <row r="67" spans="1:23" s="1" customFormat="1" ht="12">
      <c r="A67" s="153">
        <v>82</v>
      </c>
      <c r="B67" s="23"/>
      <c r="C67" s="23"/>
      <c r="D67" s="20" t="s">
        <v>574</v>
      </c>
      <c r="E67" s="155">
        <v>17469.20211</v>
      </c>
      <c r="F67" s="155">
        <v>20737.814170000005</v>
      </c>
      <c r="G67" s="156">
        <v>-15.761603576950204</v>
      </c>
      <c r="H67" s="156">
        <v>-0.01582430114684736</v>
      </c>
      <c r="I67" s="156">
        <v>0.0843147763110894</v>
      </c>
      <c r="J67" s="156"/>
      <c r="K67" s="155">
        <v>2204.7423</v>
      </c>
      <c r="L67" s="155">
        <v>2472.5747</v>
      </c>
      <c r="M67" s="156">
        <v>-10.832125718992442</v>
      </c>
      <c r="N67" s="156">
        <v>-0.009854054942746182</v>
      </c>
      <c r="O67" s="156">
        <v>0.08196190402122676</v>
      </c>
      <c r="P67" s="68"/>
      <c r="Q67" s="77"/>
      <c r="R67" s="76"/>
      <c r="S67" s="76"/>
      <c r="T67" s="77"/>
      <c r="U67" s="68"/>
      <c r="V67" s="68"/>
      <c r="W67" s="68"/>
    </row>
    <row r="68" spans="1:23" s="1" customFormat="1" ht="12">
      <c r="A68" s="41">
        <v>83</v>
      </c>
      <c r="B68" s="29"/>
      <c r="C68" s="29"/>
      <c r="D68" s="30" t="s">
        <v>575</v>
      </c>
      <c r="E68" s="168">
        <v>40567.012969999945</v>
      </c>
      <c r="F68" s="168">
        <v>36660.98622999997</v>
      </c>
      <c r="G68" s="169">
        <v>10.654450798172036</v>
      </c>
      <c r="H68" s="169">
        <v>0.018910210905052422</v>
      </c>
      <c r="I68" s="169">
        <v>0.19579592717727212</v>
      </c>
      <c r="J68" s="169"/>
      <c r="K68" s="168">
        <v>4612.148800000001</v>
      </c>
      <c r="L68" s="168">
        <v>4766.169289999999</v>
      </c>
      <c r="M68" s="169">
        <v>-3.23153628477175</v>
      </c>
      <c r="N68" s="169">
        <v>-0.005666701903013483</v>
      </c>
      <c r="O68" s="169">
        <v>0.17145790565963934</v>
      </c>
      <c r="P68" s="68"/>
      <c r="Q68" s="77"/>
      <c r="R68" s="76"/>
      <c r="S68" s="76"/>
      <c r="T68" s="77"/>
      <c r="U68" s="68"/>
      <c r="V68" s="68"/>
      <c r="W68" s="68"/>
    </row>
    <row r="69" spans="1:23" s="1" customFormat="1" ht="12">
      <c r="A69" s="153">
        <v>84</v>
      </c>
      <c r="B69" s="23"/>
      <c r="C69" s="23"/>
      <c r="D69" s="20" t="s">
        <v>576</v>
      </c>
      <c r="E69" s="155">
        <v>260406.47279</v>
      </c>
      <c r="F69" s="155">
        <v>316737.8815700005</v>
      </c>
      <c r="G69" s="156">
        <v>-17.784866306732244</v>
      </c>
      <c r="H69" s="156">
        <v>-0.27271672508021255</v>
      </c>
      <c r="I69" s="156">
        <v>1.256846956431981</v>
      </c>
      <c r="J69" s="156"/>
      <c r="K69" s="155">
        <v>34910.072170000014</v>
      </c>
      <c r="L69" s="155">
        <v>43480.78306999996</v>
      </c>
      <c r="M69" s="156">
        <v>-19.711491594348498</v>
      </c>
      <c r="N69" s="156">
        <v>-0.31533248444547035</v>
      </c>
      <c r="O69" s="156">
        <v>1.2977915761727077</v>
      </c>
      <c r="P69" s="68"/>
      <c r="Q69" s="77"/>
      <c r="R69" s="76"/>
      <c r="S69" s="76"/>
      <c r="T69" s="77"/>
      <c r="U69" s="68"/>
      <c r="V69" s="68"/>
      <c r="W69" s="68"/>
    </row>
    <row r="70" spans="1:23" s="1" customFormat="1" ht="12">
      <c r="A70" s="41">
        <v>85</v>
      </c>
      <c r="B70" s="29"/>
      <c r="C70" s="29"/>
      <c r="D70" s="30" t="s">
        <v>577</v>
      </c>
      <c r="E70" s="168">
        <v>42118.25120000001</v>
      </c>
      <c r="F70" s="168">
        <v>44936.74797999998</v>
      </c>
      <c r="G70" s="169">
        <v>-6.2721423037875255</v>
      </c>
      <c r="H70" s="169">
        <v>-0.013645162230766207</v>
      </c>
      <c r="I70" s="169">
        <v>0.20328294939752542</v>
      </c>
      <c r="J70" s="169"/>
      <c r="K70" s="168">
        <v>6090.926869999998</v>
      </c>
      <c r="L70" s="168">
        <v>6569.739270000004</v>
      </c>
      <c r="M70" s="169">
        <v>-7.28814919926046</v>
      </c>
      <c r="N70" s="169">
        <v>-0.01761640375424411</v>
      </c>
      <c r="O70" s="169">
        <v>0.22643188889660756</v>
      </c>
      <c r="P70" s="68"/>
      <c r="Q70" s="77"/>
      <c r="R70" s="76"/>
      <c r="S70" s="76"/>
      <c r="T70" s="77"/>
      <c r="U70" s="68"/>
      <c r="V70" s="68"/>
      <c r="W70" s="68"/>
    </row>
    <row r="71" spans="1:23" s="1" customFormat="1" ht="12">
      <c r="A71" s="22"/>
      <c r="B71" s="23"/>
      <c r="C71" s="23"/>
      <c r="D71" s="23"/>
      <c r="E71" s="70"/>
      <c r="F71" s="70"/>
      <c r="G71" s="75"/>
      <c r="H71" s="75"/>
      <c r="I71" s="75"/>
      <c r="J71" s="75"/>
      <c r="K71" s="70"/>
      <c r="L71" s="70"/>
      <c r="M71" s="75"/>
      <c r="N71" s="75"/>
      <c r="O71" s="75"/>
      <c r="P71" s="68"/>
      <c r="Q71" s="77"/>
      <c r="R71" s="76"/>
      <c r="S71" s="76"/>
      <c r="T71" s="77"/>
      <c r="U71" s="68"/>
      <c r="V71" s="68"/>
      <c r="W71" s="68"/>
    </row>
    <row r="72" spans="1:23" s="1" customFormat="1" ht="12">
      <c r="A72" s="32">
        <v>9</v>
      </c>
      <c r="B72" s="29"/>
      <c r="C72" s="887" t="s">
        <v>578</v>
      </c>
      <c r="D72" s="887"/>
      <c r="E72" s="73">
        <v>436788.01733999996</v>
      </c>
      <c r="F72" s="73">
        <v>572218.8496599995</v>
      </c>
      <c r="G72" s="74">
        <v>-23.66766358718691</v>
      </c>
      <c r="H72" s="74">
        <v>-0.6556600281282253</v>
      </c>
      <c r="I72" s="74">
        <v>2.108149172783618</v>
      </c>
      <c r="J72" s="74"/>
      <c r="K72" s="73">
        <v>65698.28166000001</v>
      </c>
      <c r="L72" s="73">
        <v>84633.40610000001</v>
      </c>
      <c r="M72" s="74">
        <v>-22.37310928692494</v>
      </c>
      <c r="N72" s="74">
        <v>-0.6966586439112515</v>
      </c>
      <c r="O72" s="74">
        <v>2.4423517686291243</v>
      </c>
      <c r="P72" s="68"/>
      <c r="Q72" s="77"/>
      <c r="R72" s="76"/>
      <c r="S72" s="76"/>
      <c r="T72" s="77"/>
      <c r="U72" s="68"/>
      <c r="V72" s="68"/>
      <c r="W72" s="68"/>
    </row>
    <row r="73" spans="1:23" s="1" customFormat="1" ht="12">
      <c r="A73" s="157">
        <v>91</v>
      </c>
      <c r="B73" s="23"/>
      <c r="C73" s="23"/>
      <c r="D73" s="20" t="s">
        <v>579</v>
      </c>
      <c r="E73" s="155">
        <v>184562.26505</v>
      </c>
      <c r="F73" s="155">
        <v>195464.96777999986</v>
      </c>
      <c r="G73" s="156">
        <v>-5.577829548602851</v>
      </c>
      <c r="H73" s="156">
        <v>-0.052783153261103874</v>
      </c>
      <c r="I73" s="156">
        <v>0.8907863103977074</v>
      </c>
      <c r="J73" s="156"/>
      <c r="K73" s="155">
        <v>22963.971990000013</v>
      </c>
      <c r="L73" s="155">
        <v>26069.741430000016</v>
      </c>
      <c r="M73" s="156">
        <v>-11.913311255270099</v>
      </c>
      <c r="N73" s="156">
        <v>-0.11426706664788149</v>
      </c>
      <c r="O73" s="156">
        <v>0.8536920020949934</v>
      </c>
      <c r="P73" s="68"/>
      <c r="Q73" s="77"/>
      <c r="R73" s="76"/>
      <c r="S73" s="76"/>
      <c r="T73" s="77"/>
      <c r="U73" s="68"/>
      <c r="V73" s="68"/>
      <c r="W73" s="68"/>
    </row>
    <row r="74" spans="1:23" s="1" customFormat="1" ht="12">
      <c r="A74" s="158">
        <v>92</v>
      </c>
      <c r="B74" s="29"/>
      <c r="C74" s="29"/>
      <c r="D74" s="30" t="s">
        <v>580</v>
      </c>
      <c r="E74" s="168">
        <v>245734.24005999998</v>
      </c>
      <c r="F74" s="168">
        <v>364505.46067999967</v>
      </c>
      <c r="G74" s="169">
        <v>-32.58420886162506</v>
      </c>
      <c r="H74" s="169">
        <v>-0.5750060050471446</v>
      </c>
      <c r="I74" s="169">
        <v>1.1860317003702263</v>
      </c>
      <c r="J74" s="169"/>
      <c r="K74" s="168">
        <v>41891.86757</v>
      </c>
      <c r="L74" s="168">
        <v>58002.86714</v>
      </c>
      <c r="M74" s="169">
        <v>-27.77621239155868</v>
      </c>
      <c r="N74" s="169">
        <v>-0.5927538077743394</v>
      </c>
      <c r="O74" s="169">
        <v>1.5573417487577945</v>
      </c>
      <c r="P74" s="68"/>
      <c r="Q74" s="77"/>
      <c r="R74" s="76"/>
      <c r="S74" s="76"/>
      <c r="T74" s="77"/>
      <c r="U74" s="68"/>
      <c r="V74" s="68"/>
      <c r="W74" s="68"/>
    </row>
    <row r="75" spans="1:23" s="1" customFormat="1" ht="12">
      <c r="A75" s="157">
        <v>93</v>
      </c>
      <c r="B75" s="23"/>
      <c r="C75" s="23"/>
      <c r="D75" s="20" t="s">
        <v>581</v>
      </c>
      <c r="E75" s="155">
        <v>6491.51223</v>
      </c>
      <c r="F75" s="155">
        <v>12248.4212</v>
      </c>
      <c r="G75" s="156">
        <v>-47.001232860933946</v>
      </c>
      <c r="H75" s="156">
        <v>-0.027870869819976933</v>
      </c>
      <c r="I75" s="156">
        <v>0.031331162015684706</v>
      </c>
      <c r="J75" s="156"/>
      <c r="K75" s="155">
        <v>842.4421000000001</v>
      </c>
      <c r="L75" s="155">
        <v>560.79753</v>
      </c>
      <c r="M75" s="156">
        <v>50.22214880297351</v>
      </c>
      <c r="N75" s="156">
        <v>0.010362230510969251</v>
      </c>
      <c r="O75" s="156">
        <v>0.03131801777633637</v>
      </c>
      <c r="P75" s="68"/>
      <c r="Q75" s="77"/>
      <c r="R75" s="76"/>
      <c r="S75" s="76"/>
      <c r="T75" s="77"/>
      <c r="U75" s="68"/>
      <c r="V75" s="68"/>
      <c r="W75" s="68"/>
    </row>
    <row r="76" spans="1:23" s="1" customFormat="1" ht="13.5" customHeight="1">
      <c r="A76" s="28"/>
      <c r="B76" s="29"/>
      <c r="C76" s="29"/>
      <c r="D76" s="29"/>
      <c r="E76" s="149"/>
      <c r="F76" s="149"/>
      <c r="G76" s="150"/>
      <c r="H76" s="150"/>
      <c r="I76" s="150"/>
      <c r="J76" s="150"/>
      <c r="K76" s="149"/>
      <c r="L76" s="149"/>
      <c r="M76" s="150"/>
      <c r="N76" s="150"/>
      <c r="O76" s="150"/>
      <c r="P76" s="68"/>
      <c r="Q76" s="77"/>
      <c r="R76" s="76"/>
      <c r="S76" s="76"/>
      <c r="T76" s="77"/>
      <c r="U76" s="68"/>
      <c r="V76" s="68"/>
      <c r="W76" s="68"/>
    </row>
    <row r="77" spans="1:23" s="1" customFormat="1" ht="13.5" customHeight="1">
      <c r="A77" s="24"/>
      <c r="B77" s="893" t="s">
        <v>553</v>
      </c>
      <c r="C77" s="893"/>
      <c r="D77" s="893"/>
      <c r="E77" s="151">
        <v>4385.44072</v>
      </c>
      <c r="F77" s="151">
        <v>5074.600960000002</v>
      </c>
      <c r="G77" s="152">
        <v>-13.580579939826476</v>
      </c>
      <c r="H77" s="152">
        <v>-0.003336425056264893</v>
      </c>
      <c r="I77" s="152">
        <v>0.02116624737661489</v>
      </c>
      <c r="J77" s="152"/>
      <c r="K77" s="151">
        <v>771.6096500000001</v>
      </c>
      <c r="L77" s="151">
        <v>1048.3366900000003</v>
      </c>
      <c r="M77" s="152">
        <v>-26.396771441816096</v>
      </c>
      <c r="N77" s="152">
        <v>-0.010181305384649206</v>
      </c>
      <c r="O77" s="152">
        <v>0.02868480188144999</v>
      </c>
      <c r="P77" s="68"/>
      <c r="Q77" s="77"/>
      <c r="R77" s="76"/>
      <c r="S77" s="76"/>
      <c r="T77" s="77"/>
      <c r="U77" s="68"/>
      <c r="V77" s="68"/>
      <c r="W77" s="68"/>
    </row>
    <row r="78" spans="1:23" s="1" customFormat="1" ht="13.5" customHeight="1" thickBot="1">
      <c r="A78" s="159"/>
      <c r="B78" s="46"/>
      <c r="C78" s="894" t="s">
        <v>582</v>
      </c>
      <c r="D78" s="894"/>
      <c r="E78" s="43">
        <v>4385.44072</v>
      </c>
      <c r="F78" s="43">
        <v>5074.600960000002</v>
      </c>
      <c r="G78" s="44">
        <v>-13.580579939826476</v>
      </c>
      <c r="H78" s="44">
        <v>-0.003336425056264893</v>
      </c>
      <c r="I78" s="44">
        <v>0.02116624737661489</v>
      </c>
      <c r="J78" s="44"/>
      <c r="K78" s="43">
        <v>771.6096500000001</v>
      </c>
      <c r="L78" s="43">
        <v>1048.3366900000003</v>
      </c>
      <c r="M78" s="44">
        <v>-26.396771441816096</v>
      </c>
      <c r="N78" s="44">
        <v>-0.010181305384649206</v>
      </c>
      <c r="O78" s="44">
        <v>0.02868480188144999</v>
      </c>
      <c r="P78" s="68"/>
      <c r="Q78" s="77"/>
      <c r="R78" s="76"/>
      <c r="S78" s="76"/>
      <c r="T78" s="77"/>
      <c r="U78" s="68"/>
      <c r="V78" s="68"/>
      <c r="W78" s="68"/>
    </row>
    <row r="79" spans="1:23" s="1" customFormat="1" ht="10.5" customHeight="1">
      <c r="A79" s="22"/>
      <c r="B79" s="10"/>
      <c r="C79" s="10"/>
      <c r="D79" s="10"/>
      <c r="E79" s="160"/>
      <c r="F79" s="78"/>
      <c r="G79" s="26"/>
      <c r="H79" s="26"/>
      <c r="I79" s="26"/>
      <c r="J79" s="26"/>
      <c r="K79" s="79"/>
      <c r="L79" s="26"/>
      <c r="O79" s="68"/>
      <c r="P79" s="68"/>
      <c r="Q79" s="77"/>
      <c r="R79" s="76"/>
      <c r="S79" s="76"/>
      <c r="T79" s="77"/>
      <c r="U79" s="68"/>
      <c r="V79" s="68"/>
      <c r="W79" s="68"/>
    </row>
    <row r="80" spans="1:23" s="1" customFormat="1" ht="12">
      <c r="A80" s="752" t="s">
        <v>613</v>
      </c>
      <c r="E80" s="161"/>
      <c r="F80" s="80"/>
      <c r="I80" s="26"/>
      <c r="J80" s="26"/>
      <c r="K80" s="79"/>
      <c r="L80" s="26"/>
      <c r="O80" s="68"/>
      <c r="P80" s="68"/>
      <c r="Q80" s="77"/>
      <c r="R80" s="76"/>
      <c r="S80" s="76"/>
      <c r="T80" s="77"/>
      <c r="U80" s="68"/>
      <c r="V80" s="68"/>
      <c r="W80" s="68"/>
    </row>
    <row r="81" spans="1:23" s="1" customFormat="1" ht="12">
      <c r="A81" s="752" t="s">
        <v>614</v>
      </c>
      <c r="E81" s="161"/>
      <c r="F81" s="80"/>
      <c r="G81" s="81"/>
      <c r="H81" s="81"/>
      <c r="I81" s="81"/>
      <c r="J81" s="81"/>
      <c r="K81" s="82"/>
      <c r="O81" s="68"/>
      <c r="P81" s="68"/>
      <c r="Q81" s="77"/>
      <c r="R81" s="76"/>
      <c r="S81" s="76"/>
      <c r="T81" s="77"/>
      <c r="U81" s="68"/>
      <c r="V81" s="68"/>
      <c r="W81" s="68"/>
    </row>
    <row r="82" spans="1:23" s="1" customFormat="1" ht="12">
      <c r="A82" s="752"/>
      <c r="E82" s="161"/>
      <c r="F82" s="161"/>
      <c r="G82" s="171"/>
      <c r="H82" s="171"/>
      <c r="I82" s="161"/>
      <c r="J82" s="161"/>
      <c r="K82" s="82"/>
      <c r="O82" s="68"/>
      <c r="P82" s="68"/>
      <c r="Q82" s="77"/>
      <c r="R82" s="76"/>
      <c r="S82" s="76"/>
      <c r="T82" s="77"/>
      <c r="U82" s="68"/>
      <c r="V82" s="68"/>
      <c r="W82" s="68"/>
    </row>
    <row r="83" spans="1:15" ht="12.75">
      <c r="A83" s="752" t="s">
        <v>940</v>
      </c>
      <c r="E83" s="177"/>
      <c r="F83" s="177"/>
      <c r="G83" s="177"/>
      <c r="H83" s="177"/>
      <c r="I83" s="177"/>
      <c r="J83" s="177"/>
      <c r="K83" s="177"/>
      <c r="L83" s="177"/>
      <c r="M83" s="177"/>
      <c r="N83" s="177"/>
      <c r="O83" s="177"/>
    </row>
    <row r="84" spans="5:23" s="180" customFormat="1" ht="12.75">
      <c r="E84" s="181"/>
      <c r="F84" s="181"/>
      <c r="G84" s="182"/>
      <c r="H84" s="181"/>
      <c r="I84" s="181"/>
      <c r="J84" s="181"/>
      <c r="K84" s="181"/>
      <c r="L84" s="182"/>
      <c r="M84" s="181"/>
      <c r="N84" s="181"/>
      <c r="O84" s="181"/>
      <c r="P84" s="183"/>
      <c r="Q84" s="184"/>
      <c r="R84" s="183"/>
      <c r="S84" s="183"/>
      <c r="T84" s="184"/>
      <c r="U84" s="183"/>
      <c r="V84" s="183"/>
      <c r="W84" s="183"/>
    </row>
    <row r="85" spans="5:15" ht="12.75">
      <c r="E85" s="185"/>
      <c r="F85" s="186"/>
      <c r="G85" s="186"/>
      <c r="H85" s="187"/>
      <c r="I85" s="186"/>
      <c r="J85" s="185"/>
      <c r="K85" s="186"/>
      <c r="L85" s="186"/>
      <c r="M85" s="187"/>
      <c r="N85" s="186"/>
      <c r="O85" s="185"/>
    </row>
    <row r="86" spans="5:15" ht="12.75">
      <c r="E86" s="185"/>
      <c r="F86" s="1"/>
      <c r="G86" s="1"/>
      <c r="H86" s="188"/>
      <c r="I86" s="1"/>
      <c r="J86" s="185"/>
      <c r="K86" s="1"/>
      <c r="L86" s="1"/>
      <c r="M86" s="188"/>
      <c r="N86" s="1"/>
      <c r="O86" s="185"/>
    </row>
    <row r="87" spans="5:15" ht="12.75">
      <c r="E87" s="145"/>
      <c r="F87" s="145"/>
      <c r="G87" s="1"/>
      <c r="H87" s="188"/>
      <c r="I87" s="1"/>
      <c r="J87" s="145"/>
      <c r="K87" s="145"/>
      <c r="L87" s="1"/>
      <c r="M87" s="188"/>
      <c r="N87" s="1"/>
      <c r="O87" s="145"/>
    </row>
    <row r="88" spans="5:15" ht="12.75">
      <c r="E88" s="185"/>
      <c r="F88" s="1"/>
      <c r="G88" s="1"/>
      <c r="H88" s="188"/>
      <c r="I88" s="1"/>
      <c r="J88" s="185"/>
      <c r="K88" s="1"/>
      <c r="L88" s="1"/>
      <c r="M88" s="188"/>
      <c r="N88" s="1"/>
      <c r="O88" s="185"/>
    </row>
    <row r="89" spans="5:15" ht="12.75">
      <c r="E89" s="197"/>
      <c r="F89" s="197"/>
      <c r="G89" s="197"/>
      <c r="H89" s="197"/>
      <c r="I89" s="197"/>
      <c r="J89" s="197"/>
      <c r="K89" s="197"/>
      <c r="L89" s="197"/>
      <c r="M89" s="197"/>
      <c r="N89" s="197"/>
      <c r="O89" s="197"/>
    </row>
    <row r="90" spans="7:8" ht="12.75">
      <c r="G90" s="83"/>
      <c r="H90" s="178"/>
    </row>
    <row r="91" spans="7:8" ht="12.75">
      <c r="G91" s="83"/>
      <c r="H91" s="178"/>
    </row>
    <row r="92" spans="7:8" ht="12.75">
      <c r="G92" s="83"/>
      <c r="H92" s="179"/>
    </row>
    <row r="93" spans="7:8" ht="12.75">
      <c r="G93" s="83"/>
      <c r="H93" s="178"/>
    </row>
    <row r="94" spans="7:8" ht="12.75">
      <c r="G94" s="83"/>
      <c r="H94" s="83"/>
    </row>
    <row r="95" spans="7:8" ht="12.75">
      <c r="G95" s="83"/>
      <c r="H95" s="83"/>
    </row>
    <row r="96" spans="7:8" ht="12.75">
      <c r="G96" s="83"/>
      <c r="H96" s="83"/>
    </row>
    <row r="97" spans="7:8" ht="12.75">
      <c r="G97" s="83"/>
      <c r="H97" s="83"/>
    </row>
    <row r="98" spans="7:8" ht="12.75">
      <c r="G98" s="83"/>
      <c r="H98" s="83"/>
    </row>
    <row r="99" spans="7:8" ht="12.75">
      <c r="G99" s="83"/>
      <c r="H99" s="83"/>
    </row>
    <row r="100" spans="7:8" ht="12.75">
      <c r="G100" s="83"/>
      <c r="H100" s="83"/>
    </row>
    <row r="101" spans="7:8" ht="12.75">
      <c r="G101" s="83"/>
      <c r="H101" s="83"/>
    </row>
    <row r="102" spans="7:8" ht="12.75">
      <c r="G102" s="83"/>
      <c r="H102" s="83"/>
    </row>
  </sheetData>
  <sheetProtection/>
  <mergeCells count="25">
    <mergeCell ref="B11:D14"/>
    <mergeCell ref="A11:A14"/>
    <mergeCell ref="K11:O11"/>
    <mergeCell ref="K12:O12"/>
    <mergeCell ref="O13:O14"/>
    <mergeCell ref="B16:D16"/>
    <mergeCell ref="E11:I11"/>
    <mergeCell ref="I13:I14"/>
    <mergeCell ref="E12:I12"/>
    <mergeCell ref="C44:D44"/>
    <mergeCell ref="C48:D48"/>
    <mergeCell ref="B18:D18"/>
    <mergeCell ref="C20:D20"/>
    <mergeCell ref="C28:D28"/>
    <mergeCell ref="B36:D36"/>
    <mergeCell ref="C38:D38"/>
    <mergeCell ref="C43:D43"/>
    <mergeCell ref="C49:D49"/>
    <mergeCell ref="B55:D55"/>
    <mergeCell ref="C57:D57"/>
    <mergeCell ref="C78:D78"/>
    <mergeCell ref="C60:D60"/>
    <mergeCell ref="C65:D65"/>
    <mergeCell ref="C72:D72"/>
    <mergeCell ref="B77:D77"/>
  </mergeCells>
  <printOptions horizontalCentered="1" verticalCentered="1"/>
  <pageMargins left="0.4724409448818898" right="0.5905511811023623" top="0.4330708661417323" bottom="0.5905511811023623" header="0.4330708661417323" footer="0.1968503937007874"/>
  <pageSetup fitToHeight="1" fitToWidth="1" horizontalDpi="300" verticalDpi="300" orientation="portrait" scale="45" r:id="rId2"/>
  <drawing r:id="rId1"/>
</worksheet>
</file>

<file path=xl/worksheets/sheet18.xml><?xml version="1.0" encoding="utf-8"?>
<worksheet xmlns="http://schemas.openxmlformats.org/spreadsheetml/2006/main" xmlns:r="http://schemas.openxmlformats.org/officeDocument/2006/relationships">
  <dimension ref="A2:CL71"/>
  <sheetViews>
    <sheetView zoomScalePageLayoutView="0" workbookViewId="0" topLeftCell="A10">
      <selection activeCell="C47" sqref="C47"/>
    </sheetView>
  </sheetViews>
  <sheetFormatPr defaultColWidth="13.28125" defaultRowHeight="12" customHeight="1"/>
  <cols>
    <col min="1" max="1" width="29.140625" style="527" customWidth="1"/>
    <col min="2" max="2" width="18.00390625" style="527" customWidth="1"/>
    <col min="3" max="3" width="15.28125" style="528" bestFit="1" customWidth="1"/>
    <col min="4" max="4" width="11.421875" style="528" customWidth="1"/>
    <col min="5" max="5" width="11.7109375" style="528" customWidth="1"/>
    <col min="6" max="6" width="12.140625" style="528" customWidth="1"/>
    <col min="7" max="7" width="2.00390625" style="528" customWidth="1"/>
    <col min="8" max="9" width="19.28125" style="527" bestFit="1" customWidth="1"/>
    <col min="10" max="10" width="10.421875" style="527" customWidth="1"/>
    <col min="11" max="11" width="11.8515625" style="527" customWidth="1"/>
    <col min="12" max="12" width="12.28125" style="527" customWidth="1"/>
    <col min="13" max="13" width="19.140625" style="529" customWidth="1"/>
    <col min="14" max="15" width="15.421875" style="529" customWidth="1"/>
    <col min="16" max="16" width="12.28125" style="529" customWidth="1"/>
    <col min="17" max="18" width="16.57421875" style="529" customWidth="1"/>
    <col min="19" max="19" width="12.28125" style="529" customWidth="1"/>
    <col min="20" max="20" width="17.00390625" style="529" customWidth="1"/>
    <col min="21" max="22" width="13.28125" style="529" customWidth="1"/>
    <col min="23" max="24" width="17.00390625" style="529" customWidth="1"/>
    <col min="25" max="90" width="13.28125" style="529" customWidth="1"/>
    <col min="91" max="16384" width="13.28125" style="528" customWidth="1"/>
  </cols>
  <sheetData>
    <row r="1" ht="6.75" customHeight="1"/>
    <row r="2" spans="19:90" ht="15.75" customHeight="1">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c r="BJ2" s="528"/>
      <c r="BK2" s="528"/>
      <c r="BL2" s="528"/>
      <c r="BM2" s="528"/>
      <c r="BN2" s="528"/>
      <c r="BO2" s="528"/>
      <c r="BP2" s="528"/>
      <c r="BQ2" s="528"/>
      <c r="BR2" s="528"/>
      <c r="BS2" s="528"/>
      <c r="BT2" s="528"/>
      <c r="BU2" s="528"/>
      <c r="BV2" s="528"/>
      <c r="BW2" s="528"/>
      <c r="BX2" s="528"/>
      <c r="BY2" s="528"/>
      <c r="BZ2" s="528"/>
      <c r="CA2" s="528"/>
      <c r="CB2" s="528"/>
      <c r="CC2" s="528"/>
      <c r="CD2" s="528"/>
      <c r="CE2" s="528"/>
      <c r="CF2" s="528"/>
      <c r="CG2" s="528"/>
      <c r="CH2" s="528"/>
      <c r="CI2" s="528"/>
      <c r="CJ2" s="528"/>
      <c r="CK2" s="528"/>
      <c r="CL2" s="528"/>
    </row>
    <row r="5" spans="19:90" ht="12" customHeight="1">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c r="AS5" s="528"/>
      <c r="AT5" s="528"/>
      <c r="AU5" s="528"/>
      <c r="AV5" s="528"/>
      <c r="AW5" s="528"/>
      <c r="AX5" s="528"/>
      <c r="AY5" s="528"/>
      <c r="AZ5" s="528"/>
      <c r="BA5" s="528"/>
      <c r="BB5" s="528"/>
      <c r="BC5" s="528"/>
      <c r="BD5" s="528"/>
      <c r="BE5" s="528"/>
      <c r="BF5" s="528"/>
      <c r="BG5" s="528"/>
      <c r="BH5" s="528"/>
      <c r="BI5" s="528"/>
      <c r="BJ5" s="528"/>
      <c r="BK5" s="528"/>
      <c r="BL5" s="528"/>
      <c r="BM5" s="528"/>
      <c r="BN5" s="528"/>
      <c r="BO5" s="528"/>
      <c r="BP5" s="528"/>
      <c r="BQ5" s="528"/>
      <c r="BR5" s="528"/>
      <c r="BS5" s="528"/>
      <c r="BT5" s="528"/>
      <c r="BU5" s="528"/>
      <c r="BV5" s="528"/>
      <c r="BW5" s="528"/>
      <c r="BX5" s="528"/>
      <c r="BY5" s="528"/>
      <c r="BZ5" s="528"/>
      <c r="CA5" s="528"/>
      <c r="CB5" s="528"/>
      <c r="CC5" s="528"/>
      <c r="CD5" s="528"/>
      <c r="CE5" s="528"/>
      <c r="CF5" s="528"/>
      <c r="CG5" s="528"/>
      <c r="CH5" s="528"/>
      <c r="CI5" s="528"/>
      <c r="CJ5" s="528"/>
      <c r="CK5" s="528"/>
      <c r="CL5" s="528"/>
    </row>
    <row r="6" spans="1:12" s="533" customFormat="1" ht="15">
      <c r="A6" s="530" t="s">
        <v>875</v>
      </c>
      <c r="B6" s="531"/>
      <c r="C6" s="531"/>
      <c r="D6" s="532"/>
      <c r="E6" s="532"/>
      <c r="F6" s="532"/>
      <c r="G6" s="532"/>
      <c r="H6" s="531"/>
      <c r="I6" s="531"/>
      <c r="J6" s="531"/>
      <c r="K6" s="531"/>
      <c r="L6" s="531"/>
    </row>
    <row r="7" spans="1:12" s="533" customFormat="1" ht="15">
      <c r="A7" s="530" t="s">
        <v>876</v>
      </c>
      <c r="B7" s="531"/>
      <c r="C7" s="531"/>
      <c r="D7" s="532"/>
      <c r="E7" s="532"/>
      <c r="F7" s="532"/>
      <c r="G7" s="532"/>
      <c r="H7" s="531"/>
      <c r="I7" s="531"/>
      <c r="J7" s="531"/>
      <c r="K7" s="531"/>
      <c r="L7" s="531"/>
    </row>
    <row r="8" spans="1:12" s="533" customFormat="1" ht="15">
      <c r="A8" s="530" t="s">
        <v>549</v>
      </c>
      <c r="B8" s="531"/>
      <c r="C8" s="531"/>
      <c r="D8" s="532"/>
      <c r="E8" s="532"/>
      <c r="F8" s="532"/>
      <c r="G8" s="532"/>
      <c r="H8" s="531"/>
      <c r="I8" s="531"/>
      <c r="J8" s="531"/>
      <c r="K8" s="531"/>
      <c r="L8" s="531"/>
    </row>
    <row r="9" spans="1:12" s="533" customFormat="1" ht="15.75" thickBot="1">
      <c r="A9" s="902" t="s">
        <v>945</v>
      </c>
      <c r="B9" s="902"/>
      <c r="C9" s="902"/>
      <c r="D9" s="902"/>
      <c r="E9" s="534"/>
      <c r="F9" s="534"/>
      <c r="G9" s="534"/>
      <c r="H9" s="534"/>
      <c r="I9" s="534"/>
      <c r="J9" s="534"/>
      <c r="K9" s="534"/>
      <c r="L9" s="534"/>
    </row>
    <row r="10" spans="1:12" s="535" customFormat="1" ht="18" customHeight="1">
      <c r="A10" s="903" t="s">
        <v>877</v>
      </c>
      <c r="B10" s="901" t="s">
        <v>941</v>
      </c>
      <c r="C10" s="901"/>
      <c r="D10" s="901"/>
      <c r="E10" s="901"/>
      <c r="F10" s="901"/>
      <c r="G10" s="783"/>
      <c r="H10" s="906" t="s">
        <v>938</v>
      </c>
      <c r="I10" s="906"/>
      <c r="J10" s="906"/>
      <c r="K10" s="906"/>
      <c r="L10" s="906"/>
    </row>
    <row r="11" spans="1:12" s="537" customFormat="1" ht="15" customHeight="1">
      <c r="A11" s="904"/>
      <c r="B11" s="907" t="s">
        <v>547</v>
      </c>
      <c r="C11" s="907"/>
      <c r="D11" s="907"/>
      <c r="E11" s="907"/>
      <c r="F11" s="907"/>
      <c r="G11" s="536"/>
      <c r="H11" s="907" t="s">
        <v>547</v>
      </c>
      <c r="I11" s="907"/>
      <c r="J11" s="907"/>
      <c r="K11" s="907"/>
      <c r="L11" s="907"/>
    </row>
    <row r="12" spans="1:12" s="537" customFormat="1" ht="15" customHeight="1">
      <c r="A12" s="904"/>
      <c r="B12" s="908">
        <v>2013</v>
      </c>
      <c r="C12" s="908">
        <v>2012</v>
      </c>
      <c r="D12" s="538" t="s">
        <v>544</v>
      </c>
      <c r="E12" s="536" t="s">
        <v>603</v>
      </c>
      <c r="F12" s="536" t="s">
        <v>453</v>
      </c>
      <c r="G12" s="538"/>
      <c r="H12" s="908">
        <v>2013</v>
      </c>
      <c r="I12" s="908">
        <v>2012</v>
      </c>
      <c r="J12" s="539" t="s">
        <v>544</v>
      </c>
      <c r="K12" s="539" t="s">
        <v>603</v>
      </c>
      <c r="L12" s="536" t="s">
        <v>453</v>
      </c>
    </row>
    <row r="13" spans="1:12" s="537" customFormat="1" ht="11.25" customHeight="1" thickBot="1">
      <c r="A13" s="905"/>
      <c r="B13" s="909"/>
      <c r="C13" s="909"/>
      <c r="D13" s="540" t="s">
        <v>545</v>
      </c>
      <c r="E13" s="541" t="s">
        <v>604</v>
      </c>
      <c r="F13" s="542">
        <v>2013</v>
      </c>
      <c r="G13" s="540"/>
      <c r="H13" s="909"/>
      <c r="I13" s="909"/>
      <c r="J13" s="540" t="s">
        <v>545</v>
      </c>
      <c r="K13" s="541" t="s">
        <v>604</v>
      </c>
      <c r="L13" s="542">
        <v>2013</v>
      </c>
    </row>
    <row r="14" spans="1:13" s="537" customFormat="1" ht="18.75" customHeight="1">
      <c r="A14" s="543" t="s">
        <v>878</v>
      </c>
      <c r="B14" s="546">
        <v>4974858.784039998</v>
      </c>
      <c r="C14" s="546">
        <v>5239229.5621699905</v>
      </c>
      <c r="D14" s="544">
        <v>-5.045985769336953</v>
      </c>
      <c r="E14" s="544">
        <v>-5.045985769336953</v>
      </c>
      <c r="F14" s="544">
        <v>100</v>
      </c>
      <c r="G14" s="545"/>
      <c r="H14" s="546">
        <v>38932816.48025998</v>
      </c>
      <c r="I14" s="546">
        <v>39558601.94068994</v>
      </c>
      <c r="J14" s="544">
        <v>-1.5819200622109757</v>
      </c>
      <c r="K14" s="544">
        <v>-1.5819200622109757</v>
      </c>
      <c r="L14" s="544">
        <v>100</v>
      </c>
      <c r="M14" s="547"/>
    </row>
    <row r="15" spans="1:13" s="537" customFormat="1" ht="12.75">
      <c r="A15" s="571" t="s">
        <v>1006</v>
      </c>
      <c r="B15" s="788">
        <v>1357081.2363500078</v>
      </c>
      <c r="C15" s="788">
        <v>1281631.112719991</v>
      </c>
      <c r="D15" s="548">
        <v>5.887039014673253</v>
      </c>
      <c r="E15" s="548">
        <v>1.4400995935510559</v>
      </c>
      <c r="F15" s="549">
        <v>27.27878911264181</v>
      </c>
      <c r="G15" s="550"/>
      <c r="H15" s="788">
        <v>9898832.00299</v>
      </c>
      <c r="I15" s="788">
        <v>9297665.800519984</v>
      </c>
      <c r="J15" s="548">
        <v>6.465775554509558</v>
      </c>
      <c r="K15" s="548">
        <v>1.5196851581644437</v>
      </c>
      <c r="L15" s="549">
        <v>25.425419730445093</v>
      </c>
      <c r="M15" s="547"/>
    </row>
    <row r="16" spans="1:13" s="537" customFormat="1" ht="12.75">
      <c r="A16" s="572" t="s">
        <v>1007</v>
      </c>
      <c r="B16" s="789">
        <v>1079863.1194199973</v>
      </c>
      <c r="C16" s="789">
        <v>1301721.7052699986</v>
      </c>
      <c r="D16" s="551">
        <v>-17.043472883014132</v>
      </c>
      <c r="E16" s="551">
        <v>-4.234565086667279</v>
      </c>
      <c r="F16" s="552">
        <v>21.706407484054427</v>
      </c>
      <c r="G16" s="553"/>
      <c r="H16" s="789">
        <v>8791863.81402998</v>
      </c>
      <c r="I16" s="789">
        <v>9475474.770119961</v>
      </c>
      <c r="J16" s="551">
        <v>-7.214529853909648</v>
      </c>
      <c r="K16" s="551">
        <v>-1.7280968551793525</v>
      </c>
      <c r="L16" s="552">
        <v>22.582141773605564</v>
      </c>
      <c r="M16" s="547"/>
    </row>
    <row r="17" spans="1:13" s="537" customFormat="1" ht="12.75">
      <c r="A17" s="571" t="s">
        <v>1008</v>
      </c>
      <c r="B17" s="788">
        <v>1098406.2242899926</v>
      </c>
      <c r="C17" s="788">
        <v>1120812.7360900012</v>
      </c>
      <c r="D17" s="548">
        <v>-1.999130727062803</v>
      </c>
      <c r="E17" s="548">
        <v>-0.4276680671103898</v>
      </c>
      <c r="F17" s="549">
        <v>22.079143790248366</v>
      </c>
      <c r="G17" s="550"/>
      <c r="H17" s="788">
        <v>8044761.87357999</v>
      </c>
      <c r="I17" s="788">
        <v>8100400.0748499995</v>
      </c>
      <c r="J17" s="548">
        <v>-0.6868574484703995</v>
      </c>
      <c r="K17" s="548">
        <v>-0.14064754197690604</v>
      </c>
      <c r="L17" s="549">
        <v>20.663190081968274</v>
      </c>
      <c r="M17" s="547"/>
    </row>
    <row r="18" spans="1:13" s="537" customFormat="1" ht="12.75">
      <c r="A18" s="572" t="s">
        <v>1009</v>
      </c>
      <c r="B18" s="789">
        <v>511150.8796200004</v>
      </c>
      <c r="C18" s="789">
        <v>399180.4130499997</v>
      </c>
      <c r="D18" s="551">
        <v>28.05009036251882</v>
      </c>
      <c r="E18" s="551">
        <v>2.1371551912610736</v>
      </c>
      <c r="F18" s="552">
        <v>10.274681188134219</v>
      </c>
      <c r="G18" s="553"/>
      <c r="H18" s="789">
        <v>4532363.799679998</v>
      </c>
      <c r="I18" s="789">
        <v>4518675.325159987</v>
      </c>
      <c r="J18" s="551">
        <v>0.3029311365610517</v>
      </c>
      <c r="K18" s="551">
        <v>0.034603029046714105</v>
      </c>
      <c r="L18" s="552">
        <v>11.641499920710933</v>
      </c>
      <c r="M18" s="547"/>
    </row>
    <row r="19" spans="1:13" s="537" customFormat="1" ht="12.75">
      <c r="A19" s="571" t="s">
        <v>1010</v>
      </c>
      <c r="B19" s="788">
        <v>412299.2737600001</v>
      </c>
      <c r="C19" s="788">
        <v>512669.4888400013</v>
      </c>
      <c r="D19" s="548">
        <v>-19.577957585715748</v>
      </c>
      <c r="E19" s="548">
        <v>-1.9157437918874032</v>
      </c>
      <c r="F19" s="549">
        <v>8.287657834282863</v>
      </c>
      <c r="G19" s="550"/>
      <c r="H19" s="788">
        <v>3353799.5765200015</v>
      </c>
      <c r="I19" s="788">
        <v>3589869.779869994</v>
      </c>
      <c r="J19" s="548">
        <v>-6.576010212786658</v>
      </c>
      <c r="K19" s="548">
        <v>-0.5967607341228387</v>
      </c>
      <c r="L19" s="549">
        <v>8.614325599126566</v>
      </c>
      <c r="M19" s="547"/>
    </row>
    <row r="20" spans="1:13" s="537" customFormat="1" ht="12.75">
      <c r="A20" s="572" t="s">
        <v>1011</v>
      </c>
      <c r="B20" s="789">
        <v>154623.5912700003</v>
      </c>
      <c r="C20" s="789">
        <v>195372.58638000037</v>
      </c>
      <c r="D20" s="551">
        <v>-20.8570689803651</v>
      </c>
      <c r="E20" s="551">
        <v>-0.7777669336008748</v>
      </c>
      <c r="F20" s="552">
        <v>3.108100108611186</v>
      </c>
      <c r="G20" s="553"/>
      <c r="H20" s="789">
        <v>1466885.136270001</v>
      </c>
      <c r="I20" s="789">
        <v>1507939.5190700004</v>
      </c>
      <c r="J20" s="551">
        <v>-2.7225483701971633</v>
      </c>
      <c r="K20" s="551">
        <v>-0.10378117725583912</v>
      </c>
      <c r="L20" s="552">
        <v>3.7677344432909257</v>
      </c>
      <c r="M20" s="547"/>
    </row>
    <row r="21" spans="1:13" s="537" customFormat="1" ht="12.75">
      <c r="A21" s="571" t="s">
        <v>1012</v>
      </c>
      <c r="B21" s="788">
        <v>147085.48912000025</v>
      </c>
      <c r="C21" s="788">
        <v>160476.3153199997</v>
      </c>
      <c r="D21" s="548">
        <v>-8.344425265060028</v>
      </c>
      <c r="E21" s="548">
        <v>-0.25558769741048004</v>
      </c>
      <c r="F21" s="549">
        <v>2.956576166380237</v>
      </c>
      <c r="G21" s="550"/>
      <c r="H21" s="788">
        <v>1077050.89123</v>
      </c>
      <c r="I21" s="788">
        <v>1181305.272610001</v>
      </c>
      <c r="J21" s="548">
        <v>-8.825354783159414</v>
      </c>
      <c r="K21" s="548">
        <v>-0.2635441503628194</v>
      </c>
      <c r="L21" s="549">
        <v>2.766434562411108</v>
      </c>
      <c r="M21" s="547"/>
    </row>
    <row r="22" spans="1:13" s="537" customFormat="1" ht="12.75">
      <c r="A22" s="572" t="s">
        <v>1013</v>
      </c>
      <c r="B22" s="789">
        <v>68664.24388</v>
      </c>
      <c r="C22" s="789">
        <v>87535.89712999988</v>
      </c>
      <c r="D22" s="551">
        <v>-21.558759170507525</v>
      </c>
      <c r="E22" s="551">
        <v>-0.36019901449371877</v>
      </c>
      <c r="F22" s="552">
        <v>1.3802249844816488</v>
      </c>
      <c r="G22" s="553"/>
      <c r="H22" s="789">
        <v>697003.1953499999</v>
      </c>
      <c r="I22" s="789">
        <v>615487.4894200001</v>
      </c>
      <c r="J22" s="551">
        <v>13.244088195328802</v>
      </c>
      <c r="K22" s="551">
        <v>0.20606316181804407</v>
      </c>
      <c r="L22" s="552">
        <v>1.790271699719952</v>
      </c>
      <c r="M22" s="547"/>
    </row>
    <row r="23" spans="1:13" s="537" customFormat="1" ht="12.75">
      <c r="A23" s="571" t="s">
        <v>1014</v>
      </c>
      <c r="B23" s="788">
        <v>47849.41867999998</v>
      </c>
      <c r="C23" s="788">
        <v>96093.42383999984</v>
      </c>
      <c r="D23" s="548">
        <v>-50.20531398728018</v>
      </c>
      <c r="E23" s="548">
        <v>-0.9208225100184024</v>
      </c>
      <c r="F23" s="549">
        <v>0.9618246619081372</v>
      </c>
      <c r="G23" s="550"/>
      <c r="H23" s="788">
        <v>456508.9447800003</v>
      </c>
      <c r="I23" s="788">
        <v>654102.0177200001</v>
      </c>
      <c r="J23" s="548">
        <v>-30.20829589071578</v>
      </c>
      <c r="K23" s="548">
        <v>-0.49949458081519255</v>
      </c>
      <c r="L23" s="549">
        <v>1.172555663964006</v>
      </c>
      <c r="M23" s="547"/>
    </row>
    <row r="24" spans="1:13" s="537" customFormat="1" ht="12.75">
      <c r="A24" s="572" t="s">
        <v>1015</v>
      </c>
      <c r="B24" s="789">
        <v>24021.580189999986</v>
      </c>
      <c r="C24" s="789">
        <v>21171.834200000005</v>
      </c>
      <c r="D24" s="551">
        <v>13.460080799234595</v>
      </c>
      <c r="E24" s="551">
        <v>0.054392462788358374</v>
      </c>
      <c r="F24" s="552">
        <v>0.4828595389896167</v>
      </c>
      <c r="G24" s="553"/>
      <c r="H24" s="789">
        <v>142494.78445999997</v>
      </c>
      <c r="I24" s="789">
        <v>96015.38732000007</v>
      </c>
      <c r="J24" s="551">
        <v>48.408279586576455</v>
      </c>
      <c r="K24" s="551">
        <v>0.11749504497071533</v>
      </c>
      <c r="L24" s="552">
        <v>0.36600173668978914</v>
      </c>
      <c r="M24" s="547"/>
    </row>
    <row r="25" spans="1:13" s="537" customFormat="1" ht="12.75">
      <c r="A25" s="571" t="s">
        <v>1016</v>
      </c>
      <c r="B25" s="788">
        <v>22933.081840000003</v>
      </c>
      <c r="C25" s="788">
        <v>16969.61805000002</v>
      </c>
      <c r="D25" s="548">
        <v>35.1420036233519</v>
      </c>
      <c r="E25" s="548">
        <v>0.11382329633080689</v>
      </c>
      <c r="F25" s="549">
        <v>0.46097955410457775</v>
      </c>
      <c r="G25" s="550"/>
      <c r="H25" s="788">
        <v>147464.12030999997</v>
      </c>
      <c r="I25" s="788">
        <v>143330.97949</v>
      </c>
      <c r="J25" s="548">
        <v>2.8836339741111767</v>
      </c>
      <c r="K25" s="548">
        <v>0.010448146843502624</v>
      </c>
      <c r="L25" s="549">
        <v>0.37876561122868774</v>
      </c>
      <c r="M25" s="547"/>
    </row>
    <row r="26" spans="1:13" s="537" customFormat="1" ht="12.75">
      <c r="A26" s="572" t="s">
        <v>1017</v>
      </c>
      <c r="B26" s="789">
        <v>12393.118879999996</v>
      </c>
      <c r="C26" s="789">
        <v>17107.701630000003</v>
      </c>
      <c r="D26" s="551">
        <v>-27.558247460503583</v>
      </c>
      <c r="E26" s="551">
        <v>-0.08998618392371634</v>
      </c>
      <c r="F26" s="552">
        <v>0.24911498834416676</v>
      </c>
      <c r="G26" s="553"/>
      <c r="H26" s="789">
        <v>106312.58142000002</v>
      </c>
      <c r="I26" s="789">
        <v>115363.77705000005</v>
      </c>
      <c r="J26" s="551">
        <v>-7.845786486409099</v>
      </c>
      <c r="K26" s="551">
        <v>-0.022880473995442126</v>
      </c>
      <c r="L26" s="552">
        <v>0.27306676226186577</v>
      </c>
      <c r="M26" s="547"/>
    </row>
    <row r="27" spans="1:13" s="537" customFormat="1" ht="12.75">
      <c r="A27" s="571" t="s">
        <v>1018</v>
      </c>
      <c r="B27" s="788">
        <v>9086.817850000009</v>
      </c>
      <c r="C27" s="788">
        <v>8602.681380000009</v>
      </c>
      <c r="D27" s="548">
        <v>5.627739173573812</v>
      </c>
      <c r="E27" s="548">
        <v>0.009240604257842072</v>
      </c>
      <c r="F27" s="549">
        <v>0.1826547897028096</v>
      </c>
      <c r="G27" s="550"/>
      <c r="H27" s="788">
        <v>64182.44287</v>
      </c>
      <c r="I27" s="788">
        <v>61997.39669000002</v>
      </c>
      <c r="J27" s="548">
        <v>3.5244160185074644</v>
      </c>
      <c r="K27" s="548">
        <v>0.005523567752156684</v>
      </c>
      <c r="L27" s="549">
        <v>0.16485435340271948</v>
      </c>
      <c r="M27" s="547"/>
    </row>
    <row r="28" spans="1:13" s="537" customFormat="1" ht="12.75">
      <c r="A28" s="572" t="s">
        <v>1019</v>
      </c>
      <c r="B28" s="789">
        <v>8059.342469999989</v>
      </c>
      <c r="C28" s="789">
        <v>8005.396160000006</v>
      </c>
      <c r="D28" s="551">
        <v>0.6738743332844979</v>
      </c>
      <c r="E28" s="551">
        <v>0.001029661124022962</v>
      </c>
      <c r="F28" s="552">
        <v>0.1620014319975357</v>
      </c>
      <c r="G28" s="553"/>
      <c r="H28" s="789">
        <v>50868.50841999999</v>
      </c>
      <c r="I28" s="789">
        <v>64470.14181000001</v>
      </c>
      <c r="J28" s="551">
        <v>-21.097570143533105</v>
      </c>
      <c r="K28" s="551">
        <v>-0.034383503770919144</v>
      </c>
      <c r="L28" s="552">
        <v>0.13065714997986785</v>
      </c>
      <c r="M28" s="547"/>
    </row>
    <row r="29" spans="1:13" s="537" customFormat="1" ht="12.75">
      <c r="A29" s="571" t="s">
        <v>1020</v>
      </c>
      <c r="B29" s="788">
        <v>9602.287240000005</v>
      </c>
      <c r="C29" s="788">
        <v>7188.045260000002</v>
      </c>
      <c r="D29" s="548">
        <v>33.586905656183966</v>
      </c>
      <c r="E29" s="548">
        <v>0.0460800953909733</v>
      </c>
      <c r="F29" s="549">
        <v>0.19301627758370565</v>
      </c>
      <c r="G29" s="550"/>
      <c r="H29" s="788">
        <v>40136.337900000006</v>
      </c>
      <c r="I29" s="788">
        <v>33278.00415</v>
      </c>
      <c r="J29" s="548">
        <v>20.609209972708076</v>
      </c>
      <c r="K29" s="548">
        <v>0.017337148972763703</v>
      </c>
      <c r="L29" s="549">
        <v>0.10309127756105249</v>
      </c>
      <c r="M29" s="547"/>
    </row>
    <row r="30" spans="1:13" s="537" customFormat="1" ht="12.75">
      <c r="A30" s="572" t="s">
        <v>1021</v>
      </c>
      <c r="B30" s="789">
        <v>2225.029279999999</v>
      </c>
      <c r="C30" s="789">
        <v>909.5278300000003</v>
      </c>
      <c r="D30" s="551">
        <v>144.63564572839934</v>
      </c>
      <c r="E30" s="551">
        <v>0.02510868123623777</v>
      </c>
      <c r="F30" s="552">
        <v>0.04472547617106611</v>
      </c>
      <c r="G30" s="553"/>
      <c r="H30" s="789">
        <v>23315.74976999999</v>
      </c>
      <c r="I30" s="789">
        <v>9165.651370000001</v>
      </c>
      <c r="J30" s="551">
        <v>154.3818090912178</v>
      </c>
      <c r="K30" s="551">
        <v>0.0357699658375571</v>
      </c>
      <c r="L30" s="552">
        <v>0.05988713860920318</v>
      </c>
      <c r="M30" s="547"/>
    </row>
    <row r="31" spans="1:13" s="537" customFormat="1" ht="12.75">
      <c r="A31" s="571" t="s">
        <v>990</v>
      </c>
      <c r="B31" s="788">
        <v>239.54905</v>
      </c>
      <c r="C31" s="788">
        <v>563.80312</v>
      </c>
      <c r="D31" s="548">
        <v>-57.511932534179664</v>
      </c>
      <c r="E31" s="548">
        <v>-0.00618896473522149</v>
      </c>
      <c r="F31" s="549">
        <v>0.00481519296122545</v>
      </c>
      <c r="G31" s="550"/>
      <c r="H31" s="788">
        <v>4003.16594</v>
      </c>
      <c r="I31" s="788">
        <v>2606.16513</v>
      </c>
      <c r="J31" s="548">
        <v>53.6036950966342</v>
      </c>
      <c r="K31" s="548">
        <v>0.0035314716432459326</v>
      </c>
      <c r="L31" s="549">
        <v>0.010282240798144455</v>
      </c>
      <c r="M31" s="547"/>
    </row>
    <row r="32" spans="1:13" s="537" customFormat="1" ht="12.75">
      <c r="A32" s="572" t="s">
        <v>1022</v>
      </c>
      <c r="B32" s="789">
        <v>8146.1818299999995</v>
      </c>
      <c r="C32" s="789">
        <v>2851.28176</v>
      </c>
      <c r="D32" s="551">
        <v>185.70244948363154</v>
      </c>
      <c r="E32" s="551">
        <v>0.10106257050143365</v>
      </c>
      <c r="F32" s="552">
        <v>0.1637469963194538</v>
      </c>
      <c r="G32" s="553"/>
      <c r="H32" s="789">
        <v>29373.669509999992</v>
      </c>
      <c r="I32" s="789">
        <v>69182.72958000001</v>
      </c>
      <c r="J32" s="551">
        <v>-57.541904333171026</v>
      </c>
      <c r="K32" s="551">
        <v>-0.1006331319031082</v>
      </c>
      <c r="L32" s="552">
        <v>0.07544707053211334</v>
      </c>
      <c r="M32" s="547"/>
    </row>
    <row r="33" spans="1:13" s="537" customFormat="1" ht="12.75">
      <c r="A33" s="571" t="s">
        <v>1023</v>
      </c>
      <c r="B33" s="788">
        <v>261.45459</v>
      </c>
      <c r="C33" s="788">
        <v>350.29516</v>
      </c>
      <c r="D33" s="548">
        <v>-25.361632173279254</v>
      </c>
      <c r="E33" s="548">
        <v>-0.0016956800412311756</v>
      </c>
      <c r="F33" s="549">
        <v>0.005255517821707438</v>
      </c>
      <c r="G33" s="550"/>
      <c r="H33" s="788">
        <v>4056.69267</v>
      </c>
      <c r="I33" s="788">
        <v>7698.412470000001</v>
      </c>
      <c r="J33" s="548">
        <v>-47.304815300445966</v>
      </c>
      <c r="K33" s="548">
        <v>-0.009205886005425616</v>
      </c>
      <c r="L33" s="549">
        <v>0.01041972566268576</v>
      </c>
      <c r="M33" s="547"/>
    </row>
    <row r="34" spans="1:13" s="537" customFormat="1" ht="12.75">
      <c r="A34" s="572" t="s">
        <v>991</v>
      </c>
      <c r="B34" s="789">
        <v>34.8172</v>
      </c>
      <c r="C34" s="789">
        <v>9.999999999999999E-34</v>
      </c>
      <c r="D34" s="551" t="s">
        <v>966</v>
      </c>
      <c r="E34" s="551">
        <v>0.0006645480902650001</v>
      </c>
      <c r="F34" s="552">
        <v>0.0006998630817762739</v>
      </c>
      <c r="G34" s="553"/>
      <c r="H34" s="789">
        <v>121.06611</v>
      </c>
      <c r="I34" s="789">
        <v>38.780800000000006</v>
      </c>
      <c r="J34" s="551">
        <v>212.180537791897</v>
      </c>
      <c r="K34" s="551">
        <v>0.00020800864025318703</v>
      </c>
      <c r="L34" s="552">
        <v>0.000310961602434758</v>
      </c>
      <c r="M34" s="547"/>
    </row>
    <row r="35" spans="1:13" s="537" customFormat="1" ht="12.75">
      <c r="A35" s="571" t="s">
        <v>1024</v>
      </c>
      <c r="B35" s="788">
        <v>80.51055000000001</v>
      </c>
      <c r="C35" s="788">
        <v>9.999999999999999E-34</v>
      </c>
      <c r="D35" s="548">
        <f>+(B35-C35)/C14*100</f>
        <v>0.0015366868171100723</v>
      </c>
      <c r="E35" s="548">
        <v>0.0015366868171100723</v>
      </c>
      <c r="F35" s="549">
        <v>0.0016183484495738542</v>
      </c>
      <c r="G35" s="550"/>
      <c r="H35" s="788">
        <v>407.57806</v>
      </c>
      <c r="I35" s="788">
        <v>4.31118</v>
      </c>
      <c r="J35" s="548">
        <f>+(H35-I35)/I14*100</f>
        <v>0.0010194164106320455</v>
      </c>
      <c r="K35" s="548">
        <v>0.0010194164106320455</v>
      </c>
      <c r="L35" s="549">
        <v>0.0010468753531012928</v>
      </c>
      <c r="M35" s="827"/>
    </row>
    <row r="36" spans="1:13" s="537" customFormat="1" ht="12.75">
      <c r="A36" s="572" t="s">
        <v>1025</v>
      </c>
      <c r="B36" s="789">
        <v>751.5366799999999</v>
      </c>
      <c r="C36" s="789">
        <v>9.999999999999999E-34</v>
      </c>
      <c r="D36" s="551">
        <f>+(B36-C36)/C15*100</f>
        <v>0.05863907894721924</v>
      </c>
      <c r="E36" s="551">
        <v>0.014344412114072886</v>
      </c>
      <c r="F36" s="552">
        <v>0.015106693729901007</v>
      </c>
      <c r="G36" s="553"/>
      <c r="H36" s="789">
        <v>998.8488</v>
      </c>
      <c r="I36" s="789">
        <v>14120.557990000003</v>
      </c>
      <c r="J36" s="551">
        <v>-92.92627953720121</v>
      </c>
      <c r="K36" s="551">
        <v>-0.03317030568894556</v>
      </c>
      <c r="L36" s="552">
        <v>0.0025655703601778824</v>
      </c>
      <c r="M36" s="547"/>
    </row>
    <row r="37" spans="1:13" s="537" customFormat="1" ht="12.75">
      <c r="A37" s="571" t="s">
        <v>1026</v>
      </c>
      <c r="B37" s="788">
        <v>9.999999999999999E-34</v>
      </c>
      <c r="C37" s="788">
        <v>15.698979999999999</v>
      </c>
      <c r="D37" s="548">
        <v>-100</v>
      </c>
      <c r="E37" s="548">
        <v>-0.0002996429114951355</v>
      </c>
      <c r="F37" s="549">
        <v>2.0101073083885953E-38</v>
      </c>
      <c r="G37" s="550"/>
      <c r="H37" s="788">
        <v>11.69959</v>
      </c>
      <c r="I37" s="788">
        <v>339.62425</v>
      </c>
      <c r="J37" s="548">
        <v>-96.55513703747597</v>
      </c>
      <c r="K37" s="548">
        <v>-0.0008289591742692428</v>
      </c>
      <c r="L37" s="549">
        <v>3.0050715714163698E-05</v>
      </c>
      <c r="M37" s="547"/>
    </row>
    <row r="38" spans="1:13" s="537" customFormat="1" ht="13.5" thickBot="1">
      <c r="A38" s="784" t="s">
        <v>1027</v>
      </c>
      <c r="B38" s="790">
        <v>0</v>
      </c>
      <c r="C38" s="790">
        <v>0</v>
      </c>
      <c r="D38" s="785">
        <v>0</v>
      </c>
      <c r="E38" s="785">
        <v>0</v>
      </c>
      <c r="F38" s="786">
        <v>0</v>
      </c>
      <c r="G38" s="787"/>
      <c r="H38" s="790">
        <v>9.999999999999999E-34</v>
      </c>
      <c r="I38" s="790">
        <v>69.97207</v>
      </c>
      <c r="J38" s="785">
        <v>-100</v>
      </c>
      <c r="K38" s="785">
        <v>-0.00017688205994971428</v>
      </c>
      <c r="L38" s="786">
        <v>2.5685272487466393E-39</v>
      </c>
      <c r="M38" s="547"/>
    </row>
    <row r="39" spans="1:13" s="537" customFormat="1" ht="11.25" customHeight="1">
      <c r="A39" s="554" t="s">
        <v>511</v>
      </c>
      <c r="B39" s="555"/>
      <c r="C39" s="555"/>
      <c r="D39" s="556"/>
      <c r="E39" s="556"/>
      <c r="F39" s="556"/>
      <c r="G39" s="557"/>
      <c r="H39" s="555"/>
      <c r="I39" s="555"/>
      <c r="J39" s="556"/>
      <c r="K39" s="556"/>
      <c r="L39" s="556"/>
      <c r="M39" s="547"/>
    </row>
    <row r="40" spans="1:13" s="537" customFormat="1" ht="11.25" customHeight="1">
      <c r="A40" s="554" t="s">
        <v>512</v>
      </c>
      <c r="B40" s="555"/>
      <c r="C40" s="555"/>
      <c r="D40" s="556"/>
      <c r="E40" s="556"/>
      <c r="F40" s="556"/>
      <c r="G40" s="557"/>
      <c r="H40" s="555"/>
      <c r="I40" s="555"/>
      <c r="J40" s="556"/>
      <c r="K40" s="556"/>
      <c r="L40" s="556"/>
      <c r="M40" s="547"/>
    </row>
    <row r="41" spans="1:13" s="537" customFormat="1" ht="11.25" customHeight="1" hidden="1">
      <c r="A41" s="554"/>
      <c r="B41" s="555"/>
      <c r="C41" s="555"/>
      <c r="D41" s="556"/>
      <c r="E41" s="556"/>
      <c r="F41" s="556"/>
      <c r="G41" s="557"/>
      <c r="H41" s="555"/>
      <c r="I41" s="555"/>
      <c r="J41" s="556"/>
      <c r="K41" s="556"/>
      <c r="L41" s="556"/>
      <c r="M41" s="547"/>
    </row>
    <row r="42" spans="1:13" s="537" customFormat="1" ht="11.25" customHeight="1">
      <c r="A42" s="558" t="s">
        <v>1038</v>
      </c>
      <c r="B42" s="555"/>
      <c r="C42" s="555"/>
      <c r="D42" s="556"/>
      <c r="E42" s="556"/>
      <c r="F42" s="556"/>
      <c r="G42" s="557"/>
      <c r="H42" s="555"/>
      <c r="I42" s="555"/>
      <c r="J42" s="556"/>
      <c r="K42" s="556"/>
      <c r="L42" s="556"/>
      <c r="M42" s="547"/>
    </row>
    <row r="43" spans="1:13" s="537" customFormat="1" ht="11.25" customHeight="1">
      <c r="A43" s="559" t="s">
        <v>940</v>
      </c>
      <c r="B43" s="555"/>
      <c r="C43" s="555"/>
      <c r="D43" s="556"/>
      <c r="E43" s="556"/>
      <c r="F43" s="556"/>
      <c r="G43" s="557"/>
      <c r="H43" s="555"/>
      <c r="I43" s="555"/>
      <c r="J43" s="556"/>
      <c r="K43" s="556"/>
      <c r="L43" s="556"/>
      <c r="M43" s="547"/>
    </row>
    <row r="44" spans="1:13" s="537" customFormat="1" ht="11.25" customHeight="1">
      <c r="A44" s="559"/>
      <c r="B44" s="555"/>
      <c r="C44" s="555"/>
      <c r="D44" s="556"/>
      <c r="E44" s="556"/>
      <c r="F44" s="556"/>
      <c r="G44" s="557"/>
      <c r="H44" s="555"/>
      <c r="I44" s="555"/>
      <c r="J44" s="556"/>
      <c r="K44" s="556"/>
      <c r="L44" s="556"/>
      <c r="M44" s="547"/>
    </row>
    <row r="45" spans="1:13" s="537" customFormat="1" ht="11.25" customHeight="1">
      <c r="A45" s="560"/>
      <c r="B45" s="561"/>
      <c r="C45" s="561"/>
      <c r="D45" s="562"/>
      <c r="E45" s="562"/>
      <c r="F45" s="562"/>
      <c r="G45" s="562"/>
      <c r="H45" s="561"/>
      <c r="I45" s="561"/>
      <c r="J45" s="562"/>
      <c r="K45" s="562"/>
      <c r="L45" s="562"/>
      <c r="M45" s="547"/>
    </row>
    <row r="46" spans="1:13" s="537" customFormat="1" ht="11.25" customHeight="1">
      <c r="A46" s="560"/>
      <c r="B46" s="561"/>
      <c r="C46" s="561"/>
      <c r="D46" s="562"/>
      <c r="E46" s="562"/>
      <c r="F46" s="562"/>
      <c r="G46" s="562"/>
      <c r="H46" s="561"/>
      <c r="I46" s="561"/>
      <c r="J46" s="562"/>
      <c r="K46" s="562"/>
      <c r="L46" s="562"/>
      <c r="M46" s="547"/>
    </row>
    <row r="47" spans="1:13" s="537" customFormat="1" ht="11.25" customHeight="1">
      <c r="A47" s="560"/>
      <c r="B47" s="561"/>
      <c r="C47" s="561"/>
      <c r="D47" s="562"/>
      <c r="E47" s="562"/>
      <c r="F47" s="562"/>
      <c r="G47" s="562"/>
      <c r="H47" s="561"/>
      <c r="I47" s="561"/>
      <c r="J47" s="562"/>
      <c r="K47" s="562"/>
      <c r="L47" s="562"/>
      <c r="M47" s="547"/>
    </row>
    <row r="48" spans="1:13" s="537" customFormat="1" ht="11.25" customHeight="1">
      <c r="A48" s="560"/>
      <c r="B48" s="561"/>
      <c r="C48" s="561"/>
      <c r="D48" s="562"/>
      <c r="E48" s="562"/>
      <c r="F48" s="562"/>
      <c r="G48" s="562"/>
      <c r="H48" s="561"/>
      <c r="I48" s="561"/>
      <c r="J48" s="562"/>
      <c r="K48" s="562"/>
      <c r="L48" s="562"/>
      <c r="M48" s="547"/>
    </row>
    <row r="49" spans="1:13" s="537" customFormat="1" ht="11.25" customHeight="1">
      <c r="A49" s="560"/>
      <c r="B49" s="561"/>
      <c r="C49" s="561"/>
      <c r="D49" s="562"/>
      <c r="E49" s="562"/>
      <c r="F49" s="562"/>
      <c r="G49" s="562"/>
      <c r="H49" s="561"/>
      <c r="I49" s="561"/>
      <c r="J49" s="562"/>
      <c r="K49" s="562"/>
      <c r="L49" s="562"/>
      <c r="M49" s="547"/>
    </row>
    <row r="50" spans="1:13" s="537" customFormat="1" ht="11.25" customHeight="1">
      <c r="A50" s="560"/>
      <c r="B50" s="561"/>
      <c r="C50" s="561"/>
      <c r="D50" s="562"/>
      <c r="E50" s="562"/>
      <c r="F50" s="562"/>
      <c r="G50" s="562"/>
      <c r="H50" s="561"/>
      <c r="I50" s="561"/>
      <c r="J50" s="562"/>
      <c r="K50" s="562"/>
      <c r="L50" s="562"/>
      <c r="M50" s="547"/>
    </row>
    <row r="51" spans="1:13" s="537" customFormat="1" ht="11.25" customHeight="1">
      <c r="A51" s="560"/>
      <c r="B51" s="561"/>
      <c r="C51" s="561"/>
      <c r="D51" s="562"/>
      <c r="E51" s="562"/>
      <c r="F51" s="562"/>
      <c r="G51" s="562"/>
      <c r="H51" s="561"/>
      <c r="I51" s="561"/>
      <c r="J51" s="562"/>
      <c r="K51" s="562"/>
      <c r="L51" s="562"/>
      <c r="M51" s="547"/>
    </row>
    <row r="52" spans="1:12" s="537" customFormat="1" ht="11.25" customHeight="1">
      <c r="A52" s="560"/>
      <c r="B52" s="563"/>
      <c r="C52" s="563"/>
      <c r="D52" s="538"/>
      <c r="E52" s="536"/>
      <c r="F52" s="564"/>
      <c r="G52" s="538"/>
      <c r="H52" s="565"/>
      <c r="I52" s="565"/>
      <c r="J52" s="538"/>
      <c r="K52" s="536"/>
      <c r="L52" s="564"/>
    </row>
    <row r="53" spans="1:12" s="537" customFormat="1" ht="11.25" customHeight="1">
      <c r="A53" s="560"/>
      <c r="B53" s="563"/>
      <c r="C53" s="563"/>
      <c r="D53" s="538"/>
      <c r="E53" s="536"/>
      <c r="F53" s="564"/>
      <c r="G53" s="538"/>
      <c r="H53" s="565"/>
      <c r="I53" s="565"/>
      <c r="J53" s="538"/>
      <c r="K53" s="536"/>
      <c r="L53" s="564"/>
    </row>
    <row r="54" spans="1:12" s="537" customFormat="1" ht="11.25" customHeight="1">
      <c r="A54" s="560"/>
      <c r="B54" s="563"/>
      <c r="C54" s="563"/>
      <c r="D54" s="538"/>
      <c r="E54" s="536"/>
      <c r="F54" s="564"/>
      <c r="G54" s="538"/>
      <c r="H54" s="565"/>
      <c r="I54" s="565"/>
      <c r="J54" s="538"/>
      <c r="K54" s="536"/>
      <c r="L54" s="564"/>
    </row>
    <row r="55" spans="1:12" s="537" customFormat="1" ht="11.25" customHeight="1">
      <c r="A55" s="560"/>
      <c r="B55" s="563"/>
      <c r="C55" s="563"/>
      <c r="D55" s="538"/>
      <c r="E55" s="536"/>
      <c r="F55" s="564"/>
      <c r="G55" s="538"/>
      <c r="H55" s="565"/>
      <c r="I55" s="565"/>
      <c r="J55" s="538"/>
      <c r="K55" s="536"/>
      <c r="L55" s="564"/>
    </row>
    <row r="56" spans="1:12" s="537" customFormat="1" ht="11.25" customHeight="1">
      <c r="A56" s="560"/>
      <c r="B56" s="563"/>
      <c r="C56" s="563"/>
      <c r="D56" s="538"/>
      <c r="E56" s="536"/>
      <c r="F56" s="564"/>
      <c r="G56" s="538"/>
      <c r="H56" s="565"/>
      <c r="I56" s="565"/>
      <c r="J56" s="538"/>
      <c r="K56" s="536"/>
      <c r="L56" s="564"/>
    </row>
    <row r="57" spans="1:12" s="537" customFormat="1" ht="11.25" customHeight="1">
      <c r="A57" s="560"/>
      <c r="B57" s="563"/>
      <c r="C57" s="563"/>
      <c r="D57" s="538"/>
      <c r="E57" s="536"/>
      <c r="F57" s="564"/>
      <c r="G57" s="538"/>
      <c r="H57" s="565"/>
      <c r="I57" s="565"/>
      <c r="J57" s="538"/>
      <c r="K57" s="536"/>
      <c r="L57" s="564"/>
    </row>
    <row r="58" spans="1:12" s="537" customFormat="1" ht="11.25" customHeight="1">
      <c r="A58" s="560"/>
      <c r="B58" s="563"/>
      <c r="C58" s="563"/>
      <c r="D58" s="538"/>
      <c r="E58" s="536"/>
      <c r="F58" s="564"/>
      <c r="G58" s="538"/>
      <c r="H58" s="565"/>
      <c r="I58" s="565"/>
      <c r="J58" s="538"/>
      <c r="K58" s="536"/>
      <c r="L58" s="564"/>
    </row>
    <row r="59" spans="1:12" s="537" customFormat="1" ht="11.25" customHeight="1">
      <c r="A59" s="560"/>
      <c r="B59" s="563"/>
      <c r="C59" s="563"/>
      <c r="D59" s="538"/>
      <c r="E59" s="536"/>
      <c r="F59" s="564"/>
      <c r="G59" s="538"/>
      <c r="H59" s="565"/>
      <c r="I59" s="565"/>
      <c r="J59" s="538"/>
      <c r="K59" s="536"/>
      <c r="L59" s="564"/>
    </row>
    <row r="60" spans="1:12" s="537" customFormat="1" ht="11.25" customHeight="1">
      <c r="A60" s="560"/>
      <c r="B60" s="563"/>
      <c r="C60" s="563"/>
      <c r="D60" s="538"/>
      <c r="E60" s="536"/>
      <c r="F60" s="564"/>
      <c r="G60" s="538"/>
      <c r="H60" s="565"/>
      <c r="I60" s="565"/>
      <c r="J60" s="538"/>
      <c r="K60" s="536"/>
      <c r="L60" s="564"/>
    </row>
    <row r="61" spans="1:12" s="537" customFormat="1" ht="11.25" customHeight="1">
      <c r="A61" s="560"/>
      <c r="B61" s="563"/>
      <c r="C61" s="563"/>
      <c r="D61" s="538"/>
      <c r="E61" s="536"/>
      <c r="F61" s="564"/>
      <c r="G61" s="538"/>
      <c r="H61" s="565"/>
      <c r="I61" s="565"/>
      <c r="J61" s="538"/>
      <c r="K61" s="536"/>
      <c r="L61" s="564"/>
    </row>
    <row r="62" spans="1:12" s="537" customFormat="1" ht="11.25" customHeight="1">
      <c r="A62" s="560"/>
      <c r="B62" s="563"/>
      <c r="C62" s="563"/>
      <c r="D62" s="538"/>
      <c r="E62" s="536"/>
      <c r="F62" s="564"/>
      <c r="G62" s="538"/>
      <c r="H62" s="565"/>
      <c r="I62" s="565"/>
      <c r="J62" s="538"/>
      <c r="K62" s="536"/>
      <c r="L62" s="564"/>
    </row>
    <row r="63" spans="1:12" s="537" customFormat="1" ht="11.25" customHeight="1">
      <c r="A63" s="560"/>
      <c r="B63" s="563"/>
      <c r="C63" s="563"/>
      <c r="D63" s="538"/>
      <c r="E63" s="536"/>
      <c r="F63" s="564"/>
      <c r="G63" s="538"/>
      <c r="H63" s="565"/>
      <c r="I63" s="565"/>
      <c r="J63" s="538"/>
      <c r="K63" s="536"/>
      <c r="L63" s="564"/>
    </row>
    <row r="64" spans="1:12" s="537" customFormat="1" ht="11.25" customHeight="1">
      <c r="A64" s="560"/>
      <c r="B64" s="563"/>
      <c r="C64" s="563"/>
      <c r="D64" s="538"/>
      <c r="E64" s="536"/>
      <c r="F64" s="564"/>
      <c r="G64" s="538"/>
      <c r="H64" s="565"/>
      <c r="I64" s="565"/>
      <c r="J64" s="538"/>
      <c r="K64" s="536"/>
      <c r="L64" s="564"/>
    </row>
    <row r="65" spans="1:12" s="537" customFormat="1" ht="11.25" customHeight="1">
      <c r="A65" s="560"/>
      <c r="B65" s="563"/>
      <c r="C65" s="563"/>
      <c r="D65" s="538"/>
      <c r="E65" s="536"/>
      <c r="F65" s="564"/>
      <c r="G65" s="538"/>
      <c r="H65" s="565"/>
      <c r="I65" s="565"/>
      <c r="J65" s="538"/>
      <c r="K65" s="536"/>
      <c r="L65" s="564"/>
    </row>
    <row r="66" spans="1:13" s="537" customFormat="1" ht="11.25" customHeight="1">
      <c r="A66" s="566" t="s">
        <v>879</v>
      </c>
      <c r="B66" s="527"/>
      <c r="C66" s="528"/>
      <c r="D66" s="528"/>
      <c r="E66" s="528"/>
      <c r="F66" s="528"/>
      <c r="G66" s="528"/>
      <c r="H66" s="527"/>
      <c r="I66" s="527"/>
      <c r="J66" s="527"/>
      <c r="K66" s="527"/>
      <c r="L66" s="527"/>
      <c r="M66" s="529"/>
    </row>
    <row r="67" spans="1:13" s="537" customFormat="1" ht="11.25" customHeight="1">
      <c r="A67" s="567" t="s">
        <v>880</v>
      </c>
      <c r="B67" s="527"/>
      <c r="C67" s="528"/>
      <c r="D67" s="528"/>
      <c r="E67" s="528"/>
      <c r="F67" s="528"/>
      <c r="G67" s="528"/>
      <c r="H67" s="527"/>
      <c r="I67" s="527"/>
      <c r="J67" s="527"/>
      <c r="K67" s="527"/>
      <c r="L67" s="527"/>
      <c r="M67" s="529"/>
    </row>
    <row r="68" spans="1:12" s="529" customFormat="1" ht="12" customHeight="1">
      <c r="A68" s="566" t="s">
        <v>602</v>
      </c>
      <c r="B68" s="527"/>
      <c r="C68" s="528"/>
      <c r="D68" s="528"/>
      <c r="E68" s="528"/>
      <c r="F68" s="528"/>
      <c r="G68" s="528"/>
      <c r="H68" s="527"/>
      <c r="I68" s="527"/>
      <c r="J68" s="527"/>
      <c r="K68" s="527"/>
      <c r="L68" s="527"/>
    </row>
    <row r="69" spans="1:12" s="529" customFormat="1" ht="12" customHeight="1">
      <c r="A69" s="568" t="s">
        <v>881</v>
      </c>
      <c r="B69" s="527"/>
      <c r="C69" s="528"/>
      <c r="D69" s="528"/>
      <c r="E69" s="528"/>
      <c r="F69" s="528"/>
      <c r="G69" s="528"/>
      <c r="H69" s="527"/>
      <c r="I69" s="527"/>
      <c r="J69" s="527"/>
      <c r="K69" s="527"/>
      <c r="L69" s="527"/>
    </row>
    <row r="70" spans="1:12" s="529" customFormat="1" ht="12" customHeight="1">
      <c r="A70" s="569" t="s">
        <v>882</v>
      </c>
      <c r="B70" s="527"/>
      <c r="C70" s="528"/>
      <c r="D70" s="528"/>
      <c r="E70" s="528"/>
      <c r="F70" s="528"/>
      <c r="G70" s="528"/>
      <c r="H70" s="527"/>
      <c r="I70" s="527"/>
      <c r="J70" s="527"/>
      <c r="K70" s="527"/>
      <c r="L70" s="527"/>
    </row>
    <row r="71" spans="1:12" s="529" customFormat="1" ht="12" customHeight="1">
      <c r="A71" s="570" t="s">
        <v>883</v>
      </c>
      <c r="B71" s="527"/>
      <c r="C71" s="528"/>
      <c r="D71" s="528"/>
      <c r="E71" s="528"/>
      <c r="F71" s="528"/>
      <c r="G71" s="528"/>
      <c r="H71" s="527"/>
      <c r="I71" s="527"/>
      <c r="J71" s="527"/>
      <c r="K71" s="527"/>
      <c r="L71" s="527"/>
    </row>
  </sheetData>
  <sheetProtection/>
  <mergeCells count="10">
    <mergeCell ref="B10:F10"/>
    <mergeCell ref="A9:D9"/>
    <mergeCell ref="A10:A13"/>
    <mergeCell ref="H10:L10"/>
    <mergeCell ref="B11:F11"/>
    <mergeCell ref="H11:L11"/>
    <mergeCell ref="B12:B13"/>
    <mergeCell ref="C12:C13"/>
    <mergeCell ref="H12:H13"/>
    <mergeCell ref="I12:I13"/>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J73"/>
  <sheetViews>
    <sheetView zoomScalePageLayoutView="0" workbookViewId="0" topLeftCell="A1">
      <pane xSplit="2" ySplit="14" topLeftCell="C57" activePane="bottomRight" state="frozen"/>
      <selection pane="topLeft" activeCell="A1" sqref="A1"/>
      <selection pane="topRight" activeCell="C1" sqref="C1"/>
      <selection pane="bottomLeft" activeCell="A15" sqref="A15"/>
      <selection pane="bottomRight" activeCell="C68" sqref="C68"/>
    </sheetView>
  </sheetViews>
  <sheetFormatPr defaultColWidth="11.00390625" defaultRowHeight="12.75"/>
  <cols>
    <col min="1" max="1" width="2.57421875" style="791" customWidth="1"/>
    <col min="2" max="2" width="21.28125" style="791" customWidth="1"/>
    <col min="3" max="3" width="14.57421875" style="791" customWidth="1"/>
    <col min="4" max="4" width="14.421875" style="791" customWidth="1"/>
    <col min="5" max="5" width="1.57421875" style="791" customWidth="1"/>
    <col min="6" max="7" width="17.57421875" style="791" customWidth="1"/>
    <col min="8" max="8" width="2.00390625" style="791" customWidth="1"/>
    <col min="9" max="9" width="18.421875" style="792" customWidth="1"/>
    <col min="10" max="10" width="14.8515625" style="792" customWidth="1"/>
    <col min="11" max="16384" width="11.00390625" style="793" customWidth="1"/>
  </cols>
  <sheetData>
    <row r="1" spans="1:10" s="726" customFormat="1" ht="12.75">
      <c r="A1" s="721"/>
      <c r="B1" s="722"/>
      <c r="C1" s="723"/>
      <c r="D1" s="723"/>
      <c r="E1" s="724"/>
      <c r="F1" s="723"/>
      <c r="G1" s="723"/>
      <c r="H1" s="725"/>
      <c r="I1" s="723"/>
      <c r="J1" s="723"/>
    </row>
    <row r="2" ht="13.5" customHeight="1"/>
    <row r="3" ht="12.75"/>
    <row r="4" ht="12.75"/>
    <row r="5" ht="12.75"/>
    <row r="6" ht="15">
      <c r="A6" s="388" t="s">
        <v>527</v>
      </c>
    </row>
    <row r="7" spans="1:2" ht="16.5" customHeight="1">
      <c r="A7" s="388" t="s">
        <v>528</v>
      </c>
      <c r="B7" s="389"/>
    </row>
    <row r="8" spans="1:10" ht="15">
      <c r="A8" s="391" t="s">
        <v>549</v>
      </c>
      <c r="B8" s="388"/>
      <c r="C8" s="390"/>
      <c r="D8" s="390"/>
      <c r="E8" s="390"/>
      <c r="F8" s="390"/>
      <c r="G8" s="390"/>
      <c r="H8" s="390"/>
      <c r="I8" s="390"/>
      <c r="J8" s="390"/>
    </row>
    <row r="9" spans="1:10" ht="16.5" customHeight="1" thickBot="1">
      <c r="A9" s="902" t="s">
        <v>945</v>
      </c>
      <c r="B9" s="902"/>
      <c r="C9" s="902"/>
      <c r="D9" s="902"/>
      <c r="E9" s="793"/>
      <c r="F9" s="793"/>
      <c r="G9" s="793"/>
      <c r="H9" s="793"/>
      <c r="I9" s="794"/>
      <c r="J9" s="794"/>
    </row>
    <row r="10" spans="1:10" ht="12.75">
      <c r="A10" s="392"/>
      <c r="B10" s="392"/>
      <c r="C10" s="393" t="s">
        <v>529</v>
      </c>
      <c r="D10" s="392"/>
      <c r="E10" s="392"/>
      <c r="F10" s="393" t="s">
        <v>530</v>
      </c>
      <c r="G10" s="392"/>
      <c r="H10" s="392"/>
      <c r="I10" s="394" t="s">
        <v>531</v>
      </c>
      <c r="J10" s="395"/>
    </row>
    <row r="11" spans="1:10" ht="12.75">
      <c r="A11" s="396" t="s">
        <v>532</v>
      </c>
      <c r="B11" s="396"/>
      <c r="C11" s="397" t="s">
        <v>533</v>
      </c>
      <c r="D11" s="398"/>
      <c r="E11" s="396"/>
      <c r="F11" s="397" t="s">
        <v>533</v>
      </c>
      <c r="G11" s="398"/>
      <c r="H11" s="396"/>
      <c r="I11" s="399" t="s">
        <v>533</v>
      </c>
      <c r="J11" s="400"/>
    </row>
    <row r="12" spans="1:10" ht="7.5" customHeight="1">
      <c r="A12" s="396"/>
      <c r="B12" s="396"/>
      <c r="C12" s="396"/>
      <c r="D12" s="396"/>
      <c r="E12" s="396"/>
      <c r="F12" s="396"/>
      <c r="G12" s="396"/>
      <c r="H12" s="396"/>
      <c r="I12" s="401"/>
      <c r="J12" s="401"/>
    </row>
    <row r="13" spans="1:10" ht="13.5" thickBot="1">
      <c r="A13" s="402"/>
      <c r="B13" s="402"/>
      <c r="C13" s="403">
        <v>2013</v>
      </c>
      <c r="D13" s="403">
        <v>2012</v>
      </c>
      <c r="E13" s="403"/>
      <c r="F13" s="403">
        <v>2013</v>
      </c>
      <c r="G13" s="403">
        <v>2012</v>
      </c>
      <c r="H13" s="403"/>
      <c r="I13" s="403">
        <v>2013</v>
      </c>
      <c r="J13" s="403">
        <v>2012</v>
      </c>
    </row>
    <row r="14" spans="1:10" ht="12.75">
      <c r="A14" s="404"/>
      <c r="B14" s="404"/>
      <c r="C14" s="405"/>
      <c r="D14" s="405"/>
      <c r="E14" s="405"/>
      <c r="F14" s="405"/>
      <c r="G14" s="405"/>
      <c r="H14" s="405"/>
      <c r="I14" s="405"/>
      <c r="J14" s="405"/>
    </row>
    <row r="15" spans="1:10" ht="12.75">
      <c r="A15" s="406" t="s">
        <v>456</v>
      </c>
      <c r="B15" s="406"/>
      <c r="C15" s="407">
        <v>6644481.318099992</v>
      </c>
      <c r="D15" s="407">
        <v>7049077.577059999</v>
      </c>
      <c r="E15" s="407">
        <v>0</v>
      </c>
      <c r="F15" s="407">
        <v>8643071.636290036</v>
      </c>
      <c r="G15" s="407">
        <v>10178828.834929999</v>
      </c>
      <c r="H15" s="407"/>
      <c r="I15" s="407">
        <v>-1998590.3181900438</v>
      </c>
      <c r="J15" s="407">
        <v>-3129751.25787</v>
      </c>
    </row>
    <row r="16" spans="1:10" ht="12.75">
      <c r="A16" s="408" t="s">
        <v>457</v>
      </c>
      <c r="B16" s="408"/>
      <c r="C16" s="418">
        <v>2306557.302629989</v>
      </c>
      <c r="D16" s="418">
        <v>2307993.5401400067</v>
      </c>
      <c r="E16" s="409">
        <v>0</v>
      </c>
      <c r="F16" s="418">
        <v>1360159.4369400032</v>
      </c>
      <c r="G16" s="418">
        <v>1425187.8490000023</v>
      </c>
      <c r="H16" s="409"/>
      <c r="I16" s="409">
        <v>946397.8656899859</v>
      </c>
      <c r="J16" s="409">
        <v>882805.6911400044</v>
      </c>
    </row>
    <row r="17" spans="1:10" ht="13.5" customHeight="1">
      <c r="A17" s="410"/>
      <c r="B17" s="411" t="s">
        <v>458</v>
      </c>
      <c r="C17" s="412">
        <v>92375.29474000011</v>
      </c>
      <c r="D17" s="412">
        <v>72890.84167999984</v>
      </c>
      <c r="E17" s="412">
        <v>0</v>
      </c>
      <c r="F17" s="412">
        <v>284119.5131499999</v>
      </c>
      <c r="G17" s="412">
        <v>141676.45509999996</v>
      </c>
      <c r="H17" s="412"/>
      <c r="I17" s="412">
        <v>-191744.2184099998</v>
      </c>
      <c r="J17" s="412">
        <v>-68785.61342000013</v>
      </c>
    </row>
    <row r="18" spans="1:10" ht="12.75">
      <c r="A18" s="408"/>
      <c r="B18" s="413" t="s">
        <v>459</v>
      </c>
      <c r="C18" s="416">
        <v>1312814.8796399918</v>
      </c>
      <c r="D18" s="416">
        <v>1264046.6219300018</v>
      </c>
      <c r="E18" s="414">
        <v>0</v>
      </c>
      <c r="F18" s="416">
        <v>563117.4039400037</v>
      </c>
      <c r="G18" s="416">
        <v>684625.3536500004</v>
      </c>
      <c r="H18" s="414"/>
      <c r="I18" s="414">
        <v>749697.4756999881</v>
      </c>
      <c r="J18" s="414">
        <v>579421.2682800014</v>
      </c>
    </row>
    <row r="19" spans="1:10" ht="12.75">
      <c r="A19" s="410"/>
      <c r="B19" s="411" t="s">
        <v>460</v>
      </c>
      <c r="C19" s="412">
        <v>901367.1282499973</v>
      </c>
      <c r="D19" s="412">
        <v>971056.0765300052</v>
      </c>
      <c r="E19" s="412">
        <v>0</v>
      </c>
      <c r="F19" s="412">
        <v>512922.51984999963</v>
      </c>
      <c r="G19" s="412">
        <v>598886.040250002</v>
      </c>
      <c r="H19" s="412"/>
      <c r="I19" s="412">
        <v>388444.60839999764</v>
      </c>
      <c r="J19" s="412">
        <v>372170.03628000314</v>
      </c>
    </row>
    <row r="20" spans="1:10" ht="12.75">
      <c r="A20" s="408" t="s">
        <v>461</v>
      </c>
      <c r="B20" s="408"/>
      <c r="C20" s="418">
        <v>4337924.015470004</v>
      </c>
      <c r="D20" s="418">
        <v>4741084.036919992</v>
      </c>
      <c r="E20" s="409">
        <v>0</v>
      </c>
      <c r="F20" s="418">
        <v>7282912.199350032</v>
      </c>
      <c r="G20" s="418">
        <v>8753640.985929996</v>
      </c>
      <c r="H20" s="409"/>
      <c r="I20" s="409">
        <v>-2944988.1838800283</v>
      </c>
      <c r="J20" s="409">
        <v>-4012556.9490100034</v>
      </c>
    </row>
    <row r="21" spans="1:10" ht="12.75">
      <c r="A21" s="406"/>
      <c r="B21" s="411" t="s">
        <v>462</v>
      </c>
      <c r="C21" s="412">
        <v>326509.6962100004</v>
      </c>
      <c r="D21" s="412">
        <v>166982.66050000003</v>
      </c>
      <c r="E21" s="412">
        <v>0</v>
      </c>
      <c r="F21" s="412">
        <v>1264703.9835000066</v>
      </c>
      <c r="G21" s="412">
        <v>1490769.6552799933</v>
      </c>
      <c r="H21" s="412"/>
      <c r="I21" s="412">
        <v>-938194.2872900062</v>
      </c>
      <c r="J21" s="412">
        <v>-1323786.9947799933</v>
      </c>
    </row>
    <row r="22" spans="1:10" ht="12.75">
      <c r="A22" s="415"/>
      <c r="B22" s="413" t="s">
        <v>463</v>
      </c>
      <c r="C22" s="416">
        <v>913460.1259800026</v>
      </c>
      <c r="D22" s="416">
        <v>922748.4947400009</v>
      </c>
      <c r="E22" s="414">
        <v>0</v>
      </c>
      <c r="F22" s="416">
        <v>1604817.083039991</v>
      </c>
      <c r="G22" s="416">
        <v>1830486.6242200073</v>
      </c>
      <c r="H22" s="414"/>
      <c r="I22" s="414">
        <v>-691356.9570599885</v>
      </c>
      <c r="J22" s="414">
        <v>-907738.1294800064</v>
      </c>
    </row>
    <row r="23" spans="1:10" ht="12.75">
      <c r="A23" s="406"/>
      <c r="B23" s="411" t="s">
        <v>465</v>
      </c>
      <c r="C23" s="412">
        <v>1024751.0892199973</v>
      </c>
      <c r="D23" s="412">
        <v>1373312.0481500034</v>
      </c>
      <c r="E23" s="412">
        <v>0</v>
      </c>
      <c r="F23" s="412">
        <v>571567.6286000002</v>
      </c>
      <c r="G23" s="412">
        <v>607680.3684600001</v>
      </c>
      <c r="H23" s="412"/>
      <c r="I23" s="412">
        <v>453183.4606199971</v>
      </c>
      <c r="J23" s="412">
        <v>765631.6796900033</v>
      </c>
    </row>
    <row r="24" spans="1:10" ht="12.75">
      <c r="A24" s="415"/>
      <c r="B24" s="413" t="s">
        <v>464</v>
      </c>
      <c r="C24" s="416">
        <v>24503.625470000054</v>
      </c>
      <c r="D24" s="416">
        <v>20527.850670000014</v>
      </c>
      <c r="E24" s="414">
        <v>0</v>
      </c>
      <c r="F24" s="416">
        <v>26697.25735999999</v>
      </c>
      <c r="G24" s="416">
        <v>20969.496030000006</v>
      </c>
      <c r="H24" s="414"/>
      <c r="I24" s="414">
        <v>-2193.631889999935</v>
      </c>
      <c r="J24" s="414">
        <v>-441.64535999999134</v>
      </c>
    </row>
    <row r="25" spans="1:10" ht="12.75">
      <c r="A25" s="410"/>
      <c r="B25" s="411" t="s">
        <v>466</v>
      </c>
      <c r="C25" s="412">
        <v>561436.7688699979</v>
      </c>
      <c r="D25" s="412">
        <v>533252.6745400011</v>
      </c>
      <c r="E25" s="412">
        <v>0</v>
      </c>
      <c r="F25" s="412">
        <v>3453681.533870033</v>
      </c>
      <c r="G25" s="412">
        <v>4349805.045119992</v>
      </c>
      <c r="H25" s="412"/>
      <c r="I25" s="412">
        <v>-2892244.765000035</v>
      </c>
      <c r="J25" s="412">
        <v>-3816552.3705799915</v>
      </c>
    </row>
    <row r="26" spans="1:10" ht="12.75">
      <c r="A26" s="415"/>
      <c r="B26" s="413" t="s">
        <v>467</v>
      </c>
      <c r="C26" s="416">
        <v>11051.93541</v>
      </c>
      <c r="D26" s="416">
        <v>8976.930440000016</v>
      </c>
      <c r="E26" s="414">
        <v>0</v>
      </c>
      <c r="F26" s="416">
        <v>59724.44664999998</v>
      </c>
      <c r="G26" s="416">
        <v>47944.54305</v>
      </c>
      <c r="H26" s="414"/>
      <c r="I26" s="414">
        <v>-48672.511239999985</v>
      </c>
      <c r="J26" s="414">
        <v>-38967.61260999998</v>
      </c>
    </row>
    <row r="27" spans="1:10" ht="12.75">
      <c r="A27" s="406"/>
      <c r="B27" s="411" t="s">
        <v>468</v>
      </c>
      <c r="C27" s="412">
        <v>12647.019620000001</v>
      </c>
      <c r="D27" s="412">
        <v>9793.758650000002</v>
      </c>
      <c r="E27" s="412">
        <v>0</v>
      </c>
      <c r="F27" s="412">
        <v>41279.972660000014</v>
      </c>
      <c r="G27" s="412">
        <v>53587.46821999998</v>
      </c>
      <c r="H27" s="412"/>
      <c r="I27" s="412">
        <v>-28632.953040000015</v>
      </c>
      <c r="J27" s="412">
        <v>-43793.70956999998</v>
      </c>
    </row>
    <row r="28" spans="1:10" ht="12.75">
      <c r="A28" s="415"/>
      <c r="B28" s="413" t="s">
        <v>469</v>
      </c>
      <c r="C28" s="416">
        <v>1463563.754690006</v>
      </c>
      <c r="D28" s="416">
        <v>1705489.6192299875</v>
      </c>
      <c r="E28" s="414">
        <v>0</v>
      </c>
      <c r="F28" s="416">
        <v>260440.29367000045</v>
      </c>
      <c r="G28" s="416">
        <v>352397.7855500015</v>
      </c>
      <c r="H28" s="414"/>
      <c r="I28" s="414">
        <v>1203123.4610200054</v>
      </c>
      <c r="J28" s="414">
        <v>1353091.833679986</v>
      </c>
    </row>
    <row r="29" spans="1:10" ht="12.75">
      <c r="A29" s="406"/>
      <c r="B29" s="411"/>
      <c r="C29" s="412"/>
      <c r="D29" s="412"/>
      <c r="E29" s="412"/>
      <c r="F29" s="412"/>
      <c r="G29" s="412"/>
      <c r="H29" s="412"/>
      <c r="I29" s="412"/>
      <c r="J29" s="412"/>
    </row>
    <row r="30" spans="1:10" ht="12.75">
      <c r="A30" s="415"/>
      <c r="B30" s="413" t="s">
        <v>470</v>
      </c>
      <c r="C30" s="517">
        <v>13246312.109640138</v>
      </c>
      <c r="D30" s="517">
        <v>15138714.147300242</v>
      </c>
      <c r="E30" s="414">
        <v>0</v>
      </c>
      <c r="F30" s="517">
        <v>10396783.696069807</v>
      </c>
      <c r="G30" s="517">
        <v>8964336.445719985</v>
      </c>
      <c r="H30" s="414"/>
      <c r="I30" s="414">
        <v>2849528.4135703314</v>
      </c>
      <c r="J30" s="414">
        <v>6174377.701580256</v>
      </c>
    </row>
    <row r="31" spans="1:10" ht="12.75">
      <c r="A31" s="406"/>
      <c r="B31" s="411" t="s">
        <v>534</v>
      </c>
      <c r="C31" s="412">
        <v>153019.8844799998</v>
      </c>
      <c r="D31" s="412">
        <v>160737.42585999996</v>
      </c>
      <c r="E31" s="412">
        <v>0</v>
      </c>
      <c r="F31" s="412">
        <v>48417.25255</v>
      </c>
      <c r="G31" s="412">
        <v>50024.50167</v>
      </c>
      <c r="H31" s="412"/>
      <c r="I31" s="412">
        <v>104602.6319299998</v>
      </c>
      <c r="J31" s="412">
        <v>110712.92418999996</v>
      </c>
    </row>
    <row r="32" spans="1:10" ht="12.75">
      <c r="A32" s="415"/>
      <c r="B32" s="413" t="s">
        <v>471</v>
      </c>
      <c r="C32" s="517">
        <v>244942.75431000048</v>
      </c>
      <c r="D32" s="517">
        <v>332989.7548099997</v>
      </c>
      <c r="E32" s="414">
        <v>0</v>
      </c>
      <c r="F32" s="517">
        <v>621046.472760002</v>
      </c>
      <c r="G32" s="517">
        <v>708018.9374199979</v>
      </c>
      <c r="H32" s="414"/>
      <c r="I32" s="414">
        <v>-376103.71845000156</v>
      </c>
      <c r="J32" s="414">
        <v>-375029.18260999816</v>
      </c>
    </row>
    <row r="33" spans="1:10" ht="12.75">
      <c r="A33" s="406"/>
      <c r="B33" s="411"/>
      <c r="C33" s="412"/>
      <c r="D33" s="412"/>
      <c r="E33" s="412"/>
      <c r="F33" s="412"/>
      <c r="G33" s="412"/>
      <c r="H33" s="412"/>
      <c r="I33" s="412"/>
      <c r="J33" s="412"/>
    </row>
    <row r="34" spans="1:10" ht="12.75">
      <c r="A34" s="417" t="s">
        <v>278</v>
      </c>
      <c r="B34" s="408"/>
      <c r="C34" s="405">
        <v>6030087.323140002</v>
      </c>
      <c r="D34" s="405">
        <v>6064025.985330004</v>
      </c>
      <c r="E34" s="409">
        <v>0</v>
      </c>
      <c r="F34" s="405">
        <v>4956927.538359971</v>
      </c>
      <c r="G34" s="405">
        <v>4726453.242699994</v>
      </c>
      <c r="H34" s="409"/>
      <c r="I34" s="409">
        <v>1073159.7847800332</v>
      </c>
      <c r="J34" s="409">
        <v>1337572.7426300098</v>
      </c>
    </row>
    <row r="35" spans="1:10" ht="12.75">
      <c r="A35" s="406"/>
      <c r="B35" s="411" t="s">
        <v>472</v>
      </c>
      <c r="C35" s="412">
        <v>654014.9412699982</v>
      </c>
      <c r="D35" s="412">
        <v>253397.35474000016</v>
      </c>
      <c r="E35" s="412">
        <v>0</v>
      </c>
      <c r="F35" s="412">
        <v>1414125.5085199792</v>
      </c>
      <c r="G35" s="412">
        <v>1420993.150269996</v>
      </c>
      <c r="H35" s="412"/>
      <c r="I35" s="412">
        <v>-760110.567249981</v>
      </c>
      <c r="J35" s="412">
        <v>-1167595.7955299958</v>
      </c>
    </row>
    <row r="36" spans="1:10" ht="12.75">
      <c r="A36" s="415"/>
      <c r="B36" s="413" t="s">
        <v>473</v>
      </c>
      <c r="C36" s="517">
        <v>927.9792799999999</v>
      </c>
      <c r="D36" s="517">
        <v>878.13698</v>
      </c>
      <c r="E36" s="414">
        <v>0</v>
      </c>
      <c r="F36" s="517">
        <v>122302.51934000017</v>
      </c>
      <c r="G36" s="517">
        <v>109455.63064000008</v>
      </c>
      <c r="H36" s="414"/>
      <c r="I36" s="414">
        <v>-121374.54006000017</v>
      </c>
      <c r="J36" s="414">
        <v>-108577.49366000008</v>
      </c>
    </row>
    <row r="37" spans="1:10" ht="12.75">
      <c r="A37" s="406"/>
      <c r="B37" s="411" t="s">
        <v>474</v>
      </c>
      <c r="C37" s="412">
        <v>327176.2675200007</v>
      </c>
      <c r="D37" s="412">
        <v>328464.97569999885</v>
      </c>
      <c r="E37" s="412">
        <v>0</v>
      </c>
      <c r="F37" s="412">
        <v>186728.23962999947</v>
      </c>
      <c r="G37" s="412">
        <v>177086.5756999997</v>
      </c>
      <c r="H37" s="412"/>
      <c r="I37" s="412">
        <v>140448.02789000122</v>
      </c>
      <c r="J37" s="412">
        <v>151378.39999999915</v>
      </c>
    </row>
    <row r="38" spans="1:10" ht="12.75">
      <c r="A38" s="415"/>
      <c r="B38" s="413" t="s">
        <v>475</v>
      </c>
      <c r="C38" s="517">
        <v>687.91624</v>
      </c>
      <c r="D38" s="517">
        <v>414.49396</v>
      </c>
      <c r="E38" s="414">
        <v>0</v>
      </c>
      <c r="F38" s="517">
        <v>5706.242330000006</v>
      </c>
      <c r="G38" s="517">
        <v>6127.825130000001</v>
      </c>
      <c r="H38" s="414"/>
      <c r="I38" s="414">
        <v>-5018.326090000006</v>
      </c>
      <c r="J38" s="414">
        <v>-5713.331170000001</v>
      </c>
    </row>
    <row r="39" spans="1:10" ht="12.75">
      <c r="A39" s="410"/>
      <c r="B39" s="411" t="s">
        <v>476</v>
      </c>
      <c r="C39" s="412">
        <v>177.46905999999996</v>
      </c>
      <c r="D39" s="412">
        <v>69.91507</v>
      </c>
      <c r="E39" s="412">
        <v>0</v>
      </c>
      <c r="F39" s="412">
        <v>1627.96959</v>
      </c>
      <c r="G39" s="412">
        <v>542.74542</v>
      </c>
      <c r="H39" s="412"/>
      <c r="I39" s="412">
        <v>-1450.50053</v>
      </c>
      <c r="J39" s="412">
        <v>-472.83034999999995</v>
      </c>
    </row>
    <row r="40" spans="1:10" ht="12.75">
      <c r="A40" s="415"/>
      <c r="B40" s="413" t="s">
        <v>477</v>
      </c>
      <c r="C40" s="517">
        <v>161817.27068999995</v>
      </c>
      <c r="D40" s="517">
        <v>158785.75764999999</v>
      </c>
      <c r="E40" s="414">
        <v>0</v>
      </c>
      <c r="F40" s="517">
        <v>68826.76702000001</v>
      </c>
      <c r="G40" s="517">
        <v>54766.43748000014</v>
      </c>
      <c r="H40" s="414"/>
      <c r="I40" s="414">
        <v>92990.50366999993</v>
      </c>
      <c r="J40" s="414">
        <v>104019.32016999985</v>
      </c>
    </row>
    <row r="41" spans="1:10" ht="12.75">
      <c r="A41" s="406"/>
      <c r="B41" s="411" t="s">
        <v>478</v>
      </c>
      <c r="C41" s="412">
        <v>528.55744</v>
      </c>
      <c r="D41" s="412">
        <v>692.6442200000002</v>
      </c>
      <c r="E41" s="412">
        <v>0</v>
      </c>
      <c r="F41" s="412">
        <v>17653.331489999993</v>
      </c>
      <c r="G41" s="412">
        <v>11992.195230000012</v>
      </c>
      <c r="H41" s="412"/>
      <c r="I41" s="412">
        <v>-17124.774049999993</v>
      </c>
      <c r="J41" s="412">
        <v>-11299.551010000012</v>
      </c>
    </row>
    <row r="42" spans="1:10" ht="12.75">
      <c r="A42" s="415"/>
      <c r="B42" s="413" t="s">
        <v>479</v>
      </c>
      <c r="C42" s="517">
        <v>8043.694990000001</v>
      </c>
      <c r="D42" s="517">
        <v>13009.006820000002</v>
      </c>
      <c r="E42" s="414">
        <v>0</v>
      </c>
      <c r="F42" s="517">
        <v>9355.372229999992</v>
      </c>
      <c r="G42" s="517">
        <v>4583.45408</v>
      </c>
      <c r="H42" s="414"/>
      <c r="I42" s="414">
        <v>-1311.677239999991</v>
      </c>
      <c r="J42" s="414">
        <v>8425.552740000003</v>
      </c>
    </row>
    <row r="43" spans="1:10" ht="12.75">
      <c r="A43" s="406"/>
      <c r="B43" s="411" t="s">
        <v>480</v>
      </c>
      <c r="C43" s="412">
        <v>1683447.772920011</v>
      </c>
      <c r="D43" s="412">
        <v>2256299.318840004</v>
      </c>
      <c r="E43" s="412">
        <v>0</v>
      </c>
      <c r="F43" s="412">
        <v>598845.3565600007</v>
      </c>
      <c r="G43" s="412">
        <v>504739.34779000276</v>
      </c>
      <c r="H43" s="412"/>
      <c r="I43" s="412">
        <v>1084602.4163600104</v>
      </c>
      <c r="J43" s="412">
        <v>1751559.9710500012</v>
      </c>
    </row>
    <row r="44" spans="1:10" ht="12.75">
      <c r="A44" s="415"/>
      <c r="B44" s="413" t="s">
        <v>481</v>
      </c>
      <c r="C44" s="517">
        <v>275.79467999999997</v>
      </c>
      <c r="D44" s="517">
        <v>168.23969</v>
      </c>
      <c r="E44" s="414">
        <v>0</v>
      </c>
      <c r="F44" s="517">
        <v>4770.093930000001</v>
      </c>
      <c r="G44" s="517">
        <v>2865.50944</v>
      </c>
      <c r="H44" s="414"/>
      <c r="I44" s="414">
        <v>-4494.299250000001</v>
      </c>
      <c r="J44" s="414">
        <v>-2697.26975</v>
      </c>
    </row>
    <row r="45" spans="1:10" ht="12.75">
      <c r="A45" s="406"/>
      <c r="B45" s="411" t="s">
        <v>482</v>
      </c>
      <c r="C45" s="412">
        <v>38571.99313999999</v>
      </c>
      <c r="D45" s="412">
        <v>37328.662090000005</v>
      </c>
      <c r="E45" s="412">
        <v>0</v>
      </c>
      <c r="F45" s="412">
        <v>139128.5982899998</v>
      </c>
      <c r="G45" s="412">
        <v>79113.77705999993</v>
      </c>
      <c r="H45" s="412"/>
      <c r="I45" s="412">
        <v>-100556.6051499998</v>
      </c>
      <c r="J45" s="412">
        <v>-41785.11496999993</v>
      </c>
    </row>
    <row r="46" spans="1:10" ht="12.75">
      <c r="A46" s="415"/>
      <c r="B46" s="413" t="s">
        <v>483</v>
      </c>
      <c r="C46" s="517">
        <v>237448.47202999995</v>
      </c>
      <c r="D46" s="517">
        <v>147247.0959000001</v>
      </c>
      <c r="E46" s="414">
        <v>0</v>
      </c>
      <c r="F46" s="517">
        <v>835839.4080699942</v>
      </c>
      <c r="G46" s="517">
        <v>812762.4246099984</v>
      </c>
      <c r="H46" s="414"/>
      <c r="I46" s="414">
        <v>-598390.9360399942</v>
      </c>
      <c r="J46" s="414">
        <v>-665515.3287099983</v>
      </c>
    </row>
    <row r="47" spans="1:10" ht="12.75">
      <c r="A47" s="410"/>
      <c r="B47" s="411" t="s">
        <v>484</v>
      </c>
      <c r="C47" s="412">
        <v>6462.1485400000065</v>
      </c>
      <c r="D47" s="412">
        <v>13784.430929999997</v>
      </c>
      <c r="E47" s="412">
        <v>0</v>
      </c>
      <c r="F47" s="412">
        <v>6614.509710000002</v>
      </c>
      <c r="G47" s="412">
        <v>6347.593209999996</v>
      </c>
      <c r="H47" s="412"/>
      <c r="I47" s="412">
        <v>-152.36116999999558</v>
      </c>
      <c r="J47" s="412">
        <v>7436.83772</v>
      </c>
    </row>
    <row r="48" spans="1:10" ht="12.75">
      <c r="A48" s="415"/>
      <c r="B48" s="413" t="s">
        <v>485</v>
      </c>
      <c r="C48" s="517">
        <v>756.10521</v>
      </c>
      <c r="D48" s="517">
        <v>722.7566200000001</v>
      </c>
      <c r="E48" s="414">
        <v>0</v>
      </c>
      <c r="F48" s="517">
        <v>27927.41801999995</v>
      </c>
      <c r="G48" s="517">
        <v>16602.944999999963</v>
      </c>
      <c r="H48" s="414"/>
      <c r="I48" s="414">
        <v>-27171.31280999995</v>
      </c>
      <c r="J48" s="414">
        <v>-15880.188379999963</v>
      </c>
    </row>
    <row r="49" spans="1:10" ht="12.75">
      <c r="A49" s="406"/>
      <c r="B49" s="411" t="s">
        <v>486</v>
      </c>
      <c r="C49" s="412">
        <v>131476.87480999998</v>
      </c>
      <c r="D49" s="412">
        <v>99629.88378</v>
      </c>
      <c r="E49" s="412">
        <v>0</v>
      </c>
      <c r="F49" s="412">
        <v>98378.25171999997</v>
      </c>
      <c r="G49" s="412">
        <v>95986.74004999985</v>
      </c>
      <c r="H49" s="412"/>
      <c r="I49" s="412">
        <v>33098.62309000001</v>
      </c>
      <c r="J49" s="412">
        <v>3643.143730000156</v>
      </c>
    </row>
    <row r="50" spans="1:10" ht="12.75">
      <c r="A50" s="415"/>
      <c r="B50" s="413" t="s">
        <v>487</v>
      </c>
      <c r="C50" s="517">
        <v>297109.9917199997</v>
      </c>
      <c r="D50" s="517">
        <v>361254.14368999994</v>
      </c>
      <c r="E50" s="414">
        <v>0</v>
      </c>
      <c r="F50" s="517">
        <v>650075.4825199958</v>
      </c>
      <c r="G50" s="517">
        <v>601104.9106499989</v>
      </c>
      <c r="H50" s="414"/>
      <c r="I50" s="414">
        <v>-352965.49079999607</v>
      </c>
      <c r="J50" s="414">
        <v>-239850.766959999</v>
      </c>
    </row>
    <row r="51" spans="1:10" ht="12.75">
      <c r="A51" s="406"/>
      <c r="B51" s="411" t="s">
        <v>488</v>
      </c>
      <c r="C51" s="412">
        <v>829.3728800000001</v>
      </c>
      <c r="D51" s="412">
        <v>531.8140800000001</v>
      </c>
      <c r="E51" s="412">
        <v>0</v>
      </c>
      <c r="F51" s="412">
        <v>947.96382</v>
      </c>
      <c r="G51" s="412">
        <v>9220.087510000003</v>
      </c>
      <c r="H51" s="412"/>
      <c r="I51" s="412">
        <v>-118.59093999999993</v>
      </c>
      <c r="J51" s="412">
        <v>-8688.273430000003</v>
      </c>
    </row>
    <row r="52" spans="1:10" ht="12.75">
      <c r="A52" s="415"/>
      <c r="B52" s="413" t="s">
        <v>489</v>
      </c>
      <c r="C52" s="517">
        <v>639.05514</v>
      </c>
      <c r="D52" s="517">
        <v>1064.1723200000001</v>
      </c>
      <c r="E52" s="414">
        <v>0</v>
      </c>
      <c r="F52" s="517">
        <v>18788.773370000017</v>
      </c>
      <c r="G52" s="517">
        <v>33967.61979000002</v>
      </c>
      <c r="H52" s="414"/>
      <c r="I52" s="414">
        <v>-18149.718230000017</v>
      </c>
      <c r="J52" s="414">
        <v>-32903.44747000002</v>
      </c>
    </row>
    <row r="53" spans="1:10" ht="12.75">
      <c r="A53" s="406"/>
      <c r="B53" s="411" t="s">
        <v>490</v>
      </c>
      <c r="C53" s="412">
        <v>0.882</v>
      </c>
      <c r="D53" s="412">
        <v>278.22779</v>
      </c>
      <c r="E53" s="412">
        <v>0</v>
      </c>
      <c r="F53" s="412">
        <v>3886.38464</v>
      </c>
      <c r="G53" s="412">
        <v>3668.06686</v>
      </c>
      <c r="H53" s="412"/>
      <c r="I53" s="412">
        <v>-3885.50264</v>
      </c>
      <c r="J53" s="412">
        <v>-3389.83907</v>
      </c>
    </row>
    <row r="54" spans="1:10" ht="12.75">
      <c r="A54" s="415"/>
      <c r="B54" s="413" t="s">
        <v>491</v>
      </c>
      <c r="C54" s="517">
        <v>94.75139</v>
      </c>
      <c r="D54" s="517">
        <v>132.60772</v>
      </c>
      <c r="E54" s="414">
        <v>0</v>
      </c>
      <c r="F54" s="517">
        <v>844.2851900000006</v>
      </c>
      <c r="G54" s="517">
        <v>927.9833399999997</v>
      </c>
      <c r="H54" s="414"/>
      <c r="I54" s="414">
        <v>-749.5338000000006</v>
      </c>
      <c r="J54" s="414">
        <v>-795.3756199999997</v>
      </c>
    </row>
    <row r="55" spans="1:10" ht="12.75">
      <c r="A55" s="410"/>
      <c r="B55" s="411" t="s">
        <v>492</v>
      </c>
      <c r="C55" s="412">
        <v>1481684.515039993</v>
      </c>
      <c r="D55" s="412">
        <v>1319227.7685999987</v>
      </c>
      <c r="E55" s="412">
        <v>0</v>
      </c>
      <c r="F55" s="412">
        <v>182263.91649999967</v>
      </c>
      <c r="G55" s="412">
        <v>192426.97739000033</v>
      </c>
      <c r="H55" s="412"/>
      <c r="I55" s="412">
        <v>1299420.5985399934</v>
      </c>
      <c r="J55" s="412">
        <v>1126800.7912099983</v>
      </c>
    </row>
    <row r="56" spans="1:10" ht="12.75">
      <c r="A56" s="415"/>
      <c r="B56" s="413" t="s">
        <v>493</v>
      </c>
      <c r="C56" s="517">
        <v>6085.070429999998</v>
      </c>
      <c r="D56" s="517">
        <v>13436.993609999998</v>
      </c>
      <c r="E56" s="414">
        <v>0</v>
      </c>
      <c r="F56" s="517">
        <v>55070.451619999985</v>
      </c>
      <c r="G56" s="517">
        <v>23326.292869999957</v>
      </c>
      <c r="H56" s="414"/>
      <c r="I56" s="414">
        <v>-48985.381189999986</v>
      </c>
      <c r="J56" s="414">
        <v>-9889.29925999996</v>
      </c>
    </row>
    <row r="57" spans="1:10" ht="12.75">
      <c r="A57" s="406"/>
      <c r="B57" s="411" t="s">
        <v>494</v>
      </c>
      <c r="C57" s="412">
        <v>205369.11409999977</v>
      </c>
      <c r="D57" s="412">
        <v>234947.2035899999</v>
      </c>
      <c r="E57" s="412">
        <v>0</v>
      </c>
      <c r="F57" s="412">
        <v>37578.19940000002</v>
      </c>
      <c r="G57" s="412">
        <v>23846.74295999992</v>
      </c>
      <c r="H57" s="412"/>
      <c r="I57" s="412">
        <v>167790.91469999976</v>
      </c>
      <c r="J57" s="412">
        <v>211100.46063</v>
      </c>
    </row>
    <row r="58" spans="1:10" ht="12.75">
      <c r="A58" s="415"/>
      <c r="B58" s="413" t="s">
        <v>495</v>
      </c>
      <c r="C58" s="517">
        <v>753076.8486799998</v>
      </c>
      <c r="D58" s="517">
        <v>782063.8714700025</v>
      </c>
      <c r="E58" s="414">
        <v>0</v>
      </c>
      <c r="F58" s="517">
        <v>313464.27602000046</v>
      </c>
      <c r="G58" s="517">
        <v>361009.04089999804</v>
      </c>
      <c r="H58" s="414"/>
      <c r="I58" s="414">
        <v>439612.57265999936</v>
      </c>
      <c r="J58" s="414">
        <v>421054.8305700044</v>
      </c>
    </row>
    <row r="59" spans="1:10" ht="12.75">
      <c r="A59" s="410"/>
      <c r="B59" s="411" t="s">
        <v>496</v>
      </c>
      <c r="C59" s="412">
        <v>5352.001470000001</v>
      </c>
      <c r="D59" s="412">
        <v>4848.22664</v>
      </c>
      <c r="E59" s="412">
        <v>0</v>
      </c>
      <c r="F59" s="412">
        <v>15809.61062000003</v>
      </c>
      <c r="G59" s="412">
        <v>23527.059930000003</v>
      </c>
      <c r="H59" s="412"/>
      <c r="I59" s="412">
        <v>-10457.60915000003</v>
      </c>
      <c r="J59" s="412">
        <v>-18678.833290000002</v>
      </c>
    </row>
    <row r="60" spans="1:10" ht="12.75">
      <c r="A60" s="415"/>
      <c r="B60" s="413" t="s">
        <v>497</v>
      </c>
      <c r="C60" s="517">
        <v>2140.70482</v>
      </c>
      <c r="D60" s="517">
        <v>2395.41709</v>
      </c>
      <c r="E60" s="414">
        <v>0</v>
      </c>
      <c r="F60" s="517">
        <v>32290.37837000003</v>
      </c>
      <c r="G60" s="517">
        <v>22219.48144999999</v>
      </c>
      <c r="H60" s="414"/>
      <c r="I60" s="414">
        <v>-30149.673550000032</v>
      </c>
      <c r="J60" s="414">
        <v>-19824.06435999999</v>
      </c>
    </row>
    <row r="61" spans="1:10" ht="12.75">
      <c r="A61" s="406"/>
      <c r="B61" s="411" t="s">
        <v>498</v>
      </c>
      <c r="C61" s="412">
        <v>25891.75765000001</v>
      </c>
      <c r="D61" s="412">
        <v>32952.86573999999</v>
      </c>
      <c r="E61" s="412">
        <v>0</v>
      </c>
      <c r="F61" s="412">
        <v>108078.22983999981</v>
      </c>
      <c r="G61" s="412">
        <v>127242.62794000027</v>
      </c>
      <c r="H61" s="412"/>
      <c r="I61" s="412">
        <v>-82186.4721899998</v>
      </c>
      <c r="J61" s="412">
        <v>-94289.76220000029</v>
      </c>
    </row>
    <row r="62" spans="1:10" ht="12.75">
      <c r="A62" s="415"/>
      <c r="B62" s="413"/>
      <c r="C62" s="517"/>
      <c r="D62" s="517"/>
      <c r="E62" s="414"/>
      <c r="F62" s="517"/>
      <c r="G62" s="517"/>
      <c r="H62" s="414"/>
      <c r="I62" s="414"/>
      <c r="J62" s="414"/>
    </row>
    <row r="63" spans="1:10" ht="12.75">
      <c r="A63" s="410"/>
      <c r="B63" s="411" t="s">
        <v>499</v>
      </c>
      <c r="C63" s="412">
        <v>266154.4204599999</v>
      </c>
      <c r="D63" s="412">
        <v>254280.8336100006</v>
      </c>
      <c r="E63" s="412">
        <v>0</v>
      </c>
      <c r="F63" s="412">
        <v>920954.788610003</v>
      </c>
      <c r="G63" s="412">
        <v>1080122.5746999967</v>
      </c>
      <c r="H63" s="412"/>
      <c r="I63" s="412">
        <v>-654800.368150003</v>
      </c>
      <c r="J63" s="412">
        <v>-825841.7410899962</v>
      </c>
    </row>
    <row r="64" spans="1:10" ht="12.75">
      <c r="A64" s="415"/>
      <c r="B64" s="413" t="s">
        <v>501</v>
      </c>
      <c r="C64" s="517">
        <v>3116172.379249995</v>
      </c>
      <c r="D64" s="517">
        <v>2252315.518689998</v>
      </c>
      <c r="E64" s="414">
        <v>0</v>
      </c>
      <c r="F64" s="517">
        <v>6195393.711060151</v>
      </c>
      <c r="G64" s="517">
        <v>5905398.779649967</v>
      </c>
      <c r="H64" s="414"/>
      <c r="I64" s="414">
        <v>-3079221.3318101563</v>
      </c>
      <c r="J64" s="414">
        <v>-3653083.2609599694</v>
      </c>
    </row>
    <row r="65" spans="1:10" ht="12.75">
      <c r="A65" s="406"/>
      <c r="B65" s="411"/>
      <c r="C65" s="412"/>
      <c r="D65" s="412"/>
      <c r="E65" s="412"/>
      <c r="F65" s="412"/>
      <c r="G65" s="412"/>
      <c r="H65" s="412"/>
      <c r="I65" s="412"/>
      <c r="J65" s="412"/>
    </row>
    <row r="66" spans="1:10" s="419" customFormat="1" ht="12.75">
      <c r="A66" s="417" t="s">
        <v>502</v>
      </c>
      <c r="B66" s="408"/>
      <c r="C66" s="405">
        <v>9217033.995329905</v>
      </c>
      <c r="D66" s="405">
        <v>8770725.147779714</v>
      </c>
      <c r="E66" s="409">
        <v>0</v>
      </c>
      <c r="F66" s="405">
        <v>5302776.7691899575</v>
      </c>
      <c r="G66" s="405">
        <v>5917432.961049959</v>
      </c>
      <c r="H66" s="409"/>
      <c r="I66" s="409">
        <v>3914257.226139948</v>
      </c>
      <c r="J66" s="409">
        <v>2853292.1867297553</v>
      </c>
    </row>
    <row r="67" spans="1:10" ht="12.75">
      <c r="A67" s="406"/>
      <c r="B67" s="411"/>
      <c r="C67" s="407"/>
      <c r="D67" s="407"/>
      <c r="E67" s="407"/>
      <c r="F67" s="407"/>
      <c r="G67" s="407"/>
      <c r="H67" s="407"/>
      <c r="I67" s="407"/>
      <c r="J67" s="407"/>
    </row>
    <row r="68" spans="1:10" s="419" customFormat="1" ht="13.5" thickBot="1">
      <c r="A68" s="420"/>
      <c r="B68" s="421" t="s">
        <v>350</v>
      </c>
      <c r="C68" s="422">
        <v>38918204.18471003</v>
      </c>
      <c r="D68" s="422">
        <v>40022866.39043996</v>
      </c>
      <c r="E68" s="423"/>
      <c r="F68" s="422">
        <v>37085371.86488993</v>
      </c>
      <c r="G68" s="422">
        <v>37530616.2778399</v>
      </c>
      <c r="H68" s="423"/>
      <c r="I68" s="423">
        <v>1832832.319820106</v>
      </c>
      <c r="J68" s="423">
        <v>2492250.1126000583</v>
      </c>
    </row>
    <row r="69" spans="1:10" ht="13.5" customHeight="1">
      <c r="A69" s="404"/>
      <c r="B69" s="404"/>
      <c r="C69" s="424"/>
      <c r="D69" s="424"/>
      <c r="E69" s="424"/>
      <c r="F69" s="408"/>
      <c r="G69" s="408"/>
      <c r="H69" s="408"/>
      <c r="I69" s="409"/>
      <c r="J69" s="409"/>
    </row>
    <row r="70" spans="1:10" s="425" customFormat="1" ht="15.75">
      <c r="A70" s="795" t="s">
        <v>535</v>
      </c>
      <c r="B70" s="796"/>
      <c r="C70" s="797"/>
      <c r="D70" s="798"/>
      <c r="E70" s="797"/>
      <c r="F70" s="799"/>
      <c r="G70" s="799"/>
      <c r="H70" s="799"/>
      <c r="I70" s="800"/>
      <c r="J70" s="800"/>
    </row>
    <row r="71" spans="1:10" s="425" customFormat="1" ht="15.75">
      <c r="A71" s="795" t="s">
        <v>536</v>
      </c>
      <c r="B71" s="796"/>
      <c r="C71" s="797"/>
      <c r="D71" s="797"/>
      <c r="E71" s="797"/>
      <c r="F71" s="801"/>
      <c r="G71" s="801"/>
      <c r="H71" s="801"/>
      <c r="I71" s="802"/>
      <c r="J71" s="802"/>
    </row>
    <row r="72" spans="1:10" ht="13.5" customHeight="1">
      <c r="A72" s="910" t="s">
        <v>1028</v>
      </c>
      <c r="B72" s="910"/>
      <c r="C72" s="910"/>
      <c r="D72" s="910"/>
      <c r="E72" s="910"/>
      <c r="F72" s="910"/>
      <c r="G72" s="910"/>
      <c r="H72" s="910"/>
      <c r="I72" s="910"/>
      <c r="J72" s="910"/>
    </row>
    <row r="73" spans="1:10" ht="12.75">
      <c r="A73" s="803" t="s">
        <v>940</v>
      </c>
      <c r="B73" s="795"/>
      <c r="C73" s="795"/>
      <c r="D73" s="795"/>
      <c r="E73" s="795"/>
      <c r="F73" s="795"/>
      <c r="G73" s="795"/>
      <c r="H73" s="795"/>
      <c r="I73" s="804"/>
      <c r="J73" s="804"/>
    </row>
  </sheetData>
  <sheetProtection/>
  <mergeCells count="2">
    <mergeCell ref="A72:J72"/>
    <mergeCell ref="A9:D9"/>
  </mergeCells>
  <printOptions/>
  <pageMargins left="0.7874015748031497" right="0.8267716535433072" top="1.141732283464567" bottom="0.8661417322834646" header="0.31496062992125984" footer="0.5118110236220472"/>
  <pageSetup fitToHeight="1" fitToWidth="1" horizontalDpi="300" verticalDpi="300" orientation="portrait" scale="68" r:id="rId2"/>
  <drawing r:id="rId1"/>
</worksheet>
</file>

<file path=xl/worksheets/sheet2.xml><?xml version="1.0" encoding="utf-8"?>
<worksheet xmlns="http://schemas.openxmlformats.org/spreadsheetml/2006/main" xmlns:r="http://schemas.openxmlformats.org/officeDocument/2006/relationships">
  <dimension ref="A5:M24"/>
  <sheetViews>
    <sheetView zoomScalePageLayoutView="0" workbookViewId="0" topLeftCell="A1">
      <selection activeCell="A15" sqref="A15"/>
    </sheetView>
  </sheetViews>
  <sheetFormatPr defaultColWidth="11.421875" defaultRowHeight="12.75"/>
  <cols>
    <col min="1" max="1" width="38.140625" style="574" customWidth="1"/>
    <col min="2" max="2" width="8.140625" style="574" customWidth="1"/>
    <col min="3" max="3" width="7.140625" style="574" bestFit="1" customWidth="1"/>
    <col min="4" max="4" width="9.00390625" style="574" customWidth="1"/>
    <col min="5" max="5" width="11.00390625" style="574" customWidth="1"/>
    <col min="6" max="6" width="1.1484375" style="574" customWidth="1"/>
    <col min="7" max="7" width="8.140625" style="574" bestFit="1" customWidth="1"/>
    <col min="8" max="8" width="10.8515625" style="574" customWidth="1"/>
    <col min="9" max="9" width="8.8515625" style="574" bestFit="1" customWidth="1"/>
    <col min="10" max="10" width="12.8515625" style="574" bestFit="1" customWidth="1"/>
    <col min="11" max="11" width="0.5625" style="574" customWidth="1"/>
    <col min="12" max="12" width="11.57421875" style="574" bestFit="1" customWidth="1"/>
    <col min="13" max="13" width="11.421875" style="574" customWidth="1"/>
    <col min="14" max="16384" width="11.421875" style="574" customWidth="1"/>
  </cols>
  <sheetData>
    <row r="1" ht="12.75"/>
    <row r="2" ht="12.75"/>
    <row r="3" ht="12.75"/>
    <row r="4" ht="12.75"/>
    <row r="5" spans="1:13" ht="15">
      <c r="A5" s="573"/>
      <c r="B5" s="573"/>
      <c r="C5" s="573"/>
      <c r="D5" s="573"/>
      <c r="E5" s="573"/>
      <c r="F5" s="573"/>
      <c r="G5" s="573"/>
      <c r="H5" s="573"/>
      <c r="I5" s="573"/>
      <c r="J5" s="573"/>
      <c r="K5" s="573"/>
      <c r="L5" s="573"/>
      <c r="M5" s="573"/>
    </row>
    <row r="6" spans="1:13" ht="15">
      <c r="A6" s="573" t="s">
        <v>599</v>
      </c>
      <c r="B6" s="573"/>
      <c r="C6" s="573"/>
      <c r="D6" s="573"/>
      <c r="E6" s="573"/>
      <c r="F6" s="573"/>
      <c r="G6" s="573"/>
      <c r="H6" s="573"/>
      <c r="I6" s="573"/>
      <c r="J6" s="573"/>
      <c r="K6" s="573"/>
      <c r="L6" s="573"/>
      <c r="M6" s="573"/>
    </row>
    <row r="7" ht="15">
      <c r="A7" s="573" t="s">
        <v>884</v>
      </c>
    </row>
    <row r="8" ht="15">
      <c r="A8" s="575" t="s">
        <v>549</v>
      </c>
    </row>
    <row r="9" spans="1:13" ht="15.75" thickBot="1">
      <c r="A9" s="679" t="s">
        <v>945</v>
      </c>
      <c r="B9" s="703"/>
      <c r="C9" s="703"/>
      <c r="D9" s="703"/>
      <c r="E9" s="704"/>
      <c r="F9" s="703"/>
      <c r="G9" s="703"/>
      <c r="H9" s="703"/>
      <c r="I9" s="703"/>
      <c r="J9" s="704"/>
      <c r="K9" s="703"/>
      <c r="L9" s="703"/>
      <c r="M9" s="704"/>
    </row>
    <row r="10" spans="1:13" ht="12.75" customHeight="1">
      <c r="A10" s="828" t="s">
        <v>885</v>
      </c>
      <c r="B10" s="830" t="s">
        <v>941</v>
      </c>
      <c r="C10" s="830"/>
      <c r="D10" s="830"/>
      <c r="E10" s="830"/>
      <c r="F10" s="699"/>
      <c r="G10" s="830" t="s">
        <v>938</v>
      </c>
      <c r="H10" s="830"/>
      <c r="I10" s="830"/>
      <c r="J10" s="830"/>
      <c r="K10" s="577"/>
      <c r="L10" s="830" t="s">
        <v>942</v>
      </c>
      <c r="M10" s="830"/>
    </row>
    <row r="11" spans="1:13" ht="36.75" thickBot="1">
      <c r="A11" s="829"/>
      <c r="B11" s="578" t="s">
        <v>886</v>
      </c>
      <c r="C11" s="579" t="s">
        <v>887</v>
      </c>
      <c r="D11" s="579" t="s">
        <v>888</v>
      </c>
      <c r="E11" s="579" t="s">
        <v>347</v>
      </c>
      <c r="F11" s="673"/>
      <c r="G11" s="578" t="s">
        <v>886</v>
      </c>
      <c r="H11" s="579" t="s">
        <v>887</v>
      </c>
      <c r="I11" s="579" t="s">
        <v>888</v>
      </c>
      <c r="J11" s="579" t="s">
        <v>347</v>
      </c>
      <c r="K11" s="579"/>
      <c r="L11" s="579" t="s">
        <v>888</v>
      </c>
      <c r="M11" s="579" t="s">
        <v>347</v>
      </c>
    </row>
    <row r="12" spans="1:13" ht="12.75">
      <c r="A12" s="580" t="s">
        <v>350</v>
      </c>
      <c r="B12" s="810">
        <v>4974.858784039999</v>
      </c>
      <c r="C12" s="810">
        <v>5239.229562169998</v>
      </c>
      <c r="D12" s="581">
        <v>-5.045985769337072</v>
      </c>
      <c r="E12" s="582">
        <v>-5.045985769337072</v>
      </c>
      <c r="F12" s="582">
        <v>0</v>
      </c>
      <c r="G12" s="815">
        <v>38932.81648025987</v>
      </c>
      <c r="H12" s="815">
        <v>39558.601940690016</v>
      </c>
      <c r="I12" s="582">
        <v>-1.5819200622114578</v>
      </c>
      <c r="J12" s="582">
        <v>-1.5819200622114578</v>
      </c>
      <c r="K12" s="582">
        <v>0</v>
      </c>
      <c r="L12" s="582">
        <v>-0.6993314641936689</v>
      </c>
      <c r="M12" s="582">
        <v>-0.6993314641936689</v>
      </c>
    </row>
    <row r="13" spans="1:13" ht="13.5">
      <c r="A13" s="583" t="s">
        <v>889</v>
      </c>
      <c r="B13" s="811">
        <v>582.7971237599993</v>
      </c>
      <c r="C13" s="811">
        <v>646.8411024199996</v>
      </c>
      <c r="D13" s="584">
        <v>-9.901037274903414</v>
      </c>
      <c r="E13" s="584">
        <v>-1.222393061804958</v>
      </c>
      <c r="F13" s="584">
        <v>0</v>
      </c>
      <c r="G13" s="816">
        <v>4287.339006530001</v>
      </c>
      <c r="H13" s="816">
        <v>4266.497303669997</v>
      </c>
      <c r="I13" s="584">
        <v>0.4884968013943533</v>
      </c>
      <c r="J13" s="584">
        <v>0.05268564063829178</v>
      </c>
      <c r="K13" s="584">
        <v>0</v>
      </c>
      <c r="L13" s="584">
        <v>5.597966587932281</v>
      </c>
      <c r="M13" s="584">
        <v>0.5906264662192585</v>
      </c>
    </row>
    <row r="14" spans="1:13" ht="13.5">
      <c r="A14" s="585" t="s">
        <v>890</v>
      </c>
      <c r="B14" s="812">
        <v>445.7652190400006</v>
      </c>
      <c r="C14" s="812">
        <v>402.9035890100002</v>
      </c>
      <c r="D14" s="586">
        <v>10.638185213320742</v>
      </c>
      <c r="E14" s="586">
        <v>0.818090322658965</v>
      </c>
      <c r="F14" s="586">
        <v>0</v>
      </c>
      <c r="G14" s="817">
        <v>4689.468371509998</v>
      </c>
      <c r="H14" s="817">
        <v>4758.250630750001</v>
      </c>
      <c r="I14" s="586">
        <v>-1.4455367019866499</v>
      </c>
      <c r="J14" s="586">
        <v>-0.17387434303954263</v>
      </c>
      <c r="K14" s="586">
        <v>0</v>
      </c>
      <c r="L14" s="586">
        <v>3.4624021447578244</v>
      </c>
      <c r="M14" s="586">
        <v>0.376726055936074</v>
      </c>
    </row>
    <row r="15" spans="1:13" ht="13.5">
      <c r="A15" s="674" t="s">
        <v>891</v>
      </c>
      <c r="B15" s="813">
        <v>3942.4316592899986</v>
      </c>
      <c r="C15" s="813">
        <v>4185.789092039998</v>
      </c>
      <c r="D15" s="584">
        <v>-5.813896194932167</v>
      </c>
      <c r="E15" s="584">
        <v>-4.644908757332724</v>
      </c>
      <c r="F15" s="584">
        <v>0</v>
      </c>
      <c r="G15" s="816">
        <v>29899.29027655987</v>
      </c>
      <c r="H15" s="816">
        <v>30468.078052760022</v>
      </c>
      <c r="I15" s="584">
        <v>-1.8668318205539935</v>
      </c>
      <c r="J15" s="584">
        <v>-1.4378358897843053</v>
      </c>
      <c r="K15" s="584">
        <v>0</v>
      </c>
      <c r="L15" s="584">
        <v>-2.0669271733579264</v>
      </c>
      <c r="M15" s="584">
        <v>-1.6200575324338482</v>
      </c>
    </row>
    <row r="16" spans="1:13" ht="14.25" thickBot="1">
      <c r="A16" s="675" t="s">
        <v>892</v>
      </c>
      <c r="B16" s="814">
        <v>3.86478195</v>
      </c>
      <c r="C16" s="814">
        <v>3.6957786999999995</v>
      </c>
      <c r="D16" s="676">
        <v>4.57287255863021</v>
      </c>
      <c r="E16" s="676">
        <v>0.003225727141644889</v>
      </c>
      <c r="F16" s="676">
        <v>0</v>
      </c>
      <c r="G16" s="818">
        <v>56.71882566</v>
      </c>
      <c r="H16" s="818">
        <v>65.77595351</v>
      </c>
      <c r="I16" s="676">
        <v>-13.769664089511114</v>
      </c>
      <c r="J16" s="676">
        <v>-0.022895470025910657</v>
      </c>
      <c r="K16" s="676">
        <v>0</v>
      </c>
      <c r="L16" s="676">
        <v>-24.69821982667567</v>
      </c>
      <c r="M16" s="676">
        <v>-0.04662645391516014</v>
      </c>
    </row>
    <row r="17" spans="1:7" ht="12.75">
      <c r="A17" s="566" t="s">
        <v>893</v>
      </c>
      <c r="G17" s="587"/>
    </row>
    <row r="18" ht="12.75">
      <c r="A18" s="566" t="s">
        <v>894</v>
      </c>
    </row>
    <row r="19" ht="12.75">
      <c r="A19" s="566" t="s">
        <v>895</v>
      </c>
    </row>
    <row r="20" ht="12.75">
      <c r="A20" s="566" t="s">
        <v>896</v>
      </c>
    </row>
    <row r="21" ht="12.75">
      <c r="A21" s="588" t="s">
        <v>897</v>
      </c>
    </row>
    <row r="22" ht="12.75">
      <c r="A22" s="559" t="s">
        <v>520</v>
      </c>
    </row>
    <row r="23" ht="12.75">
      <c r="A23" s="559" t="s">
        <v>940</v>
      </c>
    </row>
    <row r="24" ht="12.75">
      <c r="A24" s="559"/>
    </row>
  </sheetData>
  <sheetProtection/>
  <mergeCells count="4">
    <mergeCell ref="A10:A11"/>
    <mergeCell ref="B10:E10"/>
    <mergeCell ref="G10:J10"/>
    <mergeCell ref="L10:M10"/>
  </mergeCells>
  <printOptions/>
  <pageMargins left="0.7" right="0.7" top="0.75" bottom="0.75" header="0.3" footer="0.3"/>
  <pageSetup horizontalDpi="600" verticalDpi="600" orientation="portrait" r:id="rId2"/>
  <ignoredErrors>
    <ignoredError sqref="B11:H11" numberStoredAsText="1"/>
  </ignoredErrors>
  <drawing r:id="rId1"/>
</worksheet>
</file>

<file path=xl/worksheets/sheet20.xml><?xml version="1.0" encoding="utf-8"?>
<worksheet xmlns="http://schemas.openxmlformats.org/spreadsheetml/2006/main" xmlns:r="http://schemas.openxmlformats.org/officeDocument/2006/relationships">
  <sheetPr>
    <pageSetUpPr fitToPage="1"/>
  </sheetPr>
  <dimension ref="A5:I146"/>
  <sheetViews>
    <sheetView zoomScalePageLayoutView="0" workbookViewId="0" topLeftCell="A1">
      <selection activeCell="A1" sqref="A1"/>
    </sheetView>
  </sheetViews>
  <sheetFormatPr defaultColWidth="6.7109375" defaultRowHeight="12.75"/>
  <cols>
    <col min="1" max="1" width="5.8515625" style="5" customWidth="1"/>
    <col min="2" max="2" width="6.8515625" style="5" customWidth="1"/>
    <col min="3" max="3" width="60.8515625" style="5" customWidth="1"/>
    <col min="4" max="4" width="14.00390625" style="5" customWidth="1"/>
    <col min="5" max="5" width="13.421875" style="5" customWidth="1"/>
    <col min="6" max="6" width="15.421875" style="5" customWidth="1"/>
    <col min="7" max="7" width="15.28125" style="5" customWidth="1"/>
    <col min="8" max="8" width="15.00390625" style="5" customWidth="1"/>
    <col min="9" max="9" width="14.140625" style="5" customWidth="1"/>
    <col min="10" max="16384" width="6.7109375" style="5" customWidth="1"/>
  </cols>
  <sheetData>
    <row r="1" ht="12.75" customHeight="1"/>
    <row r="2" ht="21.75" customHeight="1"/>
    <row r="3" ht="12.75"/>
    <row r="4" ht="12.75"/>
    <row r="5" spans="1:5" ht="12" customHeight="1">
      <c r="A5" s="86" t="s">
        <v>537</v>
      </c>
      <c r="B5" s="86"/>
      <c r="C5" s="86"/>
      <c r="D5" s="86"/>
      <c r="E5" s="86"/>
    </row>
    <row r="6" spans="1:5" ht="15">
      <c r="A6" s="86" t="s">
        <v>538</v>
      </c>
      <c r="B6" s="86"/>
      <c r="C6" s="86"/>
      <c r="D6" s="86"/>
      <c r="E6" s="86"/>
    </row>
    <row r="7" spans="1:5" ht="15">
      <c r="A7" s="426" t="s">
        <v>549</v>
      </c>
      <c r="B7" s="426"/>
      <c r="C7" s="426"/>
      <c r="D7" s="426"/>
      <c r="E7" s="426"/>
    </row>
    <row r="8" spans="1:9" ht="15.75" thickBot="1">
      <c r="A8" s="902" t="s">
        <v>945</v>
      </c>
      <c r="B8" s="902"/>
      <c r="C8" s="902"/>
      <c r="D8" s="902"/>
      <c r="E8" s="805"/>
      <c r="F8" s="805"/>
      <c r="G8" s="805"/>
      <c r="H8" s="805"/>
      <c r="I8" s="805"/>
    </row>
    <row r="9" spans="1:9" ht="18" customHeight="1">
      <c r="A9" s="737"/>
      <c r="B9" s="891"/>
      <c r="C9" s="891"/>
      <c r="D9" s="912" t="s">
        <v>539</v>
      </c>
      <c r="E9" s="912"/>
      <c r="F9" s="912" t="s">
        <v>540</v>
      </c>
      <c r="G9" s="912"/>
      <c r="H9" s="912" t="s">
        <v>541</v>
      </c>
      <c r="I9" s="912"/>
    </row>
    <row r="10" spans="1:9" ht="18" customHeight="1">
      <c r="A10" s="427" t="s">
        <v>671</v>
      </c>
      <c r="B10" s="891" t="s">
        <v>596</v>
      </c>
      <c r="C10" s="891"/>
      <c r="D10" s="13">
        <v>2013</v>
      </c>
      <c r="E10" s="13">
        <v>2012</v>
      </c>
      <c r="F10" s="13">
        <v>2013</v>
      </c>
      <c r="G10" s="13">
        <v>2012</v>
      </c>
      <c r="H10" s="13">
        <v>2013</v>
      </c>
      <c r="I10" s="13">
        <v>2012</v>
      </c>
    </row>
    <row r="11" spans="1:9" ht="6.75" customHeight="1">
      <c r="A11" s="428"/>
      <c r="B11" s="913"/>
      <c r="C11" s="913"/>
      <c r="D11" s="429"/>
      <c r="E11" s="429"/>
      <c r="F11" s="429"/>
      <c r="G11" s="429"/>
      <c r="H11" s="429"/>
      <c r="I11" s="429"/>
    </row>
    <row r="12" spans="1:9" s="1" customFormat="1" ht="10.5" customHeight="1">
      <c r="A12" s="17"/>
      <c r="B12" s="18"/>
      <c r="C12" s="18"/>
      <c r="D12" s="95"/>
      <c r="E12" s="95"/>
      <c r="F12" s="95"/>
      <c r="G12" s="95"/>
      <c r="H12" s="430"/>
      <c r="I12" s="431"/>
    </row>
    <row r="13" spans="1:9" s="1" customFormat="1" ht="12">
      <c r="A13" s="432"/>
      <c r="B13" s="134" t="s">
        <v>617</v>
      </c>
      <c r="C13" s="134"/>
      <c r="D13" s="433">
        <v>38918204.18471001</v>
      </c>
      <c r="E13" s="433">
        <v>40022866.39044001</v>
      </c>
      <c r="F13" s="433">
        <v>37085371.86489</v>
      </c>
      <c r="G13" s="433">
        <v>37530616.27784</v>
      </c>
      <c r="H13" s="433">
        <v>1832832.3198200092</v>
      </c>
      <c r="I13" s="433">
        <v>2492250.112600006</v>
      </c>
    </row>
    <row r="14" spans="1:9" s="1" customFormat="1" ht="12">
      <c r="A14" s="12" t="s">
        <v>672</v>
      </c>
      <c r="B14" s="33" t="s">
        <v>673</v>
      </c>
      <c r="C14" s="33"/>
      <c r="D14" s="100">
        <v>1886598.09013</v>
      </c>
      <c r="E14" s="100">
        <v>1788575.2088299987</v>
      </c>
      <c r="F14" s="100">
        <v>1611486.1814500007</v>
      </c>
      <c r="G14" s="100">
        <v>1585521.03071</v>
      </c>
      <c r="H14" s="100">
        <v>275111.9086799992</v>
      </c>
      <c r="I14" s="100">
        <v>203054.17811999866</v>
      </c>
    </row>
    <row r="15" spans="1:9" s="1" customFormat="1" ht="12">
      <c r="A15" s="133" t="s">
        <v>674</v>
      </c>
      <c r="B15" s="134" t="s">
        <v>675</v>
      </c>
      <c r="C15" s="134"/>
      <c r="D15" s="379">
        <v>1872976.16689</v>
      </c>
      <c r="E15" s="379">
        <v>1777797.1336699987</v>
      </c>
      <c r="F15" s="379">
        <v>1608565.8472500008</v>
      </c>
      <c r="G15" s="379">
        <v>1581997.0570500002</v>
      </c>
      <c r="H15" s="379">
        <v>264410.3196399992</v>
      </c>
      <c r="I15" s="379">
        <v>195800.07661999855</v>
      </c>
    </row>
    <row r="16" spans="1:9" s="1" customFormat="1" ht="12">
      <c r="A16" s="82" t="s">
        <v>676</v>
      </c>
      <c r="B16" s="20"/>
      <c r="C16" s="20" t="s">
        <v>677</v>
      </c>
      <c r="D16" s="111">
        <v>1617515.97104</v>
      </c>
      <c r="E16" s="111">
        <v>1557122.6055099987</v>
      </c>
      <c r="F16" s="111">
        <v>1597681.448750001</v>
      </c>
      <c r="G16" s="111">
        <v>1572079.4783500002</v>
      </c>
      <c r="H16" s="111">
        <v>19834.522289999062</v>
      </c>
      <c r="I16" s="111">
        <v>-14956.87284000148</v>
      </c>
    </row>
    <row r="17" spans="1:9" s="1" customFormat="1" ht="12">
      <c r="A17" s="434" t="s">
        <v>678</v>
      </c>
      <c r="B17" s="382"/>
      <c r="C17" s="382" t="s">
        <v>679</v>
      </c>
      <c r="D17" s="383">
        <v>255460.19584999996</v>
      </c>
      <c r="E17" s="383">
        <v>220674.52816</v>
      </c>
      <c r="F17" s="383">
        <v>10884.398499999998</v>
      </c>
      <c r="G17" s="383">
        <v>9917.5787</v>
      </c>
      <c r="H17" s="383">
        <v>244575.79734999995</v>
      </c>
      <c r="I17" s="383">
        <v>210756.94945999997</v>
      </c>
    </row>
    <row r="18" spans="1:9" s="1" customFormat="1" ht="12">
      <c r="A18" s="82"/>
      <c r="B18" s="20"/>
      <c r="C18" s="20"/>
      <c r="D18" s="111"/>
      <c r="E18" s="111"/>
      <c r="F18" s="111"/>
      <c r="G18" s="111"/>
      <c r="H18" s="111"/>
      <c r="I18" s="111"/>
    </row>
    <row r="19" spans="1:9" s="1" customFormat="1" ht="12">
      <c r="A19" s="133" t="s">
        <v>680</v>
      </c>
      <c r="B19" s="134" t="s">
        <v>681</v>
      </c>
      <c r="C19" s="134"/>
      <c r="D19" s="379">
        <v>13621.923240000002</v>
      </c>
      <c r="E19" s="379">
        <v>10778.075159999991</v>
      </c>
      <c r="F19" s="379">
        <v>2920.3342000000002</v>
      </c>
      <c r="G19" s="379">
        <v>3523.9736599999997</v>
      </c>
      <c r="H19" s="379">
        <v>10701.589040000003</v>
      </c>
      <c r="I19" s="379">
        <v>7254.101499999992</v>
      </c>
    </row>
    <row r="20" spans="1:9" s="1" customFormat="1" ht="12">
      <c r="A20" s="104" t="s">
        <v>682</v>
      </c>
      <c r="B20" s="33" t="s">
        <v>683</v>
      </c>
      <c r="C20" s="3"/>
      <c r="D20" s="105">
        <v>9568.475319999998</v>
      </c>
      <c r="E20" s="105">
        <v>7280.68364</v>
      </c>
      <c r="F20" s="105">
        <v>1088.5635100000002</v>
      </c>
      <c r="G20" s="105">
        <v>875.4367599999999</v>
      </c>
      <c r="H20" s="105">
        <v>8479.911809999998</v>
      </c>
      <c r="I20" s="105">
        <v>6405.246880000001</v>
      </c>
    </row>
    <row r="21" spans="1:9" s="1" customFormat="1" ht="12" customHeight="1">
      <c r="A21" s="435" t="s">
        <v>684</v>
      </c>
      <c r="B21" s="436"/>
      <c r="C21" s="437" t="s">
        <v>685</v>
      </c>
      <c r="D21" s="383">
        <v>9568.475319999998</v>
      </c>
      <c r="E21" s="383">
        <v>7280.68364</v>
      </c>
      <c r="F21" s="383">
        <v>1088.5635100000002</v>
      </c>
      <c r="G21" s="383">
        <v>875.4367599999999</v>
      </c>
      <c r="H21" s="383">
        <v>8479.911809999998</v>
      </c>
      <c r="I21" s="383">
        <v>6405.246880000001</v>
      </c>
    </row>
    <row r="22" spans="1:9" s="1" customFormat="1" ht="12">
      <c r="A22" s="104" t="s">
        <v>686</v>
      </c>
      <c r="B22" s="33" t="s">
        <v>687</v>
      </c>
      <c r="C22" s="33"/>
      <c r="D22" s="105">
        <v>22402342.79231</v>
      </c>
      <c r="E22" s="105">
        <v>22821331.166780006</v>
      </c>
      <c r="F22" s="105">
        <v>79793.90665</v>
      </c>
      <c r="G22" s="105">
        <v>104721.08330000001</v>
      </c>
      <c r="H22" s="105">
        <v>22322548.88566</v>
      </c>
      <c r="I22" s="105">
        <v>22716610.083480008</v>
      </c>
    </row>
    <row r="23" spans="1:9" s="1" customFormat="1" ht="12">
      <c r="A23" s="438">
        <v>10</v>
      </c>
      <c r="B23" s="439" t="s">
        <v>688</v>
      </c>
      <c r="C23" s="439"/>
      <c r="D23" s="379">
        <v>3830383.2182300044</v>
      </c>
      <c r="E23" s="379">
        <v>5063034.607490004</v>
      </c>
      <c r="F23" s="379">
        <v>1623.8229399999993</v>
      </c>
      <c r="G23" s="379">
        <v>1487.6729299999995</v>
      </c>
      <c r="H23" s="379">
        <v>3828759.3952900046</v>
      </c>
      <c r="I23" s="379">
        <v>5061546.934560004</v>
      </c>
    </row>
    <row r="24" spans="1:9" s="1" customFormat="1" ht="12">
      <c r="A24" s="104" t="s">
        <v>620</v>
      </c>
      <c r="B24" s="33" t="s">
        <v>689</v>
      </c>
      <c r="C24" s="33"/>
      <c r="D24" s="105">
        <v>18549716.179049995</v>
      </c>
      <c r="E24" s="105">
        <v>17718854.03102</v>
      </c>
      <c r="F24" s="105">
        <v>16.827149999999996</v>
      </c>
      <c r="G24" s="105">
        <v>6803.60346</v>
      </c>
      <c r="H24" s="105">
        <v>18549699.351899996</v>
      </c>
      <c r="I24" s="105">
        <v>17712050.42756</v>
      </c>
    </row>
    <row r="25" spans="1:9" s="1" customFormat="1" ht="12">
      <c r="A25" s="133" t="s">
        <v>690</v>
      </c>
      <c r="B25" s="134" t="s">
        <v>691</v>
      </c>
      <c r="C25" s="439"/>
      <c r="D25" s="379">
        <v>9298.320490000002</v>
      </c>
      <c r="E25" s="379">
        <v>20932.35054</v>
      </c>
      <c r="F25" s="379">
        <v>11809.81729</v>
      </c>
      <c r="G25" s="379">
        <v>19901.307480000003</v>
      </c>
      <c r="H25" s="379">
        <v>-2511.496799999999</v>
      </c>
      <c r="I25" s="379">
        <v>1031.0430599999963</v>
      </c>
    </row>
    <row r="26" spans="1:9" s="1" customFormat="1" ht="12">
      <c r="A26" s="104" t="s">
        <v>692</v>
      </c>
      <c r="B26" s="33" t="s">
        <v>693</v>
      </c>
      <c r="C26" s="33"/>
      <c r="D26" s="105">
        <v>12945.07454</v>
      </c>
      <c r="E26" s="105">
        <v>18510.177729999996</v>
      </c>
      <c r="F26" s="105">
        <v>66343.43927</v>
      </c>
      <c r="G26" s="105">
        <v>76528.49943000001</v>
      </c>
      <c r="H26" s="105">
        <v>-53398.36473</v>
      </c>
      <c r="I26" s="105">
        <v>-58018.321700000015</v>
      </c>
    </row>
    <row r="27" spans="1:9" s="1" customFormat="1" ht="12">
      <c r="A27" s="133" t="s">
        <v>694</v>
      </c>
      <c r="B27" s="134" t="s">
        <v>695</v>
      </c>
      <c r="C27" s="134"/>
      <c r="D27" s="379">
        <v>14525472.367760004</v>
      </c>
      <c r="E27" s="379">
        <v>15341924.257520005</v>
      </c>
      <c r="F27" s="379">
        <v>35383020.81408</v>
      </c>
      <c r="G27" s="379">
        <v>35828098.577</v>
      </c>
      <c r="H27" s="379">
        <v>-20857548.446319997</v>
      </c>
      <c r="I27" s="379">
        <v>-20486174.319479994</v>
      </c>
    </row>
    <row r="28" spans="1:9" s="1" customFormat="1" ht="12">
      <c r="A28" s="104" t="s">
        <v>696</v>
      </c>
      <c r="B28" s="33" t="s">
        <v>697</v>
      </c>
      <c r="C28" s="33"/>
      <c r="D28" s="105">
        <v>2541342.660520004</v>
      </c>
      <c r="E28" s="105">
        <v>2703557.59885</v>
      </c>
      <c r="F28" s="105">
        <v>2187901.73361</v>
      </c>
      <c r="G28" s="105">
        <v>2134091.4629</v>
      </c>
      <c r="H28" s="105">
        <v>353440.9269100041</v>
      </c>
      <c r="I28" s="105">
        <v>569466.13595</v>
      </c>
    </row>
    <row r="29" spans="1:9" s="1" customFormat="1" ht="12">
      <c r="A29" s="434" t="s">
        <v>698</v>
      </c>
      <c r="B29" s="382"/>
      <c r="C29" s="440" t="s">
        <v>699</v>
      </c>
      <c r="D29" s="383">
        <v>286590.0878499998</v>
      </c>
      <c r="E29" s="383">
        <v>191454.45222999997</v>
      </c>
      <c r="F29" s="383">
        <v>424049.18979999976</v>
      </c>
      <c r="G29" s="383">
        <v>340316.61170999997</v>
      </c>
      <c r="H29" s="383">
        <v>-137459.10194999998</v>
      </c>
      <c r="I29" s="383">
        <v>-148862.15948</v>
      </c>
    </row>
    <row r="30" spans="1:9" s="1" customFormat="1" ht="12">
      <c r="A30" s="82" t="s">
        <v>700</v>
      </c>
      <c r="B30" s="20"/>
      <c r="C30" s="20" t="s">
        <v>701</v>
      </c>
      <c r="D30" s="111">
        <v>227045.32215999995</v>
      </c>
      <c r="E30" s="111">
        <v>211125.41558999993</v>
      </c>
      <c r="F30" s="111">
        <v>804495.14493</v>
      </c>
      <c r="G30" s="111">
        <v>798367.8217</v>
      </c>
      <c r="H30" s="111">
        <v>-577449.82277</v>
      </c>
      <c r="I30" s="111">
        <v>-587242.4061100001</v>
      </c>
    </row>
    <row r="31" spans="1:9" s="1" customFormat="1" ht="12">
      <c r="A31" s="434" t="s">
        <v>702</v>
      </c>
      <c r="B31" s="382"/>
      <c r="C31" s="382" t="s">
        <v>703</v>
      </c>
      <c r="D31" s="383">
        <v>4532.161729999998</v>
      </c>
      <c r="E31" s="383">
        <v>4167.137320000001</v>
      </c>
      <c r="F31" s="383">
        <v>40232.244139999995</v>
      </c>
      <c r="G31" s="383">
        <v>89744.49212000002</v>
      </c>
      <c r="H31" s="383">
        <v>-35700.082409999995</v>
      </c>
      <c r="I31" s="383">
        <v>-85577.35480000003</v>
      </c>
    </row>
    <row r="32" spans="1:9" s="1" customFormat="1" ht="24">
      <c r="A32" s="124" t="s">
        <v>704</v>
      </c>
      <c r="B32" s="125"/>
      <c r="C32" s="126" t="s">
        <v>705</v>
      </c>
      <c r="D32" s="138">
        <v>58962.228249999986</v>
      </c>
      <c r="E32" s="138">
        <v>53946.89030999997</v>
      </c>
      <c r="F32" s="138">
        <v>242953.27609999996</v>
      </c>
      <c r="G32" s="138">
        <v>185917.26763000002</v>
      </c>
      <c r="H32" s="138">
        <v>-183991.04784999997</v>
      </c>
      <c r="I32" s="138">
        <v>-131970.37732000003</v>
      </c>
    </row>
    <row r="33" spans="1:9" s="1" customFormat="1" ht="24">
      <c r="A33" s="441" t="s">
        <v>706</v>
      </c>
      <c r="B33" s="442"/>
      <c r="C33" s="443" t="s">
        <v>707</v>
      </c>
      <c r="D33" s="444">
        <v>34066.003979999994</v>
      </c>
      <c r="E33" s="444">
        <v>37017.36574999999</v>
      </c>
      <c r="F33" s="444">
        <v>36137.98614000003</v>
      </c>
      <c r="G33" s="444">
        <v>31606.71456000002</v>
      </c>
      <c r="H33" s="444">
        <v>-2071.982160000036</v>
      </c>
      <c r="I33" s="444">
        <v>5410.651189999971</v>
      </c>
    </row>
    <row r="34" spans="1:9" s="1" customFormat="1" ht="12">
      <c r="A34" s="82" t="s">
        <v>708</v>
      </c>
      <c r="B34" s="33"/>
      <c r="C34" s="20" t="s">
        <v>709</v>
      </c>
      <c r="D34" s="111">
        <v>1427364.1327700038</v>
      </c>
      <c r="E34" s="111">
        <v>1535355.204530001</v>
      </c>
      <c r="F34" s="111">
        <v>48418.64453</v>
      </c>
      <c r="G34" s="111">
        <v>132202.7975900001</v>
      </c>
      <c r="H34" s="111">
        <v>1378945.4882400038</v>
      </c>
      <c r="I34" s="111">
        <v>1403152.4069400008</v>
      </c>
    </row>
    <row r="35" spans="1:9" s="1" customFormat="1" ht="12">
      <c r="A35" s="434" t="s">
        <v>710</v>
      </c>
      <c r="B35" s="382"/>
      <c r="C35" s="382" t="s">
        <v>711</v>
      </c>
      <c r="D35" s="383">
        <v>151922.90521999987</v>
      </c>
      <c r="E35" s="383">
        <v>325162.01553999976</v>
      </c>
      <c r="F35" s="383">
        <v>114282.63021000002</v>
      </c>
      <c r="G35" s="383">
        <v>135504.86470999994</v>
      </c>
      <c r="H35" s="383">
        <v>37640.27500999985</v>
      </c>
      <c r="I35" s="383">
        <v>189657.15082999982</v>
      </c>
    </row>
    <row r="36" spans="1:9" s="1" customFormat="1" ht="12">
      <c r="A36" s="82" t="s">
        <v>712</v>
      </c>
      <c r="B36" s="20"/>
      <c r="C36" s="20" t="s">
        <v>713</v>
      </c>
      <c r="D36" s="111">
        <v>328234.45202000084</v>
      </c>
      <c r="E36" s="111">
        <v>312376.4603399998</v>
      </c>
      <c r="F36" s="111">
        <v>289049.2150400001</v>
      </c>
      <c r="G36" s="111">
        <v>276392.94099999993</v>
      </c>
      <c r="H36" s="111">
        <v>39185.236980000744</v>
      </c>
      <c r="I36" s="111">
        <v>35983.51933999988</v>
      </c>
    </row>
    <row r="37" spans="1:9" s="1" customFormat="1" ht="12">
      <c r="A37" s="434" t="s">
        <v>714</v>
      </c>
      <c r="B37" s="382"/>
      <c r="C37" s="382" t="s">
        <v>715</v>
      </c>
      <c r="D37" s="383">
        <v>22625.36654</v>
      </c>
      <c r="E37" s="383">
        <v>32952.657239999986</v>
      </c>
      <c r="F37" s="383">
        <v>188283.40271999993</v>
      </c>
      <c r="G37" s="383">
        <v>144037.95188</v>
      </c>
      <c r="H37" s="383">
        <v>-165658.03617999994</v>
      </c>
      <c r="I37" s="383">
        <v>-111085.29464000002</v>
      </c>
    </row>
    <row r="38" spans="1:9" s="1" customFormat="1" ht="12">
      <c r="A38" s="104" t="s">
        <v>716</v>
      </c>
      <c r="B38" s="33" t="s">
        <v>717</v>
      </c>
      <c r="C38" s="33"/>
      <c r="D38" s="105">
        <v>8260.1025</v>
      </c>
      <c r="E38" s="105">
        <v>7082.7760800000015</v>
      </c>
      <c r="F38" s="105">
        <v>56438.652910000004</v>
      </c>
      <c r="G38" s="105">
        <v>44591.26526000002</v>
      </c>
      <c r="H38" s="105">
        <v>-48178.55041</v>
      </c>
      <c r="I38" s="105">
        <v>-37508.48918000002</v>
      </c>
    </row>
    <row r="39" spans="1:9" s="1" customFormat="1" ht="12">
      <c r="A39" s="434" t="s">
        <v>718</v>
      </c>
      <c r="B39" s="134"/>
      <c r="C39" s="382" t="s">
        <v>717</v>
      </c>
      <c r="D39" s="383">
        <v>8260.1025</v>
      </c>
      <c r="E39" s="383">
        <v>7082.7760800000015</v>
      </c>
      <c r="F39" s="383">
        <v>56438.652910000004</v>
      </c>
      <c r="G39" s="383">
        <v>44591.26526000002</v>
      </c>
      <c r="H39" s="383">
        <v>-48178.55041</v>
      </c>
      <c r="I39" s="383">
        <v>-37508.48918000002</v>
      </c>
    </row>
    <row r="40" spans="1:9" s="1" customFormat="1" ht="12">
      <c r="A40" s="104" t="s">
        <v>719</v>
      </c>
      <c r="B40" s="33" t="s">
        <v>720</v>
      </c>
      <c r="C40" s="33"/>
      <c r="D40" s="105">
        <v>320839.13826</v>
      </c>
      <c r="E40" s="105">
        <v>356961.14598000003</v>
      </c>
      <c r="F40" s="105">
        <v>907957.5397099998</v>
      </c>
      <c r="G40" s="105">
        <v>1009127.9481200001</v>
      </c>
      <c r="H40" s="105">
        <v>-587118.4014499998</v>
      </c>
      <c r="I40" s="105">
        <v>-652166.80214</v>
      </c>
    </row>
    <row r="41" spans="1:9" s="1" customFormat="1" ht="12">
      <c r="A41" s="434" t="s">
        <v>721</v>
      </c>
      <c r="B41" s="382"/>
      <c r="C41" s="382" t="s">
        <v>722</v>
      </c>
      <c r="D41" s="383">
        <v>9728.151249999997</v>
      </c>
      <c r="E41" s="383">
        <v>12117.511380000005</v>
      </c>
      <c r="F41" s="383">
        <v>140004.43506000002</v>
      </c>
      <c r="G41" s="383">
        <v>176284.76755999995</v>
      </c>
      <c r="H41" s="383">
        <v>-130276.28381000002</v>
      </c>
      <c r="I41" s="383">
        <v>-164167.25617999994</v>
      </c>
    </row>
    <row r="42" spans="1:9" s="1" customFormat="1" ht="12">
      <c r="A42" s="82" t="s">
        <v>723</v>
      </c>
      <c r="B42" s="33"/>
      <c r="C42" s="20" t="s">
        <v>724</v>
      </c>
      <c r="D42" s="111">
        <v>56598.81653999998</v>
      </c>
      <c r="E42" s="111">
        <v>85605.85213999994</v>
      </c>
      <c r="F42" s="111">
        <v>371877.49389999994</v>
      </c>
      <c r="G42" s="111">
        <v>410505.61619000003</v>
      </c>
      <c r="H42" s="111">
        <v>-315278.67736</v>
      </c>
      <c r="I42" s="111">
        <v>-324899.7640500001</v>
      </c>
    </row>
    <row r="43" spans="1:9" s="1" customFormat="1" ht="12">
      <c r="A43" s="434" t="s">
        <v>725</v>
      </c>
      <c r="B43" s="382"/>
      <c r="C43" s="382" t="s">
        <v>726</v>
      </c>
      <c r="D43" s="383">
        <v>140400.97088</v>
      </c>
      <c r="E43" s="383">
        <v>134011.47011000005</v>
      </c>
      <c r="F43" s="383">
        <v>236186.23784999986</v>
      </c>
      <c r="G43" s="383">
        <v>242646.39796000012</v>
      </c>
      <c r="H43" s="383">
        <v>-95785.26696999985</v>
      </c>
      <c r="I43" s="383">
        <v>-108634.92785000007</v>
      </c>
    </row>
    <row r="44" spans="1:9" s="1" customFormat="1" ht="12">
      <c r="A44" s="82" t="s">
        <v>727</v>
      </c>
      <c r="B44" s="20"/>
      <c r="C44" s="20" t="s">
        <v>728</v>
      </c>
      <c r="D44" s="111">
        <v>114111.19958999999</v>
      </c>
      <c r="E44" s="111">
        <v>125226.31235000001</v>
      </c>
      <c r="F44" s="111">
        <v>159889.37289999993</v>
      </c>
      <c r="G44" s="111">
        <v>179691.16640999992</v>
      </c>
      <c r="H44" s="111">
        <v>-45778.17330999994</v>
      </c>
      <c r="I44" s="111">
        <v>-54464.85405999991</v>
      </c>
    </row>
    <row r="45" spans="1:9" s="1" customFormat="1" ht="12">
      <c r="A45" s="445" t="s">
        <v>729</v>
      </c>
      <c r="B45" s="134" t="s">
        <v>730</v>
      </c>
      <c r="C45" s="446"/>
      <c r="D45" s="379">
        <v>327689.32021000003</v>
      </c>
      <c r="E45" s="379">
        <v>372824.18464000017</v>
      </c>
      <c r="F45" s="379">
        <v>350994.3201600001</v>
      </c>
      <c r="G45" s="379">
        <v>329959.41787999985</v>
      </c>
      <c r="H45" s="379">
        <v>-23304.999950000085</v>
      </c>
      <c r="I45" s="379">
        <v>42864.76676000032</v>
      </c>
    </row>
    <row r="46" spans="1:9" s="1" customFormat="1" ht="12">
      <c r="A46" s="82" t="s">
        <v>731</v>
      </c>
      <c r="C46" s="20" t="s">
        <v>732</v>
      </c>
      <c r="D46" s="111">
        <v>325174.54853000003</v>
      </c>
      <c r="E46" s="111">
        <v>370498.0538700002</v>
      </c>
      <c r="F46" s="111">
        <v>350784.2106300001</v>
      </c>
      <c r="G46" s="111">
        <v>329751.61620999983</v>
      </c>
      <c r="H46" s="111">
        <v>-25609.662100000074</v>
      </c>
      <c r="I46" s="111">
        <v>40746.437660000345</v>
      </c>
    </row>
    <row r="47" spans="1:9" s="1" customFormat="1" ht="12">
      <c r="A47" s="434" t="s">
        <v>733</v>
      </c>
      <c r="B47" s="436"/>
      <c r="C47" s="382" t="s">
        <v>734</v>
      </c>
      <c r="D47" s="383">
        <v>2514.7716799999994</v>
      </c>
      <c r="E47" s="383">
        <v>2326.1307699999998</v>
      </c>
      <c r="F47" s="383">
        <v>210.10952999999998</v>
      </c>
      <c r="G47" s="383">
        <v>207.80167</v>
      </c>
      <c r="H47" s="383">
        <v>2304.662149999999</v>
      </c>
      <c r="I47" s="383">
        <v>2118.3291</v>
      </c>
    </row>
    <row r="48" spans="1:9" s="1" customFormat="1" ht="33" customHeight="1">
      <c r="A48" s="119" t="s">
        <v>735</v>
      </c>
      <c r="B48" s="856" t="s">
        <v>736</v>
      </c>
      <c r="C48" s="856"/>
      <c r="D48" s="210">
        <v>171163.05738999994</v>
      </c>
      <c r="E48" s="210">
        <v>162199.56512</v>
      </c>
      <c r="F48" s="210">
        <v>385526.0811600002</v>
      </c>
      <c r="G48" s="210">
        <v>410244.74296</v>
      </c>
      <c r="H48" s="210">
        <v>-214363.02377000023</v>
      </c>
      <c r="I48" s="210">
        <v>-248045.17784</v>
      </c>
    </row>
    <row r="49" spans="1:9" s="1" customFormat="1" ht="12">
      <c r="A49" s="434" t="s">
        <v>737</v>
      </c>
      <c r="B49" s="382"/>
      <c r="C49" s="382" t="s">
        <v>738</v>
      </c>
      <c r="D49" s="383">
        <v>87351.91356999995</v>
      </c>
      <c r="E49" s="383">
        <v>81570.36326999999</v>
      </c>
      <c r="F49" s="383">
        <v>10374.254299999999</v>
      </c>
      <c r="G49" s="383">
        <v>8452.935670000004</v>
      </c>
      <c r="H49" s="383">
        <v>76977.65926999995</v>
      </c>
      <c r="I49" s="383">
        <v>73117.42759999998</v>
      </c>
    </row>
    <row r="50" spans="1:9" s="1" customFormat="1" ht="12">
      <c r="A50" s="82" t="s">
        <v>739</v>
      </c>
      <c r="B50" s="20"/>
      <c r="C50" s="20" t="s">
        <v>740</v>
      </c>
      <c r="D50" s="111">
        <v>30501.983670000005</v>
      </c>
      <c r="E50" s="111">
        <v>31187.289600000004</v>
      </c>
      <c r="F50" s="111">
        <v>285106.1102300001</v>
      </c>
      <c r="G50" s="111">
        <v>318272.80047</v>
      </c>
      <c r="H50" s="111">
        <v>-254604.1265600001</v>
      </c>
      <c r="I50" s="111">
        <v>-287085.51087</v>
      </c>
    </row>
    <row r="51" spans="1:9" s="1" customFormat="1" ht="24">
      <c r="A51" s="434" t="s">
        <v>741</v>
      </c>
      <c r="B51" s="442"/>
      <c r="C51" s="443" t="s">
        <v>742</v>
      </c>
      <c r="D51" s="447">
        <v>53309.16015</v>
      </c>
      <c r="E51" s="447">
        <v>49441.91225000003</v>
      </c>
      <c r="F51" s="447">
        <v>90045.71663000008</v>
      </c>
      <c r="G51" s="447">
        <v>83519.00682</v>
      </c>
      <c r="H51" s="447">
        <v>-36736.55648000008</v>
      </c>
      <c r="I51" s="447">
        <v>-34077.094569999965</v>
      </c>
    </row>
    <row r="52" spans="1:9" s="1" customFormat="1" ht="37.5" customHeight="1">
      <c r="A52" s="119" t="s">
        <v>743</v>
      </c>
      <c r="B52" s="856" t="s">
        <v>744</v>
      </c>
      <c r="C52" s="856"/>
      <c r="D52" s="210">
        <v>25380.399090000003</v>
      </c>
      <c r="E52" s="210">
        <v>25022.51281</v>
      </c>
      <c r="F52" s="210">
        <v>163702.55255999998</v>
      </c>
      <c r="G52" s="210">
        <v>151358.22326999993</v>
      </c>
      <c r="H52" s="210">
        <v>-138322.15347</v>
      </c>
      <c r="I52" s="210">
        <v>-126335.71045999993</v>
      </c>
    </row>
    <row r="53" spans="1:9" s="1" customFormat="1" ht="24">
      <c r="A53" s="441" t="s">
        <v>745</v>
      </c>
      <c r="B53" s="448">
        <v>1</v>
      </c>
      <c r="C53" s="443" t="s">
        <v>744</v>
      </c>
      <c r="D53" s="444">
        <v>29.341300000000004</v>
      </c>
      <c r="E53" s="444">
        <v>3.3153800000000007</v>
      </c>
      <c r="F53" s="444">
        <v>17.567510000000002</v>
      </c>
      <c r="G53" s="444">
        <v>36.42044</v>
      </c>
      <c r="H53" s="444">
        <v>11.773790000000002</v>
      </c>
      <c r="I53" s="444">
        <v>-33.10506</v>
      </c>
    </row>
    <row r="54" spans="1:9" s="1" customFormat="1" ht="12">
      <c r="A54" s="82" t="s">
        <v>746</v>
      </c>
      <c r="B54" s="20"/>
      <c r="C54" s="212" t="s">
        <v>747</v>
      </c>
      <c r="D54" s="111">
        <v>6349.824820000001</v>
      </c>
      <c r="E54" s="111">
        <v>6656.672020000001</v>
      </c>
      <c r="F54" s="111">
        <v>10114.847779999998</v>
      </c>
      <c r="G54" s="111">
        <v>15060.307309999997</v>
      </c>
      <c r="H54" s="111">
        <v>-3765.0229599999975</v>
      </c>
      <c r="I54" s="111">
        <v>-8403.635289999995</v>
      </c>
    </row>
    <row r="55" spans="1:9" s="1" customFormat="1" ht="24">
      <c r="A55" s="441" t="s">
        <v>748</v>
      </c>
      <c r="B55" s="449"/>
      <c r="C55" s="449" t="s">
        <v>749</v>
      </c>
      <c r="D55" s="447">
        <v>8733.29305</v>
      </c>
      <c r="E55" s="447">
        <v>9425.1091</v>
      </c>
      <c r="F55" s="447">
        <v>114346.19828999996</v>
      </c>
      <c r="G55" s="447">
        <v>97099.90625999997</v>
      </c>
      <c r="H55" s="447">
        <v>-105612.90523999996</v>
      </c>
      <c r="I55" s="447">
        <v>-87674.79715999997</v>
      </c>
    </row>
    <row r="56" spans="1:9" s="1" customFormat="1" ht="24">
      <c r="A56" s="450" t="s">
        <v>750</v>
      </c>
      <c r="B56" s="125"/>
      <c r="C56" s="126" t="s">
        <v>751</v>
      </c>
      <c r="D56" s="451">
        <v>8432.96759</v>
      </c>
      <c r="E56" s="451">
        <v>7015.01338</v>
      </c>
      <c r="F56" s="451">
        <v>29826.573699999994</v>
      </c>
      <c r="G56" s="451">
        <v>28415.319589999992</v>
      </c>
      <c r="H56" s="451">
        <v>-21393.606109999993</v>
      </c>
      <c r="I56" s="451">
        <v>-21400.30620999999</v>
      </c>
    </row>
    <row r="57" spans="1:9" s="1" customFormat="1" ht="12">
      <c r="A57" s="434" t="s">
        <v>752</v>
      </c>
      <c r="B57" s="382"/>
      <c r="C57" s="382" t="s">
        <v>753</v>
      </c>
      <c r="D57" s="383">
        <v>77.87670999999999</v>
      </c>
      <c r="E57" s="383">
        <v>72.51133</v>
      </c>
      <c r="F57" s="383">
        <v>859.13724</v>
      </c>
      <c r="G57" s="383">
        <v>576.23573</v>
      </c>
      <c r="H57" s="383">
        <v>-781.26053</v>
      </c>
      <c r="I57" s="383">
        <v>-503.7244</v>
      </c>
    </row>
    <row r="58" spans="1:9" s="1" customFormat="1" ht="24">
      <c r="A58" s="124" t="s">
        <v>754</v>
      </c>
      <c r="B58" s="125"/>
      <c r="C58" s="126" t="s">
        <v>755</v>
      </c>
      <c r="D58" s="451">
        <v>1757.0956200000003</v>
      </c>
      <c r="E58" s="451">
        <v>1849.8916000000002</v>
      </c>
      <c r="F58" s="451">
        <v>8538.228040000002</v>
      </c>
      <c r="G58" s="451">
        <v>10170.03394</v>
      </c>
      <c r="H58" s="451">
        <v>-6781.132420000002</v>
      </c>
      <c r="I58" s="451">
        <v>-8320.142339999999</v>
      </c>
    </row>
    <row r="59" spans="1:9" s="1" customFormat="1" ht="12">
      <c r="A59" s="133" t="s">
        <v>756</v>
      </c>
      <c r="B59" s="134" t="s">
        <v>757</v>
      </c>
      <c r="C59" s="134"/>
      <c r="D59" s="379">
        <v>338040.6430499997</v>
      </c>
      <c r="E59" s="379">
        <v>372877.69474999944</v>
      </c>
      <c r="F59" s="379">
        <v>503584.85231000005</v>
      </c>
      <c r="G59" s="379">
        <v>530441.2130400002</v>
      </c>
      <c r="H59" s="379">
        <v>-165544.20926000032</v>
      </c>
      <c r="I59" s="379">
        <v>-157563.51829000073</v>
      </c>
    </row>
    <row r="60" spans="1:9" s="1" customFormat="1" ht="12">
      <c r="A60" s="82" t="s">
        <v>758</v>
      </c>
      <c r="B60" s="20"/>
      <c r="C60" s="20" t="s">
        <v>759</v>
      </c>
      <c r="D60" s="111">
        <v>338040.6430499997</v>
      </c>
      <c r="E60" s="111">
        <v>372877.69474999944</v>
      </c>
      <c r="F60" s="111">
        <v>503584.85231000005</v>
      </c>
      <c r="G60" s="111">
        <v>530441.2130400002</v>
      </c>
      <c r="H60" s="111">
        <v>-165544.20926000032</v>
      </c>
      <c r="I60" s="111">
        <v>-157563.51829000073</v>
      </c>
    </row>
    <row r="61" spans="1:9" s="1" customFormat="1" ht="27.75" customHeight="1">
      <c r="A61" s="445" t="s">
        <v>760</v>
      </c>
      <c r="B61" s="914" t="s">
        <v>761</v>
      </c>
      <c r="C61" s="914"/>
      <c r="D61" s="452">
        <v>92273.41378</v>
      </c>
      <c r="E61" s="452">
        <v>112587.11090000006</v>
      </c>
      <c r="F61" s="452">
        <v>119152.44332000024</v>
      </c>
      <c r="G61" s="452">
        <v>116208.87641000001</v>
      </c>
      <c r="H61" s="452">
        <v>-26879.029540000236</v>
      </c>
      <c r="I61" s="452">
        <v>-3621.765509999954</v>
      </c>
    </row>
    <row r="62" spans="1:9" s="1" customFormat="1" ht="12">
      <c r="A62" s="82" t="s">
        <v>762</v>
      </c>
      <c r="B62" s="20"/>
      <c r="C62" s="20" t="s">
        <v>763</v>
      </c>
      <c r="D62" s="111">
        <v>61129.53417</v>
      </c>
      <c r="E62" s="111">
        <v>78201.88427000005</v>
      </c>
      <c r="F62" s="111">
        <v>81169.99430000025</v>
      </c>
      <c r="G62" s="111">
        <v>76220.65598000001</v>
      </c>
      <c r="H62" s="111">
        <v>-20040.460130000254</v>
      </c>
      <c r="I62" s="111">
        <v>1981.2282900000428</v>
      </c>
    </row>
    <row r="63" spans="1:9" s="1" customFormat="1" ht="12">
      <c r="A63" s="434" t="s">
        <v>764</v>
      </c>
      <c r="B63" s="382"/>
      <c r="C63" s="382" t="s">
        <v>765</v>
      </c>
      <c r="D63" s="383">
        <v>31021.025420000005</v>
      </c>
      <c r="E63" s="383">
        <v>34324.02998000001</v>
      </c>
      <c r="F63" s="383">
        <v>35949.546139999984</v>
      </c>
      <c r="G63" s="383">
        <v>37423.25339</v>
      </c>
      <c r="H63" s="383">
        <v>-4928.520719999979</v>
      </c>
      <c r="I63" s="383">
        <v>-3099.2234099999914</v>
      </c>
    </row>
    <row r="64" spans="1:9" s="1" customFormat="1" ht="12">
      <c r="A64" s="82" t="s">
        <v>766</v>
      </c>
      <c r="B64" s="125"/>
      <c r="C64" s="125" t="s">
        <v>767</v>
      </c>
      <c r="D64" s="111">
        <v>122.85419</v>
      </c>
      <c r="E64" s="111">
        <v>61.19665</v>
      </c>
      <c r="F64" s="111">
        <v>2032.9028800000003</v>
      </c>
      <c r="G64" s="111">
        <v>2564.96704</v>
      </c>
      <c r="H64" s="111">
        <v>-1910.0486900000003</v>
      </c>
      <c r="I64" s="111">
        <v>-2503.77039</v>
      </c>
    </row>
    <row r="65" spans="1:9" s="1" customFormat="1" ht="21.75" customHeight="1">
      <c r="A65" s="445" t="s">
        <v>768</v>
      </c>
      <c r="B65" s="914" t="s">
        <v>769</v>
      </c>
      <c r="C65" s="914"/>
      <c r="D65" s="452">
        <v>3266010.66136</v>
      </c>
      <c r="E65" s="452">
        <v>3520242.2744600005</v>
      </c>
      <c r="F65" s="452">
        <v>3936447.5030400013</v>
      </c>
      <c r="G65" s="452">
        <v>3922479.1180099994</v>
      </c>
      <c r="H65" s="452">
        <v>-670436.8416800015</v>
      </c>
      <c r="I65" s="452">
        <v>-402236.84354999894</v>
      </c>
    </row>
    <row r="66" spans="1:9" s="1" customFormat="1" ht="12">
      <c r="A66" s="82" t="s">
        <v>770</v>
      </c>
      <c r="B66" s="33"/>
      <c r="C66" s="20" t="s">
        <v>771</v>
      </c>
      <c r="D66" s="111">
        <v>315990.41390000004</v>
      </c>
      <c r="E66" s="111">
        <v>390167.81093999994</v>
      </c>
      <c r="F66" s="111">
        <v>87.98672</v>
      </c>
      <c r="G66" s="111">
        <v>138.89373999999998</v>
      </c>
      <c r="H66" s="111">
        <v>315902.42718000006</v>
      </c>
      <c r="I66" s="111">
        <v>390028.9171999999</v>
      </c>
    </row>
    <row r="67" spans="1:9" s="1" customFormat="1" ht="12">
      <c r="A67" s="434" t="s">
        <v>772</v>
      </c>
      <c r="B67" s="382"/>
      <c r="C67" s="382" t="s">
        <v>773</v>
      </c>
      <c r="D67" s="383">
        <v>2949580.97472</v>
      </c>
      <c r="E67" s="383">
        <v>3129990.7493900005</v>
      </c>
      <c r="F67" s="383">
        <v>3933425.1463000015</v>
      </c>
      <c r="G67" s="383">
        <v>3917084.3892299994</v>
      </c>
      <c r="H67" s="383">
        <v>-983844.1715800017</v>
      </c>
      <c r="I67" s="383">
        <v>-787093.6398399989</v>
      </c>
    </row>
    <row r="68" spans="1:9" s="1" customFormat="1" ht="12">
      <c r="A68" s="82" t="s">
        <v>774</v>
      </c>
      <c r="B68" s="20"/>
      <c r="C68" s="20" t="s">
        <v>775</v>
      </c>
      <c r="D68" s="111">
        <v>439.27274</v>
      </c>
      <c r="E68" s="111">
        <v>83.71412999999998</v>
      </c>
      <c r="F68" s="111">
        <v>2934.3700200000017</v>
      </c>
      <c r="G68" s="111">
        <v>5255.835040000003</v>
      </c>
      <c r="H68" s="111">
        <v>-2495.097280000002</v>
      </c>
      <c r="I68" s="111">
        <v>-5172.120910000002</v>
      </c>
    </row>
    <row r="69" spans="1:9" s="1" customFormat="1" ht="12">
      <c r="A69" s="133" t="s">
        <v>776</v>
      </c>
      <c r="B69" s="134" t="s">
        <v>777</v>
      </c>
      <c r="C69" s="134"/>
      <c r="D69" s="379">
        <v>2190630.39034</v>
      </c>
      <c r="E69" s="379">
        <v>2107903.169230001</v>
      </c>
      <c r="F69" s="379">
        <v>6455771.3442699965</v>
      </c>
      <c r="G69" s="379">
        <v>6233596.319670002</v>
      </c>
      <c r="H69" s="379">
        <v>-4265140.953929996</v>
      </c>
      <c r="I69" s="379">
        <v>-4125693.150440001</v>
      </c>
    </row>
    <row r="70" spans="1:9" s="1" customFormat="1" ht="12">
      <c r="A70" s="82" t="s">
        <v>778</v>
      </c>
      <c r="B70" s="20"/>
      <c r="C70" s="20" t="s">
        <v>779</v>
      </c>
      <c r="D70" s="111">
        <v>957868.1253499998</v>
      </c>
      <c r="E70" s="111">
        <v>982031.979350001</v>
      </c>
      <c r="F70" s="111">
        <v>3173328.2455599993</v>
      </c>
      <c r="G70" s="111">
        <v>3242472.631929999</v>
      </c>
      <c r="H70" s="111">
        <v>-2215460.1202099994</v>
      </c>
      <c r="I70" s="111">
        <v>-2260440.652579998</v>
      </c>
    </row>
    <row r="71" spans="1:9" s="1" customFormat="1" ht="12">
      <c r="A71" s="434" t="s">
        <v>780</v>
      </c>
      <c r="B71" s="382"/>
      <c r="C71" s="382" t="s">
        <v>781</v>
      </c>
      <c r="D71" s="383">
        <v>1214144.2941100004</v>
      </c>
      <c r="E71" s="383">
        <v>1104964.8901600002</v>
      </c>
      <c r="F71" s="383">
        <v>3143982.284399997</v>
      </c>
      <c r="G71" s="383">
        <v>2837676.045760003</v>
      </c>
      <c r="H71" s="383">
        <v>-1929837.9902899966</v>
      </c>
      <c r="I71" s="383">
        <v>-1732711.1556000027</v>
      </c>
    </row>
    <row r="72" spans="1:9" s="1" customFormat="1" ht="12">
      <c r="A72" s="82" t="s">
        <v>782</v>
      </c>
      <c r="B72" s="20"/>
      <c r="C72" s="20" t="s">
        <v>783</v>
      </c>
      <c r="D72" s="111">
        <v>18617.970880000008</v>
      </c>
      <c r="E72" s="111">
        <v>20906.29972</v>
      </c>
      <c r="F72" s="111">
        <v>138460.81431000007</v>
      </c>
      <c r="G72" s="111">
        <v>153447.64198000004</v>
      </c>
      <c r="H72" s="111">
        <v>-119842.84343000007</v>
      </c>
      <c r="I72" s="111">
        <v>-132541.34226000003</v>
      </c>
    </row>
    <row r="73" spans="1:9" s="1" customFormat="1" ht="12">
      <c r="A73" s="133" t="s">
        <v>784</v>
      </c>
      <c r="B73" s="134" t="s">
        <v>785</v>
      </c>
      <c r="C73" s="134"/>
      <c r="D73" s="379">
        <v>485162.4678299997</v>
      </c>
      <c r="E73" s="379">
        <v>480238.3697499999</v>
      </c>
      <c r="F73" s="379">
        <v>1280404.7544099984</v>
      </c>
      <c r="G73" s="379">
        <v>1311308.3438899997</v>
      </c>
      <c r="H73" s="379">
        <v>-795242.2865799987</v>
      </c>
      <c r="I73" s="379">
        <v>-831069.9741399998</v>
      </c>
    </row>
    <row r="74" spans="1:9" s="1" customFormat="1" ht="12">
      <c r="A74" s="82" t="s">
        <v>786</v>
      </c>
      <c r="B74" s="20"/>
      <c r="C74" s="20" t="s">
        <v>787</v>
      </c>
      <c r="D74" s="111">
        <v>87127.23822999992</v>
      </c>
      <c r="E74" s="111">
        <v>107125.60703</v>
      </c>
      <c r="F74" s="111">
        <v>653560.8565399994</v>
      </c>
      <c r="G74" s="111">
        <v>718495.2447499998</v>
      </c>
      <c r="H74" s="111">
        <v>-566433.6183099995</v>
      </c>
      <c r="I74" s="111">
        <v>-611369.6377199999</v>
      </c>
    </row>
    <row r="75" spans="1:9" s="1" customFormat="1" ht="12">
      <c r="A75" s="434" t="s">
        <v>788</v>
      </c>
      <c r="B75" s="382"/>
      <c r="C75" s="382" t="s">
        <v>789</v>
      </c>
      <c r="D75" s="383">
        <v>398035.2295999998</v>
      </c>
      <c r="E75" s="383">
        <v>373112.7627199999</v>
      </c>
      <c r="F75" s="383">
        <v>626843.897869999</v>
      </c>
      <c r="G75" s="383">
        <v>592813.0991399997</v>
      </c>
      <c r="H75" s="383">
        <v>-228808.66826999927</v>
      </c>
      <c r="I75" s="383">
        <v>-219700.33641999983</v>
      </c>
    </row>
    <row r="76" spans="1:9" s="1" customFormat="1" ht="12">
      <c r="A76" s="104" t="s">
        <v>790</v>
      </c>
      <c r="B76" s="33" t="s">
        <v>791</v>
      </c>
      <c r="C76" s="33"/>
      <c r="D76" s="105">
        <v>280794.71085000015</v>
      </c>
      <c r="E76" s="105">
        <v>347394.8191800001</v>
      </c>
      <c r="F76" s="105">
        <v>443692.95713000005</v>
      </c>
      <c r="G76" s="105">
        <v>404799.31542</v>
      </c>
      <c r="H76" s="105">
        <v>-162898.2462799999</v>
      </c>
      <c r="I76" s="105">
        <v>-57404.49623999989</v>
      </c>
    </row>
    <row r="77" spans="1:9" s="1" customFormat="1" ht="12">
      <c r="A77" s="434" t="s">
        <v>792</v>
      </c>
      <c r="B77" s="382"/>
      <c r="C77" s="453" t="s">
        <v>793</v>
      </c>
      <c r="D77" s="383">
        <v>126731.76897000006</v>
      </c>
      <c r="E77" s="383">
        <v>166385.23087</v>
      </c>
      <c r="F77" s="383">
        <v>156672.31587</v>
      </c>
      <c r="G77" s="383">
        <v>146645.3176</v>
      </c>
      <c r="H77" s="383">
        <v>-29940.54689999993</v>
      </c>
      <c r="I77" s="383">
        <v>19739.91326999999</v>
      </c>
    </row>
    <row r="78" spans="1:9" s="1" customFormat="1" ht="12">
      <c r="A78" s="82" t="s">
        <v>794</v>
      </c>
      <c r="B78" s="20"/>
      <c r="C78" s="218" t="s">
        <v>795</v>
      </c>
      <c r="D78" s="111">
        <v>154062.9418800001</v>
      </c>
      <c r="E78" s="111">
        <v>181009.5883100001</v>
      </c>
      <c r="F78" s="111">
        <v>287020.64126000006</v>
      </c>
      <c r="G78" s="111">
        <v>258153.99782000002</v>
      </c>
      <c r="H78" s="111">
        <v>-132957.69937999998</v>
      </c>
      <c r="I78" s="111">
        <v>-77144.40950999991</v>
      </c>
    </row>
    <row r="79" spans="1:9" s="1" customFormat="1" ht="12">
      <c r="A79" s="133" t="s">
        <v>796</v>
      </c>
      <c r="B79" s="134" t="s">
        <v>797</v>
      </c>
      <c r="C79" s="454"/>
      <c r="D79" s="379">
        <v>2649893.9401699975</v>
      </c>
      <c r="E79" s="379">
        <v>3316928.9937000005</v>
      </c>
      <c r="F79" s="379">
        <v>2020310.3389699992</v>
      </c>
      <c r="G79" s="379">
        <v>2208697.7728800015</v>
      </c>
      <c r="H79" s="379">
        <v>629583.6011999983</v>
      </c>
      <c r="I79" s="379">
        <v>1108231.220819999</v>
      </c>
    </row>
    <row r="80" spans="1:9" s="1" customFormat="1" ht="12">
      <c r="A80" s="82" t="s">
        <v>798</v>
      </c>
      <c r="B80" s="20"/>
      <c r="C80" s="218" t="s">
        <v>799</v>
      </c>
      <c r="D80" s="111">
        <v>598302.1782199993</v>
      </c>
      <c r="E80" s="111">
        <v>801657.7061200005</v>
      </c>
      <c r="F80" s="111">
        <v>1520546.9284599992</v>
      </c>
      <c r="G80" s="111">
        <v>1722047.0170400017</v>
      </c>
      <c r="H80" s="111">
        <v>-922244.7502399998</v>
      </c>
      <c r="I80" s="111">
        <v>-920389.3109200012</v>
      </c>
    </row>
    <row r="81" spans="1:9" s="1" customFormat="1" ht="12.75" customHeight="1">
      <c r="A81" s="455" t="s">
        <v>800</v>
      </c>
      <c r="B81" s="382"/>
      <c r="C81" s="453" t="s">
        <v>801</v>
      </c>
      <c r="D81" s="383">
        <v>2051591.761949998</v>
      </c>
      <c r="E81" s="383">
        <v>2515271.2875800002</v>
      </c>
      <c r="F81" s="383">
        <v>499763.4105100001</v>
      </c>
      <c r="G81" s="383">
        <v>486650.75583999994</v>
      </c>
      <c r="H81" s="383">
        <v>1551828.351439998</v>
      </c>
      <c r="I81" s="383">
        <v>2028620.5317400002</v>
      </c>
    </row>
    <row r="82" spans="1:9" s="1" customFormat="1" ht="12">
      <c r="A82" s="82"/>
      <c r="B82" s="20"/>
      <c r="C82" s="218"/>
      <c r="D82" s="111"/>
      <c r="E82" s="111"/>
      <c r="F82" s="111"/>
      <c r="G82" s="111"/>
      <c r="H82" s="111"/>
      <c r="I82" s="111"/>
    </row>
    <row r="83" spans="1:9" s="1" customFormat="1" ht="26.25" customHeight="1">
      <c r="A83" s="445" t="s">
        <v>802</v>
      </c>
      <c r="B83" s="914" t="s">
        <v>803</v>
      </c>
      <c r="C83" s="914"/>
      <c r="D83" s="452">
        <v>199554.56928000005</v>
      </c>
      <c r="E83" s="452">
        <v>201927.18946000008</v>
      </c>
      <c r="F83" s="452">
        <v>642198.2678099995</v>
      </c>
      <c r="G83" s="452">
        <v>713985.1116700005</v>
      </c>
      <c r="H83" s="452">
        <v>-442643.69852999947</v>
      </c>
      <c r="I83" s="452">
        <v>-512057.9222100004</v>
      </c>
    </row>
    <row r="84" spans="1:9" s="1" customFormat="1" ht="24">
      <c r="A84" s="124" t="s">
        <v>804</v>
      </c>
      <c r="B84" s="125"/>
      <c r="C84" s="126" t="s">
        <v>805</v>
      </c>
      <c r="D84" s="138">
        <v>57052.51090000005</v>
      </c>
      <c r="E84" s="138">
        <v>57706.162189999966</v>
      </c>
      <c r="F84" s="138">
        <v>101237.89877</v>
      </c>
      <c r="G84" s="138">
        <v>118050.23526</v>
      </c>
      <c r="H84" s="138">
        <v>-44185.38786999995</v>
      </c>
      <c r="I84" s="138">
        <v>-60344.073070000035</v>
      </c>
    </row>
    <row r="85" spans="1:9" s="1" customFormat="1" ht="24">
      <c r="A85" s="441" t="s">
        <v>806</v>
      </c>
      <c r="B85" s="442"/>
      <c r="C85" s="443" t="s">
        <v>807</v>
      </c>
      <c r="D85" s="444">
        <v>142502.05838</v>
      </c>
      <c r="E85" s="444">
        <v>144221.0272700001</v>
      </c>
      <c r="F85" s="444">
        <v>540960.3690399996</v>
      </c>
      <c r="G85" s="444">
        <v>595934.8764100005</v>
      </c>
      <c r="H85" s="444">
        <v>-398458.31065999955</v>
      </c>
      <c r="I85" s="444">
        <v>-451713.8491400004</v>
      </c>
    </row>
    <row r="86" spans="1:9" s="1" customFormat="1" ht="12">
      <c r="A86" s="104" t="s">
        <v>808</v>
      </c>
      <c r="B86" s="33" t="s">
        <v>809</v>
      </c>
      <c r="C86" s="220"/>
      <c r="D86" s="105">
        <v>312490.8655200001</v>
      </c>
      <c r="E86" s="105">
        <v>293680.46634</v>
      </c>
      <c r="F86" s="105">
        <v>4028541.101419999</v>
      </c>
      <c r="G86" s="105">
        <v>4354933.823709998</v>
      </c>
      <c r="H86" s="105">
        <v>-3716050.235899999</v>
      </c>
      <c r="I86" s="105">
        <v>-4061253.3573699985</v>
      </c>
    </row>
    <row r="87" spans="1:9" s="1" customFormat="1" ht="12">
      <c r="A87" s="434" t="s">
        <v>810</v>
      </c>
      <c r="B87" s="382"/>
      <c r="C87" s="453" t="s">
        <v>811</v>
      </c>
      <c r="D87" s="383">
        <v>171903.37692000013</v>
      </c>
      <c r="E87" s="383">
        <v>154512.21544000006</v>
      </c>
      <c r="F87" s="383">
        <v>1890524.9325999995</v>
      </c>
      <c r="G87" s="383">
        <v>1923129.5157499993</v>
      </c>
      <c r="H87" s="383">
        <v>-1718621.5556799993</v>
      </c>
      <c r="I87" s="383">
        <v>-1768617.3003099994</v>
      </c>
    </row>
    <row r="88" spans="1:9" s="1" customFormat="1" ht="12">
      <c r="A88" s="82" t="s">
        <v>812</v>
      </c>
      <c r="B88" s="20"/>
      <c r="C88" s="218" t="s">
        <v>813</v>
      </c>
      <c r="D88" s="111">
        <v>115455.39201</v>
      </c>
      <c r="E88" s="111">
        <v>105814.21570999996</v>
      </c>
      <c r="F88" s="111">
        <v>1941233.6721099992</v>
      </c>
      <c r="G88" s="111">
        <v>2237100.4369499986</v>
      </c>
      <c r="H88" s="111">
        <v>-1825778.2800999992</v>
      </c>
      <c r="I88" s="111">
        <v>-2131286.2212399985</v>
      </c>
    </row>
    <row r="89" spans="1:9" s="1" customFormat="1" ht="12">
      <c r="A89" s="434" t="s">
        <v>814</v>
      </c>
      <c r="B89" s="382"/>
      <c r="C89" s="453" t="s">
        <v>815</v>
      </c>
      <c r="D89" s="383">
        <v>25132.09659</v>
      </c>
      <c r="E89" s="383">
        <v>33354.03518999999</v>
      </c>
      <c r="F89" s="383">
        <v>196782.49671000006</v>
      </c>
      <c r="G89" s="383">
        <v>194703.87101000006</v>
      </c>
      <c r="H89" s="383">
        <v>-171650.40012000006</v>
      </c>
      <c r="I89" s="383">
        <v>-161349.83582000007</v>
      </c>
    </row>
    <row r="90" spans="1:9" s="1" customFormat="1" ht="15.75" customHeight="1">
      <c r="A90" s="119" t="s">
        <v>816</v>
      </c>
      <c r="B90" s="33" t="s">
        <v>817</v>
      </c>
      <c r="C90" s="221"/>
      <c r="D90" s="105">
        <v>9404.959079999999</v>
      </c>
      <c r="E90" s="105">
        <v>5282.196879999999</v>
      </c>
      <c r="F90" s="105">
        <v>1279515.1706699983</v>
      </c>
      <c r="G90" s="105">
        <v>1137384.229009999</v>
      </c>
      <c r="H90" s="105">
        <v>-1270110.2115899983</v>
      </c>
      <c r="I90" s="105">
        <v>-1132102.032129999</v>
      </c>
    </row>
    <row r="91" spans="1:9" s="1" customFormat="1" ht="12.75" customHeight="1">
      <c r="A91" s="455" t="s">
        <v>818</v>
      </c>
      <c r="B91" s="382"/>
      <c r="C91" s="453" t="s">
        <v>817</v>
      </c>
      <c r="D91" s="383">
        <v>9404.959079999999</v>
      </c>
      <c r="E91" s="383">
        <v>5282.196879999999</v>
      </c>
      <c r="F91" s="383">
        <v>1279515.1706699983</v>
      </c>
      <c r="G91" s="383">
        <v>1137384.229009999</v>
      </c>
      <c r="H91" s="383">
        <v>-1270110.2115899983</v>
      </c>
      <c r="I91" s="383">
        <v>-1132102.032129999</v>
      </c>
    </row>
    <row r="92" spans="1:9" s="1" customFormat="1" ht="12">
      <c r="A92" s="104" t="s">
        <v>819</v>
      </c>
      <c r="B92" s="33" t="s">
        <v>820</v>
      </c>
      <c r="C92" s="218"/>
      <c r="D92" s="105">
        <v>265581.79993000004</v>
      </c>
      <c r="E92" s="105">
        <v>214716.07349999994</v>
      </c>
      <c r="F92" s="105">
        <v>1163846.5440000005</v>
      </c>
      <c r="G92" s="105">
        <v>1107415.8762099994</v>
      </c>
      <c r="H92" s="105">
        <v>-898264.7440700005</v>
      </c>
      <c r="I92" s="105">
        <v>-892699.8027099995</v>
      </c>
    </row>
    <row r="93" spans="1:9" s="1" customFormat="1" ht="12">
      <c r="A93" s="441" t="s">
        <v>821</v>
      </c>
      <c r="B93" s="442"/>
      <c r="C93" s="443" t="s">
        <v>822</v>
      </c>
      <c r="D93" s="444">
        <v>76294.08689000005</v>
      </c>
      <c r="E93" s="444">
        <v>40234.525409999995</v>
      </c>
      <c r="F93" s="444">
        <v>436801.8013600004</v>
      </c>
      <c r="G93" s="444">
        <v>358164.32912</v>
      </c>
      <c r="H93" s="444">
        <v>-360507.71447000036</v>
      </c>
      <c r="I93" s="444">
        <v>-317929.80371</v>
      </c>
    </row>
    <row r="94" spans="1:9" s="1" customFormat="1" ht="15.75" customHeight="1">
      <c r="A94" s="124" t="s">
        <v>823</v>
      </c>
      <c r="B94" s="125"/>
      <c r="C94" s="126" t="s">
        <v>824</v>
      </c>
      <c r="D94" s="138">
        <v>59217.95058999997</v>
      </c>
      <c r="E94" s="138">
        <v>44845.39430000001</v>
      </c>
      <c r="F94" s="138">
        <v>224094.10411000004</v>
      </c>
      <c r="G94" s="138">
        <v>207270.83875999978</v>
      </c>
      <c r="H94" s="138">
        <v>-164876.15352000008</v>
      </c>
      <c r="I94" s="138">
        <v>-162425.44445999977</v>
      </c>
    </row>
    <row r="95" spans="1:9" s="1" customFormat="1" ht="12">
      <c r="A95" s="434" t="s">
        <v>825</v>
      </c>
      <c r="B95" s="382"/>
      <c r="C95" s="453" t="s">
        <v>826</v>
      </c>
      <c r="D95" s="383">
        <v>43488.63462999998</v>
      </c>
      <c r="E95" s="383">
        <v>37625.24646999999</v>
      </c>
      <c r="F95" s="383">
        <v>146847.58531999995</v>
      </c>
      <c r="G95" s="383">
        <v>201043.02171999987</v>
      </c>
      <c r="H95" s="383">
        <v>-103358.95068999997</v>
      </c>
      <c r="I95" s="383">
        <v>-163417.7752499999</v>
      </c>
    </row>
    <row r="96" spans="1:9" s="1" customFormat="1" ht="12">
      <c r="A96" s="82" t="s">
        <v>827</v>
      </c>
      <c r="B96" s="20"/>
      <c r="C96" s="218" t="s">
        <v>828</v>
      </c>
      <c r="D96" s="111">
        <v>58596.02767000002</v>
      </c>
      <c r="E96" s="111">
        <v>63586.070289999945</v>
      </c>
      <c r="F96" s="111">
        <v>73347.02731000002</v>
      </c>
      <c r="G96" s="111">
        <v>73207.05257999996</v>
      </c>
      <c r="H96" s="111">
        <v>-14750.999640000002</v>
      </c>
      <c r="I96" s="111">
        <v>-9620.982290000014</v>
      </c>
    </row>
    <row r="97" spans="1:9" s="1" customFormat="1" ht="12">
      <c r="A97" s="434" t="s">
        <v>829</v>
      </c>
      <c r="B97" s="382"/>
      <c r="C97" s="453" t="s">
        <v>830</v>
      </c>
      <c r="D97" s="383">
        <v>15784.49633</v>
      </c>
      <c r="E97" s="383">
        <v>16326.25826</v>
      </c>
      <c r="F97" s="383">
        <v>108493.64700999996</v>
      </c>
      <c r="G97" s="383">
        <v>106587.92405000002</v>
      </c>
      <c r="H97" s="383">
        <v>-92709.15067999996</v>
      </c>
      <c r="I97" s="383">
        <v>-90261.66579000001</v>
      </c>
    </row>
    <row r="98" spans="1:9" s="1" customFormat="1" ht="12">
      <c r="A98" s="82" t="s">
        <v>831</v>
      </c>
      <c r="B98" s="20"/>
      <c r="C98" s="218" t="s">
        <v>832</v>
      </c>
      <c r="D98" s="111">
        <v>12200.603819999995</v>
      </c>
      <c r="E98" s="111">
        <v>12098.57877</v>
      </c>
      <c r="F98" s="111">
        <v>174262.37889000002</v>
      </c>
      <c r="G98" s="111">
        <v>161142.70997999984</v>
      </c>
      <c r="H98" s="111">
        <v>-162061.77507000003</v>
      </c>
      <c r="I98" s="111">
        <v>-149044.13120999985</v>
      </c>
    </row>
    <row r="99" spans="1:9" s="1" customFormat="1" ht="15.75" customHeight="1">
      <c r="A99" s="445" t="s">
        <v>833</v>
      </c>
      <c r="B99" s="914" t="s">
        <v>834</v>
      </c>
      <c r="C99" s="914"/>
      <c r="D99" s="456">
        <v>54393.0528</v>
      </c>
      <c r="E99" s="456">
        <v>45524.32087</v>
      </c>
      <c r="F99" s="456">
        <v>2332250.67444</v>
      </c>
      <c r="G99" s="456">
        <v>2154101.5165900006</v>
      </c>
      <c r="H99" s="456">
        <v>-2277857.62164</v>
      </c>
      <c r="I99" s="456">
        <v>-2108577.1957200007</v>
      </c>
    </row>
    <row r="100" spans="1:9" s="1" customFormat="1" ht="25.5" customHeight="1">
      <c r="A100" s="124" t="s">
        <v>835</v>
      </c>
      <c r="B100" s="125"/>
      <c r="C100" s="126" t="s">
        <v>836</v>
      </c>
      <c r="D100" s="138">
        <v>14070.424719999995</v>
      </c>
      <c r="E100" s="138">
        <v>8974.737760000005</v>
      </c>
      <c r="F100" s="138">
        <v>118668.76048999999</v>
      </c>
      <c r="G100" s="138">
        <v>122173.95742000002</v>
      </c>
      <c r="H100" s="138">
        <v>-104598.33576999999</v>
      </c>
      <c r="I100" s="138">
        <v>-113199.21966000002</v>
      </c>
    </row>
    <row r="101" spans="1:9" s="1" customFormat="1" ht="24">
      <c r="A101" s="441" t="s">
        <v>837</v>
      </c>
      <c r="B101" s="442"/>
      <c r="C101" s="443" t="s">
        <v>838</v>
      </c>
      <c r="D101" s="444">
        <v>34680.80638</v>
      </c>
      <c r="E101" s="444">
        <v>29449.670120000002</v>
      </c>
      <c r="F101" s="444">
        <v>1402427.9091999999</v>
      </c>
      <c r="G101" s="444">
        <v>1248394.5217799998</v>
      </c>
      <c r="H101" s="444">
        <v>-1367747.10282</v>
      </c>
      <c r="I101" s="444">
        <v>-1218944.85166</v>
      </c>
    </row>
    <row r="102" spans="1:9" s="1" customFormat="1" ht="24">
      <c r="A102" s="124" t="s">
        <v>839</v>
      </c>
      <c r="B102" s="125"/>
      <c r="C102" s="126" t="s">
        <v>840</v>
      </c>
      <c r="D102" s="138">
        <v>5641.8216999999995</v>
      </c>
      <c r="E102" s="138">
        <v>7099.912989999999</v>
      </c>
      <c r="F102" s="138">
        <v>811154.0047500003</v>
      </c>
      <c r="G102" s="138">
        <v>783533.0373900005</v>
      </c>
      <c r="H102" s="138">
        <v>-805512.1830500003</v>
      </c>
      <c r="I102" s="138">
        <v>-776433.1244000006</v>
      </c>
    </row>
    <row r="103" spans="1:9" s="1" customFormat="1" ht="26.25" customHeight="1">
      <c r="A103" s="445" t="s">
        <v>841</v>
      </c>
      <c r="B103" s="914" t="s">
        <v>842</v>
      </c>
      <c r="C103" s="914"/>
      <c r="D103" s="452">
        <v>65239.68332000002</v>
      </c>
      <c r="E103" s="452">
        <v>53464.40998000004</v>
      </c>
      <c r="F103" s="452">
        <v>1138815.1843900008</v>
      </c>
      <c r="G103" s="452">
        <v>1123268.5132199998</v>
      </c>
      <c r="H103" s="452">
        <v>-1073575.5010700007</v>
      </c>
      <c r="I103" s="452">
        <v>-1069804.1032399999</v>
      </c>
    </row>
    <row r="104" spans="1:9" s="1" customFormat="1" ht="24">
      <c r="A104" s="124" t="s">
        <v>843</v>
      </c>
      <c r="B104" s="125"/>
      <c r="C104" s="126" t="s">
        <v>844</v>
      </c>
      <c r="D104" s="138">
        <v>61286.12725000001</v>
      </c>
      <c r="E104" s="138">
        <v>48601.902550000035</v>
      </c>
      <c r="F104" s="138">
        <v>974216.5222700007</v>
      </c>
      <c r="G104" s="138">
        <v>990991.6764499997</v>
      </c>
      <c r="H104" s="138">
        <v>-912930.3950200006</v>
      </c>
      <c r="I104" s="138">
        <v>-942389.7738999997</v>
      </c>
    </row>
    <row r="105" spans="1:9" s="1" customFormat="1" ht="12">
      <c r="A105" s="434" t="s">
        <v>845</v>
      </c>
      <c r="B105" s="382"/>
      <c r="C105" s="453" t="s">
        <v>846</v>
      </c>
      <c r="D105" s="383">
        <v>2290.6660600000005</v>
      </c>
      <c r="E105" s="383">
        <v>2877.0710600000007</v>
      </c>
      <c r="F105" s="383">
        <v>121280.45550000001</v>
      </c>
      <c r="G105" s="383">
        <v>88465.91562000001</v>
      </c>
      <c r="H105" s="383">
        <v>-118989.78944000001</v>
      </c>
      <c r="I105" s="383">
        <v>-85588.84456000001</v>
      </c>
    </row>
    <row r="106" spans="1:9" s="1" customFormat="1" ht="12">
      <c r="A106" s="82" t="s">
        <v>847</v>
      </c>
      <c r="B106" s="20"/>
      <c r="C106" s="218" t="s">
        <v>848</v>
      </c>
      <c r="D106" s="111">
        <v>1662.89001</v>
      </c>
      <c r="E106" s="111">
        <v>1985.4363700000001</v>
      </c>
      <c r="F106" s="111">
        <v>43318.20662000002</v>
      </c>
      <c r="G106" s="111">
        <v>43810.921149999995</v>
      </c>
      <c r="H106" s="111">
        <v>-41655.316610000016</v>
      </c>
      <c r="I106" s="111">
        <v>-41825.48477999999</v>
      </c>
    </row>
    <row r="107" spans="1:9" s="1" customFormat="1" ht="22.5" customHeight="1">
      <c r="A107" s="445" t="s">
        <v>849</v>
      </c>
      <c r="B107" s="914" t="s">
        <v>542</v>
      </c>
      <c r="C107" s="914"/>
      <c r="D107" s="456">
        <v>621133.0174099999</v>
      </c>
      <c r="E107" s="456">
        <v>341623.5391</v>
      </c>
      <c r="F107" s="456">
        <v>3025086.098010003</v>
      </c>
      <c r="G107" s="456">
        <v>4099003.324709992</v>
      </c>
      <c r="H107" s="456">
        <v>-2403953.0806000032</v>
      </c>
      <c r="I107" s="456">
        <v>-3757379.7856099918</v>
      </c>
    </row>
    <row r="108" spans="1:9" s="1" customFormat="1" ht="12">
      <c r="A108" s="82" t="s">
        <v>851</v>
      </c>
      <c r="B108" s="20"/>
      <c r="C108" s="218" t="s">
        <v>852</v>
      </c>
      <c r="D108" s="111">
        <v>550208.9102999999</v>
      </c>
      <c r="E108" s="111">
        <v>267107.20782</v>
      </c>
      <c r="F108" s="111">
        <v>2523286.850520003</v>
      </c>
      <c r="G108" s="111">
        <v>3503338.040929992</v>
      </c>
      <c r="H108" s="111">
        <v>-1973077.9402200032</v>
      </c>
      <c r="I108" s="111">
        <v>-3236230.833109992</v>
      </c>
    </row>
    <row r="109" spans="1:9" s="1" customFormat="1" ht="24">
      <c r="A109" s="441" t="s">
        <v>853</v>
      </c>
      <c r="B109" s="442"/>
      <c r="C109" s="443" t="s">
        <v>854</v>
      </c>
      <c r="D109" s="444">
        <v>6156.000349999999</v>
      </c>
      <c r="E109" s="444">
        <v>2590.1668200000004</v>
      </c>
      <c r="F109" s="444">
        <v>95236.53528</v>
      </c>
      <c r="G109" s="444">
        <v>150844.75708000004</v>
      </c>
      <c r="H109" s="444">
        <v>-89080.53493</v>
      </c>
      <c r="I109" s="444">
        <v>-148254.59026000003</v>
      </c>
    </row>
    <row r="110" spans="1:9" s="1" customFormat="1" ht="24">
      <c r="A110" s="124" t="s">
        <v>855</v>
      </c>
      <c r="B110" s="125"/>
      <c r="C110" s="126" t="s">
        <v>856</v>
      </c>
      <c r="D110" s="138">
        <v>64768.10675999999</v>
      </c>
      <c r="E110" s="138">
        <v>71926.16446000001</v>
      </c>
      <c r="F110" s="138">
        <v>406562.71220999997</v>
      </c>
      <c r="G110" s="138">
        <v>444820.52670000005</v>
      </c>
      <c r="H110" s="138">
        <v>-341794.60545</v>
      </c>
      <c r="I110" s="138">
        <v>-372894.36224000005</v>
      </c>
    </row>
    <row r="111" spans="1:9" s="1" customFormat="1" ht="12.75" customHeight="1">
      <c r="A111" s="133" t="s">
        <v>857</v>
      </c>
      <c r="B111" s="134" t="s">
        <v>858</v>
      </c>
      <c r="C111" s="453"/>
      <c r="D111" s="379">
        <v>37323.430219999995</v>
      </c>
      <c r="E111" s="379">
        <v>33188.9166</v>
      </c>
      <c r="F111" s="379">
        <v>2443000.3107800004</v>
      </c>
      <c r="G111" s="379">
        <v>1784308.2132899999</v>
      </c>
      <c r="H111" s="379">
        <v>-2405676.8805600004</v>
      </c>
      <c r="I111" s="379">
        <v>-1751119.2966899998</v>
      </c>
    </row>
    <row r="112" spans="1:9" s="1" customFormat="1" ht="12">
      <c r="A112" s="82" t="s">
        <v>859</v>
      </c>
      <c r="B112" s="20"/>
      <c r="C112" s="218" t="s">
        <v>860</v>
      </c>
      <c r="D112" s="111">
        <v>2741.7748600000004</v>
      </c>
      <c r="E112" s="111">
        <v>5517.16525</v>
      </c>
      <c r="F112" s="111">
        <v>175136.11391999997</v>
      </c>
      <c r="G112" s="111">
        <v>226780.32982999997</v>
      </c>
      <c r="H112" s="111">
        <v>-172394.33905999997</v>
      </c>
      <c r="I112" s="111">
        <v>-221263.16457999998</v>
      </c>
    </row>
    <row r="113" spans="1:9" s="1" customFormat="1" ht="24">
      <c r="A113" s="441" t="s">
        <v>861</v>
      </c>
      <c r="B113" s="442"/>
      <c r="C113" s="443" t="s">
        <v>862</v>
      </c>
      <c r="D113" s="444">
        <v>235.40657000000002</v>
      </c>
      <c r="E113" s="444">
        <v>451.86687000000006</v>
      </c>
      <c r="F113" s="444">
        <v>72328.45444999999</v>
      </c>
      <c r="G113" s="444">
        <v>114639.33945999999</v>
      </c>
      <c r="H113" s="444">
        <v>-72093.04787999998</v>
      </c>
      <c r="I113" s="444">
        <v>-114187.47258999999</v>
      </c>
    </row>
    <row r="114" spans="1:9" s="1" customFormat="1" ht="12">
      <c r="A114" s="82" t="s">
        <v>863</v>
      </c>
      <c r="B114" s="20"/>
      <c r="C114" s="218" t="s">
        <v>864</v>
      </c>
      <c r="D114" s="111">
        <v>19489.129069999995</v>
      </c>
      <c r="E114" s="111">
        <v>15267.61482</v>
      </c>
      <c r="F114" s="111">
        <v>1665544.4546400001</v>
      </c>
      <c r="G114" s="111">
        <v>980351.2764600003</v>
      </c>
      <c r="H114" s="111">
        <v>-1646055.32557</v>
      </c>
      <c r="I114" s="111">
        <v>-965083.6616400003</v>
      </c>
    </row>
    <row r="115" spans="1:9" s="1" customFormat="1" ht="12">
      <c r="A115" s="434" t="s">
        <v>865</v>
      </c>
      <c r="B115" s="382"/>
      <c r="C115" s="453" t="s">
        <v>0</v>
      </c>
      <c r="D115" s="383">
        <v>14857.11972</v>
      </c>
      <c r="E115" s="383">
        <v>11952.269660000002</v>
      </c>
      <c r="F115" s="383">
        <v>529991.2877700003</v>
      </c>
      <c r="G115" s="383">
        <v>462537.26753999956</v>
      </c>
      <c r="H115" s="383">
        <v>-515134.16805000027</v>
      </c>
      <c r="I115" s="383">
        <v>-450584.9978799996</v>
      </c>
    </row>
    <row r="116" spans="1:9" s="1" customFormat="1" ht="12">
      <c r="A116" s="222" t="s">
        <v>1</v>
      </c>
      <c r="B116" s="223" t="s">
        <v>2</v>
      </c>
      <c r="C116" s="220"/>
      <c r="D116" s="105">
        <v>235460.68058000004</v>
      </c>
      <c r="E116" s="105">
        <v>238795.20028000002</v>
      </c>
      <c r="F116" s="105">
        <v>508920.1509499999</v>
      </c>
      <c r="G116" s="105">
        <v>529255.90773</v>
      </c>
      <c r="H116" s="105">
        <v>-273459.4703699999</v>
      </c>
      <c r="I116" s="105">
        <v>-290460.70745</v>
      </c>
    </row>
    <row r="117" spans="1:9" s="1" customFormat="1" ht="12">
      <c r="A117" s="434" t="s">
        <v>3</v>
      </c>
      <c r="B117" s="382"/>
      <c r="C117" s="453" t="s">
        <v>4</v>
      </c>
      <c r="D117" s="383">
        <v>59500.60514999998</v>
      </c>
      <c r="E117" s="383">
        <v>64923.00102999999</v>
      </c>
      <c r="F117" s="383">
        <v>135242.3692</v>
      </c>
      <c r="G117" s="383">
        <v>144728.40559</v>
      </c>
      <c r="H117" s="383">
        <v>-75741.76405</v>
      </c>
      <c r="I117" s="383">
        <v>-79805.40456000002</v>
      </c>
    </row>
    <row r="118" spans="1:9" s="1" customFormat="1" ht="12">
      <c r="A118" s="82" t="s">
        <v>5</v>
      </c>
      <c r="B118" s="20"/>
      <c r="C118" s="218" t="s">
        <v>6</v>
      </c>
      <c r="D118" s="111">
        <v>175960.07543000006</v>
      </c>
      <c r="E118" s="111">
        <v>173872.19925000003</v>
      </c>
      <c r="F118" s="111">
        <v>373677.78174999997</v>
      </c>
      <c r="G118" s="111">
        <v>384527.50214</v>
      </c>
      <c r="H118" s="111">
        <v>-197717.7063199999</v>
      </c>
      <c r="I118" s="111">
        <v>-210655.30288999996</v>
      </c>
    </row>
    <row r="119" spans="1:9" s="1" customFormat="1" ht="12">
      <c r="A119" s="457">
        <v>37</v>
      </c>
      <c r="B119" s="458" t="s">
        <v>7</v>
      </c>
      <c r="C119" s="459"/>
      <c r="D119" s="460">
        <v>27409.40427000003</v>
      </c>
      <c r="E119" s="460">
        <v>27901.72905999999</v>
      </c>
      <c r="F119" s="460">
        <v>8962.23805</v>
      </c>
      <c r="G119" s="460">
        <v>17538.04115</v>
      </c>
      <c r="H119" s="460">
        <v>18447.16622000003</v>
      </c>
      <c r="I119" s="460">
        <v>10363.68790999999</v>
      </c>
    </row>
    <row r="120" spans="1:9" s="1" customFormat="1" ht="12">
      <c r="A120" s="82">
        <v>371</v>
      </c>
      <c r="B120" s="20"/>
      <c r="C120" s="218" t="s">
        <v>8</v>
      </c>
      <c r="D120" s="461">
        <v>27409.40427000003</v>
      </c>
      <c r="E120" s="461">
        <v>27901.72905999999</v>
      </c>
      <c r="F120" s="461">
        <v>8962.23805</v>
      </c>
      <c r="G120" s="461">
        <v>17538.04115</v>
      </c>
      <c r="H120" s="461">
        <v>18447.16622000003</v>
      </c>
      <c r="I120" s="461">
        <v>10363.68790999999</v>
      </c>
    </row>
    <row r="121" spans="1:9" s="1" customFormat="1" ht="11.25" customHeight="1">
      <c r="A121" s="457"/>
      <c r="B121" s="459"/>
      <c r="C121" s="454"/>
      <c r="D121" s="460"/>
      <c r="E121" s="460"/>
      <c r="F121" s="460"/>
      <c r="G121" s="460"/>
      <c r="H121" s="460"/>
      <c r="I121" s="460"/>
    </row>
    <row r="122" spans="1:9" s="1" customFormat="1" ht="11.25" customHeight="1">
      <c r="A122" s="289" t="s">
        <v>9</v>
      </c>
      <c r="B122" s="33" t="s">
        <v>10</v>
      </c>
      <c r="C122" s="220"/>
      <c r="D122" s="462">
        <v>87031.65689000001</v>
      </c>
      <c r="E122" s="462">
        <v>56448.1709</v>
      </c>
      <c r="F122" s="462">
        <v>600.65361</v>
      </c>
      <c r="G122" s="462">
        <v>151.66643</v>
      </c>
      <c r="H122" s="462">
        <v>86431.00328000002</v>
      </c>
      <c r="I122" s="462">
        <v>56296.50447</v>
      </c>
    </row>
    <row r="123" spans="1:9" s="1" customFormat="1" ht="12">
      <c r="A123" s="457" t="s">
        <v>11</v>
      </c>
      <c r="B123" s="459" t="s">
        <v>12</v>
      </c>
      <c r="C123" s="454"/>
      <c r="D123" s="460">
        <v>87031.65689000001</v>
      </c>
      <c r="E123" s="460">
        <v>56448.1709</v>
      </c>
      <c r="F123" s="460">
        <v>600.65361</v>
      </c>
      <c r="G123" s="460">
        <v>151.66643</v>
      </c>
      <c r="H123" s="460">
        <v>86431.00328000002</v>
      </c>
      <c r="I123" s="460">
        <v>56296.50447</v>
      </c>
    </row>
    <row r="124" spans="1:9" s="1" customFormat="1" ht="12">
      <c r="A124" s="289"/>
      <c r="B124" s="463"/>
      <c r="C124" s="220"/>
      <c r="D124" s="462"/>
      <c r="E124" s="462"/>
      <c r="F124" s="462"/>
      <c r="G124" s="462"/>
      <c r="H124" s="462"/>
      <c r="I124" s="462"/>
    </row>
    <row r="125" spans="1:9" s="1" customFormat="1" ht="12">
      <c r="A125" s="823" t="s">
        <v>13</v>
      </c>
      <c r="B125" s="824" t="s">
        <v>866</v>
      </c>
      <c r="C125" s="825"/>
      <c r="D125" s="826">
        <v>115.05212</v>
      </c>
      <c r="E125" s="460">
        <v>427.7798599999999</v>
      </c>
      <c r="F125" s="460">
        <v>449.98695000000004</v>
      </c>
      <c r="G125" s="460">
        <v>344.3884800000001</v>
      </c>
      <c r="H125" s="460">
        <v>-334.93483000000003</v>
      </c>
      <c r="I125" s="460">
        <v>83.39137999999986</v>
      </c>
    </row>
    <row r="126" spans="1:9" s="1" customFormat="1" ht="13.5">
      <c r="A126" s="821" t="s">
        <v>651</v>
      </c>
      <c r="B126" s="822">
        <v>3</v>
      </c>
      <c r="C126" s="820" t="s">
        <v>1036</v>
      </c>
      <c r="D126" s="462">
        <v>115.05212</v>
      </c>
      <c r="E126" s="462">
        <v>427.7798599999999</v>
      </c>
      <c r="F126" s="462">
        <v>449.98695000000004</v>
      </c>
      <c r="G126" s="462">
        <v>344.3884800000001</v>
      </c>
      <c r="H126" s="462">
        <v>-334.93483000000003</v>
      </c>
      <c r="I126" s="462">
        <v>83.39137999999986</v>
      </c>
    </row>
    <row r="127" spans="1:9" s="1" customFormat="1" ht="8.25" customHeight="1">
      <c r="A127" s="133"/>
      <c r="B127" s="134"/>
      <c r="C127" s="454"/>
      <c r="D127" s="460"/>
      <c r="E127" s="460"/>
      <c r="F127" s="460"/>
      <c r="G127" s="460"/>
      <c r="H127" s="460"/>
      <c r="I127" s="460"/>
    </row>
    <row r="128" spans="1:9" s="1" customFormat="1" ht="12">
      <c r="A128" s="289" t="s">
        <v>14</v>
      </c>
      <c r="B128" s="463" t="s">
        <v>15</v>
      </c>
      <c r="C128" s="220"/>
      <c r="D128" s="465">
        <v>14.6423</v>
      </c>
      <c r="E128" s="465">
        <v>238.38139000000004</v>
      </c>
      <c r="F128" s="465">
        <v>1.9999999999999998E-33</v>
      </c>
      <c r="G128" s="465">
        <v>1.9999999999999998E-33</v>
      </c>
      <c r="H128" s="465">
        <v>14.6423</v>
      </c>
      <c r="I128" s="465">
        <v>238.38139000000004</v>
      </c>
    </row>
    <row r="129" spans="1:9" s="1" customFormat="1" ht="12">
      <c r="A129" s="133" t="s">
        <v>16</v>
      </c>
      <c r="B129" s="134">
        <v>4</v>
      </c>
      <c r="C129" s="454" t="s">
        <v>17</v>
      </c>
      <c r="D129" s="464">
        <v>14.6423</v>
      </c>
      <c r="E129" s="464">
        <v>238.38139000000004</v>
      </c>
      <c r="F129" s="464">
        <v>1.9999999999999998E-33</v>
      </c>
      <c r="G129" s="464">
        <v>1.9999999999999998E-33</v>
      </c>
      <c r="H129" s="464">
        <v>14.6423</v>
      </c>
      <c r="I129" s="464">
        <v>238.38139000000004</v>
      </c>
    </row>
    <row r="130" spans="1:9" s="1" customFormat="1" ht="12">
      <c r="A130" s="289"/>
      <c r="B130" s="463"/>
      <c r="C130" s="220"/>
      <c r="D130" s="462"/>
      <c r="E130" s="462"/>
      <c r="F130" s="462"/>
      <c r="G130" s="462"/>
      <c r="H130" s="462"/>
      <c r="I130" s="462"/>
    </row>
    <row r="131" spans="1:9" s="1" customFormat="1" ht="12">
      <c r="A131" s="133" t="s">
        <v>18</v>
      </c>
      <c r="B131" s="134" t="s">
        <v>19</v>
      </c>
      <c r="C131" s="454"/>
      <c r="D131" s="460">
        <v>92.45007000000001</v>
      </c>
      <c r="E131" s="460">
        <v>74.68623000000001</v>
      </c>
      <c r="F131" s="460">
        <v>361.48793</v>
      </c>
      <c r="G131" s="460">
        <v>403.79814999999996</v>
      </c>
      <c r="H131" s="460">
        <v>-269.03786</v>
      </c>
      <c r="I131" s="460">
        <v>-329.11191999999994</v>
      </c>
    </row>
    <row r="132" spans="1:9" s="1" customFormat="1" ht="12">
      <c r="A132" s="289" t="s">
        <v>20</v>
      </c>
      <c r="B132" s="463">
        <v>5</v>
      </c>
      <c r="C132" s="220" t="s">
        <v>21</v>
      </c>
      <c r="D132" s="462">
        <v>92.45007000000001</v>
      </c>
      <c r="E132" s="462">
        <v>74.68623000000001</v>
      </c>
      <c r="F132" s="462">
        <v>361.48793</v>
      </c>
      <c r="G132" s="462">
        <v>403.79814999999996</v>
      </c>
      <c r="H132" s="462">
        <v>-269.03786</v>
      </c>
      <c r="I132" s="462">
        <v>-329.11191999999994</v>
      </c>
    </row>
    <row r="133" spans="1:9" s="1" customFormat="1" ht="12">
      <c r="A133" s="133"/>
      <c r="B133" s="134"/>
      <c r="C133" s="454"/>
      <c r="D133" s="460"/>
      <c r="E133" s="460"/>
      <c r="F133" s="460"/>
      <c r="G133" s="460"/>
      <c r="H133" s="460"/>
      <c r="I133" s="460"/>
    </row>
    <row r="134" spans="1:9" s="1" customFormat="1" ht="12">
      <c r="A134" s="289" t="s">
        <v>22</v>
      </c>
      <c r="B134" s="463" t="s">
        <v>23</v>
      </c>
      <c r="C134" s="220"/>
      <c r="D134" s="462">
        <v>718.7876</v>
      </c>
      <c r="E134" s="462">
        <v>776.8494799999999</v>
      </c>
      <c r="F134" s="462">
        <v>948.6987800000002</v>
      </c>
      <c r="G134" s="462">
        <v>2509.696180000001</v>
      </c>
      <c r="H134" s="462">
        <v>-229.91118000000017</v>
      </c>
      <c r="I134" s="462">
        <v>-1732.846700000001</v>
      </c>
    </row>
    <row r="135" spans="1:9" s="1" customFormat="1" ht="14.25" customHeight="1">
      <c r="A135" s="445" t="s">
        <v>24</v>
      </c>
      <c r="B135" s="809">
        <v>6</v>
      </c>
      <c r="C135" s="454" t="s">
        <v>25</v>
      </c>
      <c r="D135" s="456">
        <v>718.7876</v>
      </c>
      <c r="E135" s="456">
        <v>776.8494799999999</v>
      </c>
      <c r="F135" s="456">
        <v>948.6987800000002</v>
      </c>
      <c r="G135" s="456">
        <v>2509.696180000001</v>
      </c>
      <c r="H135" s="456">
        <v>-229.91118000000017</v>
      </c>
      <c r="I135" s="456">
        <v>-1732.846700000001</v>
      </c>
    </row>
    <row r="136" spans="1:9" s="20" customFormat="1" ht="12">
      <c r="A136" s="466" t="s">
        <v>26</v>
      </c>
      <c r="B136" s="467"/>
      <c r="C136" s="468" t="s">
        <v>582</v>
      </c>
      <c r="D136" s="469">
        <v>6249.87021</v>
      </c>
      <c r="E136" s="469">
        <v>5789.205809999999</v>
      </c>
      <c r="F136" s="469">
        <v>7621.571930000001</v>
      </c>
      <c r="G136" s="469">
        <v>7990.60083</v>
      </c>
      <c r="H136" s="469">
        <v>-1371.701720000001</v>
      </c>
      <c r="I136" s="469">
        <v>-2201.3950200000018</v>
      </c>
    </row>
    <row r="137" spans="1:9" s="20" customFormat="1" ht="12">
      <c r="A137" s="119"/>
      <c r="C137" s="33"/>
      <c r="D137" s="111"/>
      <c r="E137" s="470"/>
      <c r="F137" s="471"/>
      <c r="G137" s="471"/>
      <c r="H137" s="210"/>
      <c r="I137" s="210"/>
    </row>
    <row r="138" spans="1:8" s="1" customFormat="1" ht="12">
      <c r="A138" s="751" t="s">
        <v>543</v>
      </c>
      <c r="B138" s="752"/>
      <c r="C138" s="769"/>
      <c r="D138" s="770"/>
      <c r="E138" s="771"/>
      <c r="F138" s="806"/>
      <c r="G138" s="807"/>
      <c r="H138" s="774"/>
    </row>
    <row r="139" spans="1:9" s="1" customFormat="1" ht="12">
      <c r="A139" s="808" t="s">
        <v>880</v>
      </c>
      <c r="B139" s="752"/>
      <c r="C139" s="769"/>
      <c r="D139" s="770"/>
      <c r="E139" s="770"/>
      <c r="F139" s="770"/>
      <c r="G139" s="770"/>
      <c r="H139" s="770"/>
      <c r="I139" s="140"/>
    </row>
    <row r="140" spans="1:8" s="1" customFormat="1" ht="12">
      <c r="A140" s="751" t="s">
        <v>28</v>
      </c>
      <c r="B140" s="752"/>
      <c r="C140" s="769"/>
      <c r="D140" s="770"/>
      <c r="E140" s="771"/>
      <c r="F140" s="806"/>
      <c r="G140" s="807"/>
      <c r="H140" s="774"/>
    </row>
    <row r="141" spans="1:8" s="1" customFormat="1" ht="12">
      <c r="A141" s="778" t="s">
        <v>1029</v>
      </c>
      <c r="B141" s="752"/>
      <c r="C141" s="769"/>
      <c r="D141" s="771"/>
      <c r="E141" s="771"/>
      <c r="F141" s="806"/>
      <c r="G141" s="806"/>
      <c r="H141" s="779"/>
    </row>
    <row r="142" spans="1:8" s="1" customFormat="1" ht="12">
      <c r="A142" s="778" t="s">
        <v>1030</v>
      </c>
      <c r="B142" s="752"/>
      <c r="C142" s="769"/>
      <c r="D142" s="771"/>
      <c r="E142" s="771"/>
      <c r="F142" s="806"/>
      <c r="G142" s="806"/>
      <c r="H142" s="779"/>
    </row>
    <row r="143" spans="1:8" s="1" customFormat="1" ht="12">
      <c r="A143" s="778" t="s">
        <v>1031</v>
      </c>
      <c r="B143" s="752"/>
      <c r="C143" s="769"/>
      <c r="D143" s="771"/>
      <c r="E143" s="771"/>
      <c r="F143" s="806"/>
      <c r="G143" s="806"/>
      <c r="H143" s="779"/>
    </row>
    <row r="144" spans="1:8" s="1" customFormat="1" ht="12">
      <c r="A144" s="778" t="s">
        <v>1032</v>
      </c>
      <c r="B144" s="752"/>
      <c r="C144" s="769"/>
      <c r="D144" s="771"/>
      <c r="E144" s="771"/>
      <c r="F144" s="806"/>
      <c r="G144" s="806"/>
      <c r="H144" s="779"/>
    </row>
    <row r="145" spans="1:8" s="1" customFormat="1" ht="22.5" customHeight="1">
      <c r="A145" s="911" t="s">
        <v>1033</v>
      </c>
      <c r="B145" s="911"/>
      <c r="C145" s="911"/>
      <c r="D145" s="911"/>
      <c r="E145" s="911"/>
      <c r="F145" s="911"/>
      <c r="G145" s="911"/>
      <c r="H145" s="911"/>
    </row>
    <row r="146" spans="1:8" ht="12.75">
      <c r="A146" s="752" t="s">
        <v>940</v>
      </c>
      <c r="B146" s="752"/>
      <c r="C146" s="752"/>
      <c r="D146" s="752"/>
      <c r="E146" s="752"/>
      <c r="F146" s="752"/>
      <c r="G146" s="752"/>
      <c r="H146" s="752"/>
    </row>
  </sheetData>
  <sheetProtection/>
  <mergeCells count="16">
    <mergeCell ref="A8:D8"/>
    <mergeCell ref="B103:C103"/>
    <mergeCell ref="B107:C107"/>
    <mergeCell ref="B48:C48"/>
    <mergeCell ref="B52:C52"/>
    <mergeCell ref="B61:C61"/>
    <mergeCell ref="B65:C65"/>
    <mergeCell ref="A145:H145"/>
    <mergeCell ref="H9:I9"/>
    <mergeCell ref="B10:C10"/>
    <mergeCell ref="B11:C11"/>
    <mergeCell ref="F9:G9"/>
    <mergeCell ref="B9:C9"/>
    <mergeCell ref="D9:E9"/>
    <mergeCell ref="B83:C83"/>
    <mergeCell ref="B99:C99"/>
  </mergeCells>
  <printOptions/>
  <pageMargins left="0.7874015748031497" right="0.75" top="0.5905511811023623" bottom="0.93" header="0" footer="0"/>
  <pageSetup fitToHeight="2" fitToWidth="1" horizontalDpi="600" verticalDpi="600" orientation="portrait" scale="62" r:id="rId2"/>
  <ignoredErrors>
    <ignoredError sqref="A15:A81 A83:A136" numberStoredAsText="1"/>
  </ignoredErrors>
  <drawing r:id="rId1"/>
</worksheet>
</file>

<file path=xl/worksheets/sheet21.xml><?xml version="1.0" encoding="utf-8"?>
<worksheet xmlns="http://schemas.openxmlformats.org/spreadsheetml/2006/main" xmlns:r="http://schemas.openxmlformats.org/officeDocument/2006/relationships">
  <dimension ref="A1:K48"/>
  <sheetViews>
    <sheetView zoomScale="115" zoomScaleNormal="115" zoomScalePageLayoutView="0" workbookViewId="0" topLeftCell="C1">
      <selection activeCell="H44" sqref="H44"/>
    </sheetView>
  </sheetViews>
  <sheetFormatPr defaultColWidth="11.421875" defaultRowHeight="12.75"/>
  <cols>
    <col min="1" max="1" width="8.57421875" style="574" customWidth="1"/>
    <col min="2" max="2" width="8.421875" style="574" customWidth="1"/>
    <col min="3" max="3" width="60.28125" style="574" customWidth="1"/>
    <col min="4" max="4" width="14.8515625" style="574" customWidth="1"/>
    <col min="5" max="7" width="17.421875" style="574" customWidth="1"/>
    <col min="8" max="9" width="14.421875" style="574" bestFit="1" customWidth="1"/>
    <col min="10" max="16384" width="11.421875" style="574" customWidth="1"/>
  </cols>
  <sheetData>
    <row r="1" spans="1:2" ht="12.75">
      <c r="A1" s="574">
        <v>3095314056.879998</v>
      </c>
      <c r="B1" s="574">
        <v>8511823603.610002</v>
      </c>
    </row>
    <row r="2" ht="12.75"/>
    <row r="3" ht="12.75">
      <c r="I3" s="589"/>
    </row>
    <row r="4" ht="12.75"/>
    <row r="5" spans="4:9" ht="12.75">
      <c r="D5" s="590"/>
      <c r="E5" s="590"/>
      <c r="F5" s="590"/>
      <c r="G5" s="590"/>
      <c r="H5" s="590"/>
      <c r="I5" s="590"/>
    </row>
    <row r="6" spans="1:9" ht="15">
      <c r="A6" s="700" t="s">
        <v>898</v>
      </c>
      <c r="B6" s="700"/>
      <c r="C6" s="700"/>
      <c r="D6" s="700"/>
      <c r="E6" s="590"/>
      <c r="F6" s="590"/>
      <c r="G6" s="590"/>
      <c r="H6" s="590"/>
      <c r="I6" s="590"/>
    </row>
    <row r="7" spans="1:5" ht="15">
      <c r="A7" s="700" t="s">
        <v>899</v>
      </c>
      <c r="B7" s="700"/>
      <c r="C7" s="700"/>
      <c r="D7" s="700"/>
      <c r="E7" s="576"/>
    </row>
    <row r="8" spans="1:5" ht="15">
      <c r="A8" s="591" t="s">
        <v>549</v>
      </c>
      <c r="B8" s="591"/>
      <c r="C8" s="591"/>
      <c r="D8" s="592"/>
      <c r="E8" s="576"/>
    </row>
    <row r="9" spans="1:9" ht="17.25">
      <c r="A9" s="838" t="s">
        <v>944</v>
      </c>
      <c r="B9" s="838"/>
      <c r="C9" s="838"/>
      <c r="D9" s="838"/>
      <c r="E9" s="592"/>
      <c r="F9" s="592"/>
      <c r="G9" s="592"/>
      <c r="H9" s="592"/>
      <c r="I9" s="592"/>
    </row>
    <row r="10" spans="1:9" ht="13.5" thickBot="1">
      <c r="A10" s="593"/>
      <c r="B10" s="593"/>
      <c r="C10" s="593"/>
      <c r="D10" s="594"/>
      <c r="E10" s="594"/>
      <c r="F10" s="594"/>
      <c r="G10" s="594"/>
      <c r="H10" s="594"/>
      <c r="I10" s="594"/>
    </row>
    <row r="11" spans="1:9" ht="12.75">
      <c r="A11" s="920" t="s">
        <v>900</v>
      </c>
      <c r="B11" s="920" t="s">
        <v>344</v>
      </c>
      <c r="C11" s="920" t="s">
        <v>609</v>
      </c>
      <c r="D11" s="922" t="s">
        <v>539</v>
      </c>
      <c r="E11" s="922"/>
      <c r="F11" s="915" t="s">
        <v>540</v>
      </c>
      <c r="G11" s="915"/>
      <c r="H11" s="915" t="s">
        <v>541</v>
      </c>
      <c r="I11" s="915"/>
    </row>
    <row r="12" spans="1:9" ht="13.5" thickBot="1">
      <c r="A12" s="921"/>
      <c r="B12" s="921"/>
      <c r="C12" s="921"/>
      <c r="D12" s="595">
        <v>2013</v>
      </c>
      <c r="E12" s="595">
        <v>2012</v>
      </c>
      <c r="F12" s="595">
        <v>2013</v>
      </c>
      <c r="G12" s="595">
        <v>2012</v>
      </c>
      <c r="H12" s="595">
        <v>2013</v>
      </c>
      <c r="I12" s="595">
        <v>2012</v>
      </c>
    </row>
    <row r="13" spans="1:10" s="597" customFormat="1" ht="12.75">
      <c r="A13" s="710"/>
      <c r="B13" s="710"/>
      <c r="C13" s="710"/>
      <c r="D13" s="565"/>
      <c r="E13" s="565"/>
      <c r="F13" s="565"/>
      <c r="G13" s="565"/>
      <c r="H13" s="565"/>
      <c r="I13" s="565"/>
      <c r="J13" s="596"/>
    </row>
    <row r="14" spans="1:9" s="597" customFormat="1" ht="12.75">
      <c r="A14" s="916" t="s">
        <v>350</v>
      </c>
      <c r="B14" s="916"/>
      <c r="C14" s="916"/>
      <c r="D14" s="598">
        <v>4978305.623080002</v>
      </c>
      <c r="E14" s="598">
        <v>4570779.7758100005</v>
      </c>
      <c r="F14" s="598">
        <v>4736811.33338</v>
      </c>
      <c r="G14" s="598">
        <v>4964240.6305100005</v>
      </c>
      <c r="H14" s="598">
        <f>+D14-F14</f>
        <v>241494.2897000024</v>
      </c>
      <c r="I14" s="622">
        <f>+E14-G14</f>
        <v>-393460.8547</v>
      </c>
    </row>
    <row r="15" spans="1:9" s="597" customFormat="1" ht="12.75">
      <c r="A15" s="710"/>
      <c r="B15" s="710"/>
      <c r="C15" s="710"/>
      <c r="D15" s="599"/>
      <c r="E15" s="599"/>
      <c r="F15" s="599"/>
      <c r="G15" s="599"/>
      <c r="H15" s="727"/>
      <c r="I15" s="727"/>
    </row>
    <row r="16" spans="1:9" s="597" customFormat="1" ht="12.75">
      <c r="A16" s="917" t="s">
        <v>901</v>
      </c>
      <c r="B16" s="917"/>
      <c r="C16" s="917"/>
      <c r="D16" s="600">
        <v>556947.44691</v>
      </c>
      <c r="E16" s="600">
        <v>583745.2921299998</v>
      </c>
      <c r="F16" s="600">
        <v>537399.4131299999</v>
      </c>
      <c r="G16" s="600">
        <v>597725.2779800001</v>
      </c>
      <c r="H16" s="600">
        <f>+D16-F16</f>
        <v>19548.033780000173</v>
      </c>
      <c r="I16" s="923">
        <f>+E16-G16</f>
        <v>-13979.985850000288</v>
      </c>
    </row>
    <row r="17" spans="1:9" s="597" customFormat="1" ht="12.75">
      <c r="A17" s="601">
        <v>0</v>
      </c>
      <c r="B17" s="602"/>
      <c r="C17" s="603" t="s">
        <v>39</v>
      </c>
      <c r="D17" s="604">
        <v>375474.9275600001</v>
      </c>
      <c r="E17" s="604">
        <v>454665.35552999994</v>
      </c>
      <c r="F17" s="604">
        <v>409273.50262999994</v>
      </c>
      <c r="G17" s="604">
        <v>448357.2973400001</v>
      </c>
      <c r="H17" s="605">
        <v>-33798.57506999982</v>
      </c>
      <c r="I17" s="605">
        <v>6308.058189999879</v>
      </c>
    </row>
    <row r="18" spans="1:9" s="597" customFormat="1" ht="12.75">
      <c r="A18" s="606"/>
      <c r="B18" s="607" t="s">
        <v>40</v>
      </c>
      <c r="C18" s="608" t="s">
        <v>41</v>
      </c>
      <c r="D18" s="609">
        <v>19297.07486</v>
      </c>
      <c r="E18" s="609">
        <v>48350.751840000004</v>
      </c>
      <c r="F18" s="609">
        <v>1019.79081</v>
      </c>
      <c r="G18" s="609">
        <v>1092.18443</v>
      </c>
      <c r="H18" s="610">
        <v>18277.284050000002</v>
      </c>
      <c r="I18" s="610">
        <v>47258.56741</v>
      </c>
    </row>
    <row r="19" spans="1:9" s="597" customFormat="1" ht="12.75">
      <c r="A19" s="601"/>
      <c r="B19" s="611" t="s">
        <v>674</v>
      </c>
      <c r="C19" s="612" t="s">
        <v>42</v>
      </c>
      <c r="D19" s="613">
        <v>12284.583960000002</v>
      </c>
      <c r="E19" s="613">
        <v>1043.48329</v>
      </c>
      <c r="F19" s="613">
        <v>16543.369939999993</v>
      </c>
      <c r="G19" s="613">
        <v>10758.639999999998</v>
      </c>
      <c r="H19" s="605">
        <v>-4258.785979999993</v>
      </c>
      <c r="I19" s="605">
        <v>-9715.15671</v>
      </c>
    </row>
    <row r="20" spans="1:9" s="597" customFormat="1" ht="12.75">
      <c r="A20" s="606"/>
      <c r="B20" s="607" t="s">
        <v>680</v>
      </c>
      <c r="C20" s="608" t="s">
        <v>43</v>
      </c>
      <c r="D20" s="609">
        <v>1403.1096499999999</v>
      </c>
      <c r="E20" s="609">
        <v>406.39302999999995</v>
      </c>
      <c r="F20" s="609">
        <v>5350.6878</v>
      </c>
      <c r="G20" s="609">
        <v>7747.532909999999</v>
      </c>
      <c r="H20" s="610">
        <v>-3947.57815</v>
      </c>
      <c r="I20" s="610">
        <v>-7341.139879999999</v>
      </c>
    </row>
    <row r="21" spans="1:9" s="597" customFormat="1" ht="22.5">
      <c r="A21" s="601"/>
      <c r="B21" s="611" t="s">
        <v>44</v>
      </c>
      <c r="C21" s="612" t="s">
        <v>947</v>
      </c>
      <c r="D21" s="613">
        <v>22549.750899999995</v>
      </c>
      <c r="E21" s="613">
        <v>16504.25113</v>
      </c>
      <c r="F21" s="613">
        <v>28291.34597000001</v>
      </c>
      <c r="G21" s="613">
        <v>30717.027400000003</v>
      </c>
      <c r="H21" s="605">
        <v>-5741.595070000015</v>
      </c>
      <c r="I21" s="605">
        <v>-14212.776270000004</v>
      </c>
    </row>
    <row r="22" spans="1:9" s="597" customFormat="1" ht="12.75">
      <c r="A22" s="606"/>
      <c r="B22" s="607" t="s">
        <v>46</v>
      </c>
      <c r="C22" s="608" t="s">
        <v>47</v>
      </c>
      <c r="D22" s="609">
        <v>8581.123490000002</v>
      </c>
      <c r="E22" s="609">
        <v>11760.66969</v>
      </c>
      <c r="F22" s="609">
        <v>159197.33371999997</v>
      </c>
      <c r="G22" s="609">
        <v>197414.78227000014</v>
      </c>
      <c r="H22" s="610">
        <v>-150616.21022999997</v>
      </c>
      <c r="I22" s="610">
        <v>-185654.11258000013</v>
      </c>
    </row>
    <row r="23" spans="1:9" s="597" customFormat="1" ht="12.75">
      <c r="A23" s="601"/>
      <c r="B23" s="611" t="s">
        <v>684</v>
      </c>
      <c r="C23" s="612" t="s">
        <v>48</v>
      </c>
      <c r="D23" s="613">
        <v>46951.63394999997</v>
      </c>
      <c r="E23" s="613">
        <v>77941.30940000004</v>
      </c>
      <c r="F23" s="613">
        <v>39763.34956999998</v>
      </c>
      <c r="G23" s="613">
        <v>48608.927079999965</v>
      </c>
      <c r="H23" s="605">
        <v>7188.284379999988</v>
      </c>
      <c r="I23" s="605">
        <v>29332.382320000066</v>
      </c>
    </row>
    <row r="24" spans="1:9" s="597" customFormat="1" ht="12.75">
      <c r="A24" s="606"/>
      <c r="B24" s="607" t="s">
        <v>49</v>
      </c>
      <c r="C24" s="608" t="s">
        <v>948</v>
      </c>
      <c r="D24" s="609">
        <v>50765.31861000001</v>
      </c>
      <c r="E24" s="609">
        <v>80346.98267000001</v>
      </c>
      <c r="F24" s="609">
        <v>7942.6592200000005</v>
      </c>
      <c r="G24" s="609">
        <v>23123.998450000003</v>
      </c>
      <c r="H24" s="610">
        <v>42822.65939000001</v>
      </c>
      <c r="I24" s="610">
        <v>57222.98422000001</v>
      </c>
    </row>
    <row r="25" spans="1:9" s="597" customFormat="1" ht="12.75">
      <c r="A25" s="601"/>
      <c r="B25" s="611" t="s">
        <v>51</v>
      </c>
      <c r="C25" s="612" t="s">
        <v>949</v>
      </c>
      <c r="D25" s="613">
        <v>200287.04995000016</v>
      </c>
      <c r="E25" s="613">
        <v>204787.27824999992</v>
      </c>
      <c r="F25" s="613">
        <v>11281.49348</v>
      </c>
      <c r="G25" s="613">
        <v>26188.57746</v>
      </c>
      <c r="H25" s="605">
        <v>189005.55647000019</v>
      </c>
      <c r="I25" s="605">
        <v>178598.70078999992</v>
      </c>
    </row>
    <row r="26" spans="1:9" s="597" customFormat="1" ht="12.75">
      <c r="A26" s="606"/>
      <c r="B26" s="607" t="s">
        <v>53</v>
      </c>
      <c r="C26" s="608" t="s">
        <v>54</v>
      </c>
      <c r="D26" s="609">
        <v>2070.9993</v>
      </c>
      <c r="E26" s="609">
        <v>3004.3920099999996</v>
      </c>
      <c r="F26" s="609">
        <v>106366.07924000002</v>
      </c>
      <c r="G26" s="609">
        <v>65069.69605</v>
      </c>
      <c r="H26" s="610">
        <v>-104295.07994000003</v>
      </c>
      <c r="I26" s="610">
        <v>-62065.30404</v>
      </c>
    </row>
    <row r="27" spans="1:9" s="597" customFormat="1" ht="12.75">
      <c r="A27" s="601"/>
      <c r="B27" s="611" t="s">
        <v>55</v>
      </c>
      <c r="C27" s="612" t="s">
        <v>56</v>
      </c>
      <c r="D27" s="613">
        <v>11284.28289</v>
      </c>
      <c r="E27" s="613">
        <v>10519.84422</v>
      </c>
      <c r="F27" s="613">
        <v>33517.39288000001</v>
      </c>
      <c r="G27" s="613">
        <v>37635.93129</v>
      </c>
      <c r="H27" s="605">
        <v>-22233.109990000004</v>
      </c>
      <c r="I27" s="605">
        <v>-27116.08707</v>
      </c>
    </row>
    <row r="28" spans="1:9" s="597" customFormat="1" ht="12.75">
      <c r="A28" s="606">
        <v>1</v>
      </c>
      <c r="B28" s="614"/>
      <c r="C28" s="615" t="s">
        <v>642</v>
      </c>
      <c r="D28" s="616">
        <v>10157.477400000002</v>
      </c>
      <c r="E28" s="616">
        <v>5317.865589999999</v>
      </c>
      <c r="F28" s="616">
        <v>29372.866440000005</v>
      </c>
      <c r="G28" s="616">
        <v>30107.179980000004</v>
      </c>
      <c r="H28" s="618">
        <v>-19215.389040000002</v>
      </c>
      <c r="I28" s="618">
        <v>-24789.314390000003</v>
      </c>
    </row>
    <row r="29" spans="1:9" s="597" customFormat="1" ht="12.75">
      <c r="A29" s="601">
        <v>2</v>
      </c>
      <c r="B29" s="602"/>
      <c r="C29" s="603" t="s">
        <v>1034</v>
      </c>
      <c r="D29" s="604">
        <v>145139.16841</v>
      </c>
      <c r="E29" s="604">
        <v>99407.87048000001</v>
      </c>
      <c r="F29" s="604">
        <v>62987.26334</v>
      </c>
      <c r="G29" s="604">
        <v>57034.481569999996</v>
      </c>
      <c r="H29" s="617">
        <v>82151.90507000002</v>
      </c>
      <c r="I29" s="617">
        <v>42373.38891000002</v>
      </c>
    </row>
    <row r="30" spans="1:9" s="597" customFormat="1" ht="12.75">
      <c r="A30" s="606">
        <v>4</v>
      </c>
      <c r="B30" s="614"/>
      <c r="C30" s="615" t="s">
        <v>1035</v>
      </c>
      <c r="D30" s="616">
        <v>26175.87354</v>
      </c>
      <c r="E30" s="616">
        <v>24354.200529999995</v>
      </c>
      <c r="F30" s="616">
        <v>35765.78071999999</v>
      </c>
      <c r="G30" s="616">
        <v>62226.31908999999</v>
      </c>
      <c r="H30" s="618">
        <v>-9589.907179999993</v>
      </c>
      <c r="I30" s="618">
        <v>-37872.118559999995</v>
      </c>
    </row>
    <row r="31" spans="1:11" s="597" customFormat="1" ht="12.75">
      <c r="A31" s="601"/>
      <c r="B31" s="602"/>
      <c r="C31" s="603"/>
      <c r="D31" s="604"/>
      <c r="E31" s="604"/>
      <c r="F31" s="604"/>
      <c r="G31" s="604"/>
      <c r="H31" s="617"/>
      <c r="I31" s="617"/>
      <c r="K31" s="619"/>
    </row>
    <row r="32" spans="1:11" s="597" customFormat="1" ht="12.75">
      <c r="A32" s="917" t="s">
        <v>902</v>
      </c>
      <c r="B32" s="917"/>
      <c r="C32" s="917"/>
      <c r="D32" s="600">
        <v>3569529.057850001</v>
      </c>
      <c r="E32" s="600">
        <v>2788859.3519000006</v>
      </c>
      <c r="F32" s="600">
        <v>432379.26148000016</v>
      </c>
      <c r="G32" s="600">
        <v>389137.47050999996</v>
      </c>
      <c r="H32" s="600">
        <f>+D32-F32</f>
        <v>3137149.7963700006</v>
      </c>
      <c r="I32" s="923">
        <f>+E32-G32</f>
        <v>2399721.8813900007</v>
      </c>
      <c r="J32" s="619"/>
      <c r="K32" s="620"/>
    </row>
    <row r="33" spans="1:9" s="597" customFormat="1" ht="12.75">
      <c r="A33" s="601">
        <v>3</v>
      </c>
      <c r="B33" s="602"/>
      <c r="C33" s="603" t="s">
        <v>77</v>
      </c>
      <c r="D33" s="604">
        <v>3524264.231210001</v>
      </c>
      <c r="E33" s="604">
        <v>2728391.0370600005</v>
      </c>
      <c r="F33" s="604">
        <v>373390.0352100001</v>
      </c>
      <c r="G33" s="604">
        <v>319356.9591499999</v>
      </c>
      <c r="H33" s="621">
        <v>3150874.196000001</v>
      </c>
      <c r="I33" s="621">
        <v>2409034.0779100005</v>
      </c>
    </row>
    <row r="34" spans="1:9" s="597" customFormat="1" ht="12.75">
      <c r="A34" s="606"/>
      <c r="B34" s="614"/>
      <c r="C34" s="615" t="s">
        <v>903</v>
      </c>
      <c r="D34" s="616">
        <v>45264.82663999987</v>
      </c>
      <c r="E34" s="616">
        <v>60468.31484000015</v>
      </c>
      <c r="F34" s="616">
        <v>58989.22627000004</v>
      </c>
      <c r="G34" s="616">
        <v>69780.51136000002</v>
      </c>
      <c r="H34" s="618">
        <v>-13724.399630000175</v>
      </c>
      <c r="I34" s="618">
        <v>-9312.196519999861</v>
      </c>
    </row>
    <row r="35" spans="1:9" s="597" customFormat="1" ht="12.75">
      <c r="A35" s="601"/>
      <c r="B35" s="602"/>
      <c r="C35" s="603"/>
      <c r="D35" s="604"/>
      <c r="E35" s="604"/>
      <c r="F35" s="604"/>
      <c r="G35" s="604"/>
      <c r="H35" s="617"/>
      <c r="I35" s="617"/>
    </row>
    <row r="36" spans="1:11" s="597" customFormat="1" ht="12.75">
      <c r="A36" s="917" t="s">
        <v>904</v>
      </c>
      <c r="B36" s="917"/>
      <c r="C36" s="917"/>
      <c r="D36" s="600">
        <v>740143.40726</v>
      </c>
      <c r="E36" s="600">
        <v>895737.13395</v>
      </c>
      <c r="F36" s="600">
        <v>3763762.65588</v>
      </c>
      <c r="G36" s="600">
        <v>3974357.08789</v>
      </c>
      <c r="H36" s="923">
        <f>+D36-F36</f>
        <v>-3023619.2486199997</v>
      </c>
      <c r="I36" s="923">
        <f>+E36-G36</f>
        <v>-3078619.95394</v>
      </c>
      <c r="J36" s="623"/>
      <c r="K36" s="620"/>
    </row>
    <row r="37" spans="1:9" s="597" customFormat="1" ht="12.75">
      <c r="A37" s="601">
        <v>5</v>
      </c>
      <c r="B37" s="601"/>
      <c r="C37" s="603" t="s">
        <v>905</v>
      </c>
      <c r="D37" s="604">
        <v>285634.32874</v>
      </c>
      <c r="E37" s="604">
        <v>328820.13013999996</v>
      </c>
      <c r="F37" s="604">
        <v>890214.6404699996</v>
      </c>
      <c r="G37" s="604">
        <v>854068.5293199999</v>
      </c>
      <c r="H37" s="621">
        <v>-604580.3117299996</v>
      </c>
      <c r="I37" s="621">
        <v>-525248.3991799998</v>
      </c>
    </row>
    <row r="38" spans="1:9" s="597" customFormat="1" ht="18" customHeight="1">
      <c r="A38" s="606">
        <v>6</v>
      </c>
      <c r="B38" s="606"/>
      <c r="C38" s="615" t="s">
        <v>109</v>
      </c>
      <c r="D38" s="616">
        <v>226052.74155</v>
      </c>
      <c r="E38" s="616">
        <v>305609.51690000005</v>
      </c>
      <c r="F38" s="616">
        <v>605928.53751</v>
      </c>
      <c r="G38" s="616">
        <v>716230.9494400002</v>
      </c>
      <c r="H38" s="618">
        <v>-379875.7959600001</v>
      </c>
      <c r="I38" s="618">
        <v>-410621.4325400001</v>
      </c>
    </row>
    <row r="39" spans="1:9" s="597" customFormat="1" ht="12.75">
      <c r="A39" s="601">
        <v>7</v>
      </c>
      <c r="B39" s="601"/>
      <c r="C39" s="603" t="s">
        <v>125</v>
      </c>
      <c r="D39" s="604">
        <v>120195.48071999999</v>
      </c>
      <c r="E39" s="604">
        <v>128587.56359</v>
      </c>
      <c r="F39" s="604">
        <v>1844621.4940200003</v>
      </c>
      <c r="G39" s="604">
        <v>1945917.77551</v>
      </c>
      <c r="H39" s="621">
        <v>-1724426.0133000002</v>
      </c>
      <c r="I39" s="621">
        <v>-1817330.2119200001</v>
      </c>
    </row>
    <row r="40" spans="1:9" s="597" customFormat="1" ht="12.75">
      <c r="A40" s="606">
        <v>8</v>
      </c>
      <c r="B40" s="606"/>
      <c r="C40" s="615" t="s">
        <v>145</v>
      </c>
      <c r="D40" s="616">
        <v>108260.85625</v>
      </c>
      <c r="E40" s="616">
        <v>132719.92332000003</v>
      </c>
      <c r="F40" s="616">
        <v>422997.98388000036</v>
      </c>
      <c r="G40" s="616">
        <v>458139.83362000005</v>
      </c>
      <c r="H40" s="618">
        <v>-314737.12763000035</v>
      </c>
      <c r="I40" s="618">
        <v>-325419.91030000005</v>
      </c>
    </row>
    <row r="41" spans="1:9" s="597" customFormat="1" ht="12.75">
      <c r="A41" s="601"/>
      <c r="B41" s="601"/>
      <c r="C41" s="603"/>
      <c r="D41" s="604"/>
      <c r="E41" s="604"/>
      <c r="F41" s="604"/>
      <c r="G41" s="604"/>
      <c r="H41" s="617"/>
      <c r="I41" s="617"/>
    </row>
    <row r="42" spans="1:9" s="597" customFormat="1" ht="12.75">
      <c r="A42" s="919" t="s">
        <v>906</v>
      </c>
      <c r="B42" s="919"/>
      <c r="C42" s="919"/>
      <c r="D42" s="624">
        <v>111685.71105999999</v>
      </c>
      <c r="E42" s="624">
        <v>302437.99783</v>
      </c>
      <c r="F42" s="624">
        <v>3270.0028899999998</v>
      </c>
      <c r="G42" s="624">
        <v>3020.7941299999998</v>
      </c>
      <c r="H42" s="624">
        <f>+D42-F42</f>
        <v>108415.70816999998</v>
      </c>
      <c r="I42" s="624">
        <f>+E42-G42</f>
        <v>299417.2037</v>
      </c>
    </row>
    <row r="43" ht="12.75">
      <c r="A43" s="558" t="s">
        <v>543</v>
      </c>
    </row>
    <row r="44" ht="12.75">
      <c r="A44" s="567" t="s">
        <v>880</v>
      </c>
    </row>
    <row r="45" spans="1:7" s="625" customFormat="1" ht="12.75">
      <c r="A45" s="559" t="s">
        <v>940</v>
      </c>
      <c r="F45" s="574"/>
      <c r="G45" s="574"/>
    </row>
    <row r="46" spans="1:9" ht="24.75" customHeight="1">
      <c r="A46" s="918" t="s">
        <v>907</v>
      </c>
      <c r="B46" s="918"/>
      <c r="C46" s="918"/>
      <c r="D46" s="918"/>
      <c r="E46" s="918"/>
      <c r="F46" s="918"/>
      <c r="G46" s="918"/>
      <c r="H46" s="918"/>
      <c r="I46" s="918"/>
    </row>
    <row r="47" ht="12.75">
      <c r="G47" s="590"/>
    </row>
    <row r="48" spans="6:7" ht="12.75">
      <c r="F48" s="604"/>
      <c r="G48" s="604"/>
    </row>
  </sheetData>
  <sheetProtection/>
  <mergeCells count="13">
    <mergeCell ref="A46:I46"/>
    <mergeCell ref="A42:C42"/>
    <mergeCell ref="A11:A12"/>
    <mergeCell ref="B11:B12"/>
    <mergeCell ref="C11:C12"/>
    <mergeCell ref="D11:E11"/>
    <mergeCell ref="F11:G11"/>
    <mergeCell ref="A9:D9"/>
    <mergeCell ref="H11:I11"/>
    <mergeCell ref="A14:C14"/>
    <mergeCell ref="A16:C16"/>
    <mergeCell ref="A32:C32"/>
    <mergeCell ref="A36:C36"/>
  </mergeCells>
  <printOptions/>
  <pageMargins left="0.7" right="0.7" top="0.75" bottom="0.75" header="0.3" footer="0.3"/>
  <pageSetup horizontalDpi="600" verticalDpi="600" orientation="portrait" r:id="rId2"/>
  <ignoredErrors>
    <ignoredError sqref="B18:B27" numberStoredAsText="1"/>
  </ignoredErrors>
  <drawing r:id="rId1"/>
</worksheet>
</file>

<file path=xl/worksheets/sheet3.xml><?xml version="1.0" encoding="utf-8"?>
<worksheet xmlns="http://schemas.openxmlformats.org/spreadsheetml/2006/main" xmlns:r="http://schemas.openxmlformats.org/officeDocument/2006/relationships">
  <dimension ref="A3:M75"/>
  <sheetViews>
    <sheetView zoomScalePageLayoutView="0" workbookViewId="0" topLeftCell="A1">
      <selection activeCell="I37" sqref="I37:I63"/>
    </sheetView>
  </sheetViews>
  <sheetFormatPr defaultColWidth="11.421875" defaultRowHeight="12.75"/>
  <cols>
    <col min="1" max="1" width="9.421875" style="690" customWidth="1"/>
    <col min="2" max="2" width="50.140625" style="691" customWidth="1"/>
    <col min="3" max="3" width="14.57421875" style="690" customWidth="1"/>
    <col min="4" max="4" width="15.8515625" style="690" customWidth="1"/>
    <col min="5" max="5" width="8.28125" style="690" customWidth="1"/>
    <col min="6" max="6" width="11.7109375" style="690" customWidth="1"/>
    <col min="7" max="7" width="11.00390625" style="690" customWidth="1"/>
    <col min="8" max="8" width="1.421875" style="690" customWidth="1"/>
    <col min="9" max="9" width="13.421875" style="690" customWidth="1"/>
    <col min="10" max="10" width="13.00390625" style="690" customWidth="1"/>
    <col min="11" max="11" width="9.7109375" style="690" customWidth="1"/>
    <col min="12" max="12" width="11.00390625" style="690" customWidth="1"/>
    <col min="13" max="13" width="12.57421875" style="690" customWidth="1"/>
    <col min="14" max="14" width="14.57421875" style="690" bestFit="1" customWidth="1"/>
    <col min="15" max="16" width="16.00390625" style="690" bestFit="1" customWidth="1"/>
    <col min="17" max="16384" width="11.421875" style="690" customWidth="1"/>
  </cols>
  <sheetData>
    <row r="2" ht="12"/>
    <row r="3" spans="4:6" ht="12">
      <c r="D3" s="692"/>
      <c r="E3" s="692"/>
      <c r="F3" s="692"/>
    </row>
    <row r="4" ht="12"/>
    <row r="5" ht="12"/>
    <row r="6" spans="1:13" ht="15">
      <c r="A6" s="838" t="s">
        <v>607</v>
      </c>
      <c r="B6" s="838"/>
      <c r="C6" s="838"/>
      <c r="D6" s="838"/>
      <c r="E6" s="838"/>
      <c r="F6" s="838"/>
      <c r="G6" s="838"/>
      <c r="H6" s="838"/>
      <c r="I6" s="838"/>
      <c r="J6" s="838"/>
      <c r="K6" s="583"/>
      <c r="L6" s="583"/>
      <c r="M6" s="583"/>
    </row>
    <row r="7" spans="1:13" ht="15">
      <c r="A7" s="693" t="s">
        <v>908</v>
      </c>
      <c r="B7" s="693"/>
      <c r="C7" s="693"/>
      <c r="D7" s="693"/>
      <c r="E7" s="693"/>
      <c r="F7" s="693"/>
      <c r="G7" s="693"/>
      <c r="H7" s="677"/>
      <c r="I7" s="583"/>
      <c r="J7" s="583"/>
      <c r="K7" s="583"/>
      <c r="L7" s="583"/>
      <c r="M7" s="583"/>
    </row>
    <row r="8" spans="1:13" ht="15">
      <c r="A8" s="838" t="s">
        <v>549</v>
      </c>
      <c r="B8" s="838"/>
      <c r="C8" s="838"/>
      <c r="D8" s="838"/>
      <c r="E8" s="838"/>
      <c r="F8" s="838"/>
      <c r="G8" s="838"/>
      <c r="H8" s="677"/>
      <c r="I8" s="626"/>
      <c r="J8" s="626"/>
      <c r="K8" s="583"/>
      <c r="L8" s="583"/>
      <c r="M8" s="583"/>
    </row>
    <row r="9" spans="1:13" ht="18" thickBot="1">
      <c r="A9" s="679" t="s">
        <v>964</v>
      </c>
      <c r="B9" s="679"/>
      <c r="C9" s="679"/>
      <c r="D9" s="679"/>
      <c r="E9" s="701"/>
      <c r="F9" s="701"/>
      <c r="G9" s="583"/>
      <c r="H9" s="583"/>
      <c r="I9" s="583"/>
      <c r="J9" s="583"/>
      <c r="K9" s="583"/>
      <c r="L9" s="583"/>
      <c r="M9" s="583"/>
    </row>
    <row r="10" spans="1:13" ht="12.75" customHeight="1" thickBot="1">
      <c r="A10" s="831" t="s">
        <v>909</v>
      </c>
      <c r="B10" s="831" t="s">
        <v>609</v>
      </c>
      <c r="C10" s="834" t="s">
        <v>938</v>
      </c>
      <c r="D10" s="834"/>
      <c r="E10" s="834"/>
      <c r="F10" s="834"/>
      <c r="G10" s="834"/>
      <c r="H10" s="702"/>
      <c r="I10" s="834" t="s">
        <v>941</v>
      </c>
      <c r="J10" s="834"/>
      <c r="K10" s="834"/>
      <c r="L10" s="834"/>
      <c r="M10" s="834"/>
    </row>
    <row r="11" spans="1:13" ht="14.25" customHeight="1">
      <c r="A11" s="832"/>
      <c r="B11" s="832"/>
      <c r="C11" s="835" t="s">
        <v>509</v>
      </c>
      <c r="D11" s="835"/>
      <c r="E11" s="835"/>
      <c r="F11" s="835"/>
      <c r="G11" s="835"/>
      <c r="H11" s="678"/>
      <c r="I11" s="835" t="s">
        <v>509</v>
      </c>
      <c r="J11" s="835"/>
      <c r="K11" s="835"/>
      <c r="L11" s="835"/>
      <c r="M11" s="835"/>
    </row>
    <row r="12" spans="1:13" ht="39" customHeight="1" thickBot="1">
      <c r="A12" s="833"/>
      <c r="B12" s="833"/>
      <c r="C12" s="627">
        <v>2013</v>
      </c>
      <c r="D12" s="627">
        <v>2012</v>
      </c>
      <c r="E12" s="694" t="s">
        <v>888</v>
      </c>
      <c r="F12" s="694" t="s">
        <v>910</v>
      </c>
      <c r="G12" s="694" t="s">
        <v>911</v>
      </c>
      <c r="H12" s="694"/>
      <c r="I12" s="627">
        <v>2013</v>
      </c>
      <c r="J12" s="627">
        <v>2012</v>
      </c>
      <c r="K12" s="694" t="s">
        <v>888</v>
      </c>
      <c r="L12" s="694" t="s">
        <v>910</v>
      </c>
      <c r="M12" s="694" t="s">
        <v>911</v>
      </c>
    </row>
    <row r="13" spans="1:13" ht="12">
      <c r="A13" s="628"/>
      <c r="B13" s="629"/>
      <c r="C13" s="630"/>
      <c r="D13" s="630"/>
      <c r="E13" s="630"/>
      <c r="F13" s="630"/>
      <c r="G13" s="630"/>
      <c r="H13" s="630"/>
      <c r="I13" s="630"/>
      <c r="J13" s="630"/>
      <c r="K13" s="630"/>
      <c r="L13" s="630"/>
      <c r="M13" s="630"/>
    </row>
    <row r="14" spans="1:13" ht="12">
      <c r="A14" s="631"/>
      <c r="B14" s="631" t="s">
        <v>617</v>
      </c>
      <c r="C14" s="626">
        <v>38932816.48025999</v>
      </c>
      <c r="D14" s="626">
        <v>39558601.94069</v>
      </c>
      <c r="E14" s="632">
        <v>-1.5819200622111163</v>
      </c>
      <c r="F14" s="632"/>
      <c r="G14" s="632">
        <v>-1.5819200622111163</v>
      </c>
      <c r="H14" s="632">
        <v>0</v>
      </c>
      <c r="I14" s="626">
        <v>4974858.78404</v>
      </c>
      <c r="J14" s="626">
        <v>5239229.562169999</v>
      </c>
      <c r="K14" s="632">
        <v>-5.045985769337062</v>
      </c>
      <c r="L14" s="632"/>
      <c r="M14" s="632">
        <v>-5.045985769337062</v>
      </c>
    </row>
    <row r="15" spans="1:13" ht="12">
      <c r="A15" s="628"/>
      <c r="B15" s="629"/>
      <c r="C15" s="634"/>
      <c r="D15" s="634"/>
      <c r="E15" s="635"/>
      <c r="F15" s="635"/>
      <c r="G15" s="635"/>
      <c r="H15" s="635"/>
      <c r="I15" s="634"/>
      <c r="J15" s="634"/>
      <c r="K15" s="635"/>
      <c r="L15" s="635"/>
      <c r="M15" s="635"/>
    </row>
    <row r="16" spans="1:13" ht="15">
      <c r="A16" s="695"/>
      <c r="B16" s="631" t="s">
        <v>912</v>
      </c>
      <c r="C16" s="626">
        <v>4287339.00653</v>
      </c>
      <c r="D16" s="626">
        <v>4266497.303670001</v>
      </c>
      <c r="E16" s="632">
        <v>0.48849680139422197</v>
      </c>
      <c r="F16" s="632">
        <v>0.48849680139422197</v>
      </c>
      <c r="G16" s="632">
        <v>0.05268564063827769</v>
      </c>
      <c r="H16" s="632">
        <v>0</v>
      </c>
      <c r="I16" s="626">
        <v>582797.12376</v>
      </c>
      <c r="J16" s="626">
        <v>646841.10242</v>
      </c>
      <c r="K16" s="632">
        <v>-9.90103727490336</v>
      </c>
      <c r="L16" s="632">
        <v>-9.90103727490336</v>
      </c>
      <c r="M16" s="632">
        <v>-1.2223930618049519</v>
      </c>
    </row>
    <row r="17" spans="1:13" ht="12">
      <c r="A17" s="696" t="s">
        <v>46</v>
      </c>
      <c r="B17" s="629" t="s">
        <v>47</v>
      </c>
      <c r="C17" s="630">
        <v>1388636.1757999996</v>
      </c>
      <c r="D17" s="630">
        <v>1316559.7996100006</v>
      </c>
      <c r="E17" s="635">
        <v>5.474599498735261</v>
      </c>
      <c r="F17" s="635">
        <v>1.6893571250589945</v>
      </c>
      <c r="G17" s="635">
        <v>0.18220152546862695</v>
      </c>
      <c r="H17" s="635">
        <v>0</v>
      </c>
      <c r="I17" s="630">
        <v>178192.41178999998</v>
      </c>
      <c r="J17" s="630">
        <v>220855.49446999995</v>
      </c>
      <c r="K17" s="635">
        <v>-19.317193254521968</v>
      </c>
      <c r="L17" s="635">
        <v>-6.595604781512233</v>
      </c>
      <c r="M17" s="635">
        <v>-0.8143006939044994</v>
      </c>
    </row>
    <row r="18" spans="1:13" ht="12">
      <c r="A18" s="697" t="s">
        <v>53</v>
      </c>
      <c r="B18" s="637" t="s">
        <v>54</v>
      </c>
      <c r="C18" s="638">
        <v>565040.2105400003</v>
      </c>
      <c r="D18" s="638">
        <v>488364.7057800002</v>
      </c>
      <c r="E18" s="639">
        <v>15.700459892476573</v>
      </c>
      <c r="F18" s="639">
        <v>1.7971534798356628</v>
      </c>
      <c r="G18" s="639">
        <v>0.19382764050903345</v>
      </c>
      <c r="H18" s="640">
        <v>0</v>
      </c>
      <c r="I18" s="638">
        <v>113414.01825000001</v>
      </c>
      <c r="J18" s="638">
        <v>69605.31357</v>
      </c>
      <c r="K18" s="639">
        <v>62.93873618706264</v>
      </c>
      <c r="L18" s="639">
        <v>6.7727150479615945</v>
      </c>
      <c r="M18" s="639">
        <v>0.8361669241661401</v>
      </c>
    </row>
    <row r="19" spans="1:13" ht="12">
      <c r="A19" s="696" t="s">
        <v>684</v>
      </c>
      <c r="B19" s="629" t="s">
        <v>48</v>
      </c>
      <c r="C19" s="630">
        <v>355901.4686699998</v>
      </c>
      <c r="D19" s="630">
        <v>353522.6488400002</v>
      </c>
      <c r="E19" s="635">
        <v>0.672890361566681</v>
      </c>
      <c r="F19" s="635">
        <v>0.05575580296167882</v>
      </c>
      <c r="G19" s="635">
        <v>0.006013407232050661</v>
      </c>
      <c r="H19" s="635">
        <v>0</v>
      </c>
      <c r="I19" s="630">
        <v>45452.123410000015</v>
      </c>
      <c r="J19" s="630">
        <v>54349.89184999998</v>
      </c>
      <c r="K19" s="635">
        <v>-16.371271656909407</v>
      </c>
      <c r="L19" s="635">
        <v>-1.3755725179972498</v>
      </c>
      <c r="M19" s="635">
        <v>-0.1698297113042449</v>
      </c>
    </row>
    <row r="20" spans="1:13" ht="24">
      <c r="A20" s="697" t="s">
        <v>646</v>
      </c>
      <c r="B20" s="637" t="s">
        <v>946</v>
      </c>
      <c r="C20" s="638">
        <v>306250.20647000015</v>
      </c>
      <c r="D20" s="638">
        <v>385081.70712999994</v>
      </c>
      <c r="E20" s="639">
        <v>-20.471369893815034</v>
      </c>
      <c r="F20" s="639">
        <v>-1.8476866396280074</v>
      </c>
      <c r="G20" s="639">
        <v>-0.1992777721977926</v>
      </c>
      <c r="H20" s="640">
        <v>0</v>
      </c>
      <c r="I20" s="638">
        <v>34107.42026</v>
      </c>
      <c r="J20" s="638">
        <v>60888.96855</v>
      </c>
      <c r="K20" s="639">
        <v>-43.9842370921555</v>
      </c>
      <c r="L20" s="639">
        <v>-4.140359694181971</v>
      </c>
      <c r="M20" s="639">
        <v>-0.5111734076967519</v>
      </c>
    </row>
    <row r="21" spans="1:13" ht="24">
      <c r="A21" s="696" t="s">
        <v>44</v>
      </c>
      <c r="B21" s="629" t="s">
        <v>947</v>
      </c>
      <c r="C21" s="630">
        <v>273977.2243199999</v>
      </c>
      <c r="D21" s="630">
        <v>230528.41532</v>
      </c>
      <c r="E21" s="635">
        <v>18.847485217684756</v>
      </c>
      <c r="F21" s="635">
        <v>1.0183718846517413</v>
      </c>
      <c r="G21" s="635">
        <v>0.10983403575571878</v>
      </c>
      <c r="H21" s="635">
        <v>0</v>
      </c>
      <c r="I21" s="630">
        <v>29549.77271</v>
      </c>
      <c r="J21" s="630">
        <v>32016.01445</v>
      </c>
      <c r="K21" s="635">
        <v>-7.703150383854221</v>
      </c>
      <c r="L21" s="635">
        <v>-0.3812747413194908</v>
      </c>
      <c r="M21" s="635">
        <v>-0.04707260315156954</v>
      </c>
    </row>
    <row r="22" spans="1:13" ht="12">
      <c r="A22" s="697" t="s">
        <v>55</v>
      </c>
      <c r="B22" s="637" t="s">
        <v>56</v>
      </c>
      <c r="C22" s="638">
        <v>248978.8195099998</v>
      </c>
      <c r="D22" s="638">
        <v>239698.23716</v>
      </c>
      <c r="E22" s="639">
        <v>3.871777473192247</v>
      </c>
      <c r="F22" s="639">
        <v>0.21752228325602682</v>
      </c>
      <c r="G22" s="639">
        <v>0.023460339584078664</v>
      </c>
      <c r="H22" s="640">
        <v>0</v>
      </c>
      <c r="I22" s="638">
        <v>35112.72837000001</v>
      </c>
      <c r="J22" s="638">
        <v>39527.899130000005</v>
      </c>
      <c r="K22" s="639">
        <v>-11.1697582142661</v>
      </c>
      <c r="L22" s="639">
        <v>-0.6825742432695908</v>
      </c>
      <c r="M22" s="639">
        <v>-0.0842713743997754</v>
      </c>
    </row>
    <row r="23" spans="1:13" ht="12">
      <c r="A23" s="696" t="s">
        <v>49</v>
      </c>
      <c r="B23" s="629" t="s">
        <v>948</v>
      </c>
      <c r="C23" s="630">
        <v>157330.4035799999</v>
      </c>
      <c r="D23" s="630">
        <v>179861.59059999994</v>
      </c>
      <c r="E23" s="635">
        <v>-12.52695861569905</v>
      </c>
      <c r="F23" s="635">
        <v>-0.5280956582491901</v>
      </c>
      <c r="G23" s="635">
        <v>-0.056956479538333854</v>
      </c>
      <c r="H23" s="635">
        <v>0</v>
      </c>
      <c r="I23" s="630">
        <v>8733.251000000002</v>
      </c>
      <c r="J23" s="630">
        <v>24826.607619999988</v>
      </c>
      <c r="K23" s="635">
        <v>-64.823019182997</v>
      </c>
      <c r="L23" s="635">
        <v>-2.487992268857154</v>
      </c>
      <c r="M23" s="635">
        <v>-0.30717028962049137</v>
      </c>
    </row>
    <row r="24" spans="1:13" ht="16.5" customHeight="1">
      <c r="A24" s="697" t="s">
        <v>632</v>
      </c>
      <c r="B24" s="637" t="s">
        <v>61</v>
      </c>
      <c r="C24" s="638">
        <v>147652.34668999998</v>
      </c>
      <c r="D24" s="638">
        <v>129413.42263000006</v>
      </c>
      <c r="E24" s="639">
        <v>14.093533490838878</v>
      </c>
      <c r="F24" s="639">
        <v>0.4274917517072135</v>
      </c>
      <c r="G24" s="639">
        <v>0.04610608860076865</v>
      </c>
      <c r="H24" s="640">
        <v>0</v>
      </c>
      <c r="I24" s="638">
        <v>24117.517519999998</v>
      </c>
      <c r="J24" s="638">
        <v>18442.75424</v>
      </c>
      <c r="K24" s="639">
        <v>30.76960852025104</v>
      </c>
      <c r="L24" s="639">
        <v>0.8773040641309343</v>
      </c>
      <c r="M24" s="639">
        <v>0.10831293442407608</v>
      </c>
    </row>
    <row r="25" spans="1:13" ht="12">
      <c r="A25" s="696" t="s">
        <v>674</v>
      </c>
      <c r="B25" s="629" t="s">
        <v>42</v>
      </c>
      <c r="C25" s="630">
        <v>137020.39801000006</v>
      </c>
      <c r="D25" s="630">
        <v>89978.00228000007</v>
      </c>
      <c r="E25" s="635">
        <v>52.282107335090686</v>
      </c>
      <c r="F25" s="635">
        <v>1.1025999170217349</v>
      </c>
      <c r="G25" s="635">
        <v>0.1189182464044872</v>
      </c>
      <c r="H25" s="635">
        <v>0</v>
      </c>
      <c r="I25" s="630">
        <v>17916.14239</v>
      </c>
      <c r="J25" s="630">
        <v>11656.90991</v>
      </c>
      <c r="K25" s="635">
        <v>53.69546928239064</v>
      </c>
      <c r="L25" s="635">
        <v>0.9676615256177431</v>
      </c>
      <c r="M25" s="635">
        <v>0.11946856700448785</v>
      </c>
    </row>
    <row r="26" spans="1:13" ht="12">
      <c r="A26" s="697" t="s">
        <v>51</v>
      </c>
      <c r="B26" s="637" t="s">
        <v>949</v>
      </c>
      <c r="C26" s="638">
        <v>113142.63508000002</v>
      </c>
      <c r="D26" s="638">
        <v>204548.69329999996</v>
      </c>
      <c r="E26" s="639">
        <v>-44.68669867567419</v>
      </c>
      <c r="F26" s="639">
        <v>-2.142414531502769</v>
      </c>
      <c r="G26" s="639">
        <v>-0.2310649359070994</v>
      </c>
      <c r="H26" s="640">
        <v>0</v>
      </c>
      <c r="I26" s="638">
        <v>11684.03432</v>
      </c>
      <c r="J26" s="638">
        <v>26890.4236</v>
      </c>
      <c r="K26" s="639">
        <v>-56.54945978612251</v>
      </c>
      <c r="L26" s="639">
        <v>-2.350869359276793</v>
      </c>
      <c r="M26" s="639">
        <v>-0.2902409428630146</v>
      </c>
    </row>
    <row r="27" spans="1:13" ht="12">
      <c r="A27" s="696">
        <v>0</v>
      </c>
      <c r="B27" s="629" t="s">
        <v>950</v>
      </c>
      <c r="C27" s="630">
        <v>593409.1178600006</v>
      </c>
      <c r="D27" s="630">
        <v>648940.0810200004</v>
      </c>
      <c r="E27" s="635">
        <v>-8.557178818838953</v>
      </c>
      <c r="F27" s="635">
        <v>-1.30155861371886</v>
      </c>
      <c r="G27" s="635">
        <v>-0.14037645527326037</v>
      </c>
      <c r="H27" s="635">
        <v>0</v>
      </c>
      <c r="I27" s="630">
        <v>84517.70374000003</v>
      </c>
      <c r="J27" s="630">
        <v>87780.82503000018</v>
      </c>
      <c r="K27" s="635">
        <v>-3.717350900820246</v>
      </c>
      <c r="L27" s="635">
        <v>-0.5044703061991537</v>
      </c>
      <c r="M27" s="635">
        <v>-0.0622824644593093</v>
      </c>
    </row>
    <row r="28" spans="1:13" ht="12">
      <c r="A28" s="636"/>
      <c r="B28" s="637"/>
      <c r="C28" s="638"/>
      <c r="D28" s="638"/>
      <c r="E28" s="639"/>
      <c r="F28" s="639"/>
      <c r="G28" s="639"/>
      <c r="H28" s="640"/>
      <c r="I28" s="638"/>
      <c r="J28" s="638"/>
      <c r="K28" s="639"/>
      <c r="L28" s="639"/>
      <c r="M28" s="639"/>
    </row>
    <row r="29" spans="1:13" ht="12">
      <c r="A29" s="641"/>
      <c r="B29" s="642"/>
      <c r="C29" s="630"/>
      <c r="D29" s="630"/>
      <c r="E29" s="643"/>
      <c r="F29" s="643"/>
      <c r="G29" s="643"/>
      <c r="H29" s="643"/>
      <c r="I29" s="630"/>
      <c r="J29" s="630"/>
      <c r="K29" s="643"/>
      <c r="L29" s="643"/>
      <c r="M29" s="643"/>
    </row>
    <row r="30" spans="1:13" ht="15">
      <c r="A30" s="695"/>
      <c r="B30" s="631" t="s">
        <v>913</v>
      </c>
      <c r="C30" s="633">
        <v>4689468.37151</v>
      </c>
      <c r="D30" s="633">
        <v>4758250.630750001</v>
      </c>
      <c r="E30" s="632">
        <v>-1.4455367019866268</v>
      </c>
      <c r="F30" s="632">
        <v>-1.4455367019866268</v>
      </c>
      <c r="G30" s="632">
        <v>-0.17387434303953994</v>
      </c>
      <c r="H30" s="632">
        <v>0</v>
      </c>
      <c r="I30" s="633">
        <v>445765.21904000005</v>
      </c>
      <c r="J30" s="633">
        <v>402903.58900999994</v>
      </c>
      <c r="K30" s="632">
        <v>10.638185213320675</v>
      </c>
      <c r="L30" s="632">
        <v>10.638185213320675</v>
      </c>
      <c r="M30" s="632">
        <v>0.8180903226589592</v>
      </c>
    </row>
    <row r="31" spans="1:13" ht="24">
      <c r="A31" s="644" t="s">
        <v>79</v>
      </c>
      <c r="B31" s="629" t="s">
        <v>951</v>
      </c>
      <c r="C31" s="630">
        <v>4057984.0073600006</v>
      </c>
      <c r="D31" s="630">
        <v>4112782.489460002</v>
      </c>
      <c r="E31" s="635">
        <v>-1.332394364166738</v>
      </c>
      <c r="F31" s="635">
        <v>-1.151651864361002</v>
      </c>
      <c r="G31" s="635">
        <v>-0.138524819916944</v>
      </c>
      <c r="H31" s="635">
        <v>0</v>
      </c>
      <c r="I31" s="630">
        <v>382238.0213500001</v>
      </c>
      <c r="J31" s="630">
        <v>329135.1513999999</v>
      </c>
      <c r="K31" s="635">
        <v>16.134062169939412</v>
      </c>
      <c r="L31" s="635">
        <v>13.180043910872733</v>
      </c>
      <c r="M31" s="635">
        <v>1.013562572891078</v>
      </c>
    </row>
    <row r="32" spans="1:13" ht="12">
      <c r="A32" s="649" t="s">
        <v>120</v>
      </c>
      <c r="B32" s="637" t="s">
        <v>121</v>
      </c>
      <c r="C32" s="638">
        <v>501706.81743000005</v>
      </c>
      <c r="D32" s="638">
        <v>491400.7277999995</v>
      </c>
      <c r="E32" s="640">
        <v>2.097288230756368</v>
      </c>
      <c r="F32" s="640">
        <v>0.21659408950419384</v>
      </c>
      <c r="G32" s="640">
        <v>0.026052714515675732</v>
      </c>
      <c r="H32" s="640">
        <v>0</v>
      </c>
      <c r="I32" s="638">
        <v>48704.80918999999</v>
      </c>
      <c r="J32" s="638">
        <v>59023.11357999999</v>
      </c>
      <c r="K32" s="640">
        <v>-17.481802914403282</v>
      </c>
      <c r="L32" s="640">
        <v>-2.5609859707017653</v>
      </c>
      <c r="M32" s="640">
        <v>-0.19694316249289015</v>
      </c>
    </row>
    <row r="33" spans="1:13" ht="12">
      <c r="A33" s="644">
        <v>0</v>
      </c>
      <c r="B33" s="629" t="s">
        <v>952</v>
      </c>
      <c r="C33" s="630">
        <v>129777.54671999905</v>
      </c>
      <c r="D33" s="630">
        <v>154067.41349000018</v>
      </c>
      <c r="E33" s="635">
        <v>-15.765739308382479</v>
      </c>
      <c r="F33" s="635">
        <v>-0.5104789271298332</v>
      </c>
      <c r="G33" s="635">
        <v>-0.06140223763827345</v>
      </c>
      <c r="H33" s="635">
        <v>0</v>
      </c>
      <c r="I33" s="630">
        <v>14822.388499999943</v>
      </c>
      <c r="J33" s="630">
        <v>14745.324030000018</v>
      </c>
      <c r="K33" s="635">
        <v>0.5226366666689295</v>
      </c>
      <c r="L33" s="635">
        <v>0.019127273149709287</v>
      </c>
      <c r="M33" s="635">
        <v>0.0014709122607715244</v>
      </c>
    </row>
    <row r="34" spans="1:13" ht="12">
      <c r="A34" s="645"/>
      <c r="B34" s="646"/>
      <c r="C34" s="647"/>
      <c r="D34" s="647"/>
      <c r="E34" s="640"/>
      <c r="F34" s="640"/>
      <c r="G34" s="640"/>
      <c r="H34" s="640"/>
      <c r="I34" s="647"/>
      <c r="J34" s="647"/>
      <c r="K34" s="640"/>
      <c r="L34" s="640"/>
      <c r="M34" s="640"/>
    </row>
    <row r="35" spans="1:13" ht="12">
      <c r="A35" s="641"/>
      <c r="B35" s="642"/>
      <c r="C35" s="630"/>
      <c r="D35" s="630"/>
      <c r="E35" s="643"/>
      <c r="F35" s="643"/>
      <c r="G35" s="643"/>
      <c r="H35" s="643"/>
      <c r="I35" s="630"/>
      <c r="J35" s="630"/>
      <c r="K35" s="643"/>
      <c r="L35" s="643"/>
      <c r="M35" s="643"/>
    </row>
    <row r="36" spans="1:13" ht="15">
      <c r="A36" s="695"/>
      <c r="B36" s="631" t="s">
        <v>914</v>
      </c>
      <c r="C36" s="633">
        <v>29899290.27655999</v>
      </c>
      <c r="D36" s="633">
        <v>30468078.052759998</v>
      </c>
      <c r="E36" s="632">
        <v>-1.8668318205535224</v>
      </c>
      <c r="F36" s="632">
        <v>-1.8668318205535224</v>
      </c>
      <c r="G36" s="632">
        <v>-1.4378358897839414</v>
      </c>
      <c r="H36" s="632">
        <v>0</v>
      </c>
      <c r="I36" s="633">
        <v>3942431.6592900003</v>
      </c>
      <c r="J36" s="633">
        <v>4185789.0920399996</v>
      </c>
      <c r="K36" s="632">
        <v>-5.813896194932166</v>
      </c>
      <c r="L36" s="632">
        <v>-5.813896194932166</v>
      </c>
      <c r="M36" s="632">
        <v>-4.644908757332724</v>
      </c>
    </row>
    <row r="37" spans="1:13" ht="12">
      <c r="A37" s="648" t="s">
        <v>140</v>
      </c>
      <c r="B37" s="629" t="s">
        <v>141</v>
      </c>
      <c r="C37" s="630">
        <v>3803138.3877099925</v>
      </c>
      <c r="D37" s="630">
        <v>4827182.678930001</v>
      </c>
      <c r="E37" s="635">
        <v>-21.214119276857357</v>
      </c>
      <c r="F37" s="635">
        <v>-3.361040002085869</v>
      </c>
      <c r="G37" s="635">
        <v>-2.5886766492793476</v>
      </c>
      <c r="H37" s="635">
        <v>0</v>
      </c>
      <c r="I37" s="630">
        <v>483584.31478000025</v>
      </c>
      <c r="J37" s="630">
        <v>559575.70653</v>
      </c>
      <c r="K37" s="635">
        <v>-13.580180637439032</v>
      </c>
      <c r="L37" s="635">
        <v>-1.8154615552539537</v>
      </c>
      <c r="M37" s="635">
        <v>-1.4504306568030088</v>
      </c>
    </row>
    <row r="38" spans="1:13" ht="12">
      <c r="A38" s="649" t="s">
        <v>142</v>
      </c>
      <c r="B38" s="637" t="s">
        <v>143</v>
      </c>
      <c r="C38" s="638">
        <v>1852235.4019499996</v>
      </c>
      <c r="D38" s="638">
        <v>1175968.1991800002</v>
      </c>
      <c r="E38" s="640">
        <v>57.507269604871865</v>
      </c>
      <c r="F38" s="640">
        <v>2.2195925899853033</v>
      </c>
      <c r="G38" s="640">
        <v>1.7095326164052085</v>
      </c>
      <c r="H38" s="640">
        <v>0</v>
      </c>
      <c r="I38" s="638">
        <v>235614.12874000004</v>
      </c>
      <c r="J38" s="638">
        <v>185594.89501999997</v>
      </c>
      <c r="K38" s="640">
        <v>26.9507594562932</v>
      </c>
      <c r="L38" s="640">
        <v>1.194977401396556</v>
      </c>
      <c r="M38" s="640">
        <v>0.9547058995308267</v>
      </c>
    </row>
    <row r="39" spans="1:13" ht="24">
      <c r="A39" s="648" t="s">
        <v>136</v>
      </c>
      <c r="B39" s="629" t="s">
        <v>137</v>
      </c>
      <c r="C39" s="630">
        <v>2292618.8933899966</v>
      </c>
      <c r="D39" s="630">
        <v>2141103.7081799977</v>
      </c>
      <c r="E39" s="635">
        <v>7.076499126648625</v>
      </c>
      <c r="F39" s="635">
        <v>0.49729157496455084</v>
      </c>
      <c r="G39" s="635">
        <v>0.3830145095551272</v>
      </c>
      <c r="H39" s="635">
        <v>0</v>
      </c>
      <c r="I39" s="630">
        <v>285277.2154100001</v>
      </c>
      <c r="J39" s="630">
        <v>297766.02645000006</v>
      </c>
      <c r="K39" s="635">
        <v>-4.194169223699879</v>
      </c>
      <c r="L39" s="635">
        <v>-0.29836216697467083</v>
      </c>
      <c r="M39" s="635">
        <v>-0.2383711362864446</v>
      </c>
    </row>
    <row r="40" spans="1:13" ht="24">
      <c r="A40" s="649" t="s">
        <v>132</v>
      </c>
      <c r="B40" s="637" t="s">
        <v>953</v>
      </c>
      <c r="C40" s="638">
        <v>1902662.042500001</v>
      </c>
      <c r="D40" s="638">
        <v>1893269.5387399995</v>
      </c>
      <c r="E40" s="650">
        <v>0.4960996608149227</v>
      </c>
      <c r="F40" s="650">
        <v>0.03082735886305948</v>
      </c>
      <c r="G40" s="650">
        <v>0.023743265179299103</v>
      </c>
      <c r="H40" s="640">
        <v>0</v>
      </c>
      <c r="I40" s="638">
        <v>254802.6820899999</v>
      </c>
      <c r="J40" s="638">
        <v>276683.8146799998</v>
      </c>
      <c r="K40" s="650">
        <v>-7.908352939006072</v>
      </c>
      <c r="L40" s="650">
        <v>-0.5227480914318074</v>
      </c>
      <c r="M40" s="650">
        <v>-0.41764027192076475</v>
      </c>
    </row>
    <row r="41" spans="1:13" ht="12">
      <c r="A41" s="648" t="s">
        <v>96</v>
      </c>
      <c r="B41" s="629" t="s">
        <v>97</v>
      </c>
      <c r="C41" s="630">
        <v>1673527.095239999</v>
      </c>
      <c r="D41" s="630">
        <v>1434412.3980000007</v>
      </c>
      <c r="E41" s="635">
        <v>16.669871061725036</v>
      </c>
      <c r="F41" s="635">
        <v>0.7848040064290753</v>
      </c>
      <c r="G41" s="635">
        <v>0.6044568956165378</v>
      </c>
      <c r="H41" s="635">
        <v>0</v>
      </c>
      <c r="I41" s="630">
        <v>235182.39660000004</v>
      </c>
      <c r="J41" s="630">
        <v>201122.12752999994</v>
      </c>
      <c r="K41" s="635">
        <v>16.935117725880048</v>
      </c>
      <c r="L41" s="635">
        <v>0.8137120222987722</v>
      </c>
      <c r="M41" s="635">
        <v>0.6501007193105873</v>
      </c>
    </row>
    <row r="42" spans="1:13" ht="12">
      <c r="A42" s="649" t="s">
        <v>118</v>
      </c>
      <c r="B42" s="637" t="s">
        <v>119</v>
      </c>
      <c r="C42" s="638">
        <v>1624950.4465899987</v>
      </c>
      <c r="D42" s="638">
        <v>1837103.8469200023</v>
      </c>
      <c r="E42" s="640">
        <v>-11.548253011700428</v>
      </c>
      <c r="F42" s="640">
        <v>-0.6963136958052573</v>
      </c>
      <c r="G42" s="640">
        <v>-0.5363015625478474</v>
      </c>
      <c r="H42" s="640">
        <v>0</v>
      </c>
      <c r="I42" s="638">
        <v>178426.34892999998</v>
      </c>
      <c r="J42" s="638">
        <v>251039.60158000005</v>
      </c>
      <c r="K42" s="640">
        <v>-28.925019077860526</v>
      </c>
      <c r="L42" s="640">
        <v>-1.7347566027176737</v>
      </c>
      <c r="M42" s="640">
        <v>-1.3859528731916244</v>
      </c>
    </row>
    <row r="43" spans="1:13" ht="12">
      <c r="A43" s="648" t="s">
        <v>651</v>
      </c>
      <c r="B43" s="629" t="s">
        <v>93</v>
      </c>
      <c r="C43" s="630">
        <v>1567597.8499700017</v>
      </c>
      <c r="D43" s="630">
        <v>1473570.5389600012</v>
      </c>
      <c r="E43" s="635">
        <v>6.380916863088346</v>
      </c>
      <c r="F43" s="635">
        <v>0.30860926260979865</v>
      </c>
      <c r="G43" s="635">
        <v>0.23769118825527547</v>
      </c>
      <c r="H43" s="635">
        <v>0</v>
      </c>
      <c r="I43" s="630">
        <v>209018.35093000016</v>
      </c>
      <c r="J43" s="630">
        <v>184812.54763000004</v>
      </c>
      <c r="K43" s="635">
        <v>13.09748911013381</v>
      </c>
      <c r="L43" s="635">
        <v>0.5782853069695181</v>
      </c>
      <c r="M43" s="635">
        <v>0.4620107405634367</v>
      </c>
    </row>
    <row r="44" spans="1:13" ht="12">
      <c r="A44" s="649" t="s">
        <v>128</v>
      </c>
      <c r="B44" s="637" t="s">
        <v>129</v>
      </c>
      <c r="C44" s="638">
        <v>1493177.8121200001</v>
      </c>
      <c r="D44" s="638">
        <v>1792801.587680001</v>
      </c>
      <c r="E44" s="640">
        <v>-16.712600971518164</v>
      </c>
      <c r="F44" s="640">
        <v>-0.9834022843224896</v>
      </c>
      <c r="G44" s="640">
        <v>-0.7574175043122738</v>
      </c>
      <c r="H44" s="640">
        <v>0</v>
      </c>
      <c r="I44" s="638">
        <v>214397.55321000013</v>
      </c>
      <c r="J44" s="638">
        <v>222429.69277999992</v>
      </c>
      <c r="K44" s="640">
        <v>-3.611091428312226</v>
      </c>
      <c r="L44" s="640">
        <v>-0.19189068998422054</v>
      </c>
      <c r="M44" s="640">
        <v>-0.15330764713949702</v>
      </c>
    </row>
    <row r="45" spans="1:13" ht="24">
      <c r="A45" s="648" t="s">
        <v>134</v>
      </c>
      <c r="B45" s="629" t="s">
        <v>135</v>
      </c>
      <c r="C45" s="630">
        <v>1379894.6851000004</v>
      </c>
      <c r="D45" s="630">
        <v>1236124.329279998</v>
      </c>
      <c r="E45" s="635">
        <v>11.63073587458179</v>
      </c>
      <c r="F45" s="635">
        <v>0.47187208714328016</v>
      </c>
      <c r="G45" s="635">
        <v>0.36343639250840154</v>
      </c>
      <c r="H45" s="635">
        <v>0</v>
      </c>
      <c r="I45" s="630">
        <v>161316.88173000002</v>
      </c>
      <c r="J45" s="630">
        <v>169886.93874</v>
      </c>
      <c r="K45" s="635">
        <v>-5.044564975719445</v>
      </c>
      <c r="L45" s="635">
        <v>-0.20474173021037853</v>
      </c>
      <c r="M45" s="635">
        <v>-0.16357475671385582</v>
      </c>
    </row>
    <row r="46" spans="1:13" ht="40.5" customHeight="1">
      <c r="A46" s="651" t="s">
        <v>138</v>
      </c>
      <c r="B46" s="637" t="s">
        <v>954</v>
      </c>
      <c r="C46" s="638">
        <v>1296834.3904299997</v>
      </c>
      <c r="D46" s="638">
        <v>1317732.0073900009</v>
      </c>
      <c r="E46" s="650">
        <v>-1.5858776172093267</v>
      </c>
      <c r="F46" s="650">
        <v>-0.06858856316376062</v>
      </c>
      <c r="G46" s="650">
        <v>-0.05282698562333639</v>
      </c>
      <c r="H46" s="640">
        <v>0</v>
      </c>
      <c r="I46" s="638">
        <v>169279.80641999995</v>
      </c>
      <c r="J46" s="638">
        <v>174949.8225599999</v>
      </c>
      <c r="K46" s="650">
        <v>-3.240938491409674</v>
      </c>
      <c r="L46" s="650">
        <v>-0.1354587155569419</v>
      </c>
      <c r="M46" s="650">
        <v>-0.10822232682722037</v>
      </c>
    </row>
    <row r="47" spans="1:13" ht="12">
      <c r="A47" s="648" t="s">
        <v>102</v>
      </c>
      <c r="B47" s="629" t="s">
        <v>103</v>
      </c>
      <c r="C47" s="630">
        <v>976447.4552000004</v>
      </c>
      <c r="D47" s="630">
        <v>989165.6754800001</v>
      </c>
      <c r="E47" s="635">
        <v>-1.2857522855135513</v>
      </c>
      <c r="F47" s="635">
        <v>-0.04174277175598728</v>
      </c>
      <c r="G47" s="635">
        <v>-0.03215032800974114</v>
      </c>
      <c r="H47" s="635">
        <v>0</v>
      </c>
      <c r="I47" s="630">
        <v>126079.84388999996</v>
      </c>
      <c r="J47" s="630">
        <v>128679.79105000004</v>
      </c>
      <c r="K47" s="635">
        <v>-2.0204782264449306</v>
      </c>
      <c r="L47" s="635">
        <v>-0.06211366848234976</v>
      </c>
      <c r="M47" s="635">
        <v>-0.04962460852589994</v>
      </c>
    </row>
    <row r="48" spans="1:13" ht="12">
      <c r="A48" s="649" t="s">
        <v>160</v>
      </c>
      <c r="B48" s="637" t="s">
        <v>955</v>
      </c>
      <c r="C48" s="638">
        <v>994567.7592399989</v>
      </c>
      <c r="D48" s="638">
        <v>983902.5512199941</v>
      </c>
      <c r="E48" s="640">
        <v>1.0839699527946567</v>
      </c>
      <c r="F48" s="640">
        <v>0.03500453163319459</v>
      </c>
      <c r="G48" s="640">
        <v>0.026960528170320786</v>
      </c>
      <c r="H48" s="640">
        <v>0</v>
      </c>
      <c r="I48" s="638">
        <v>154658.60541000008</v>
      </c>
      <c r="J48" s="638">
        <v>177241.99924000015</v>
      </c>
      <c r="K48" s="640">
        <v>-12.741558957152312</v>
      </c>
      <c r="L48" s="640">
        <v>-0.5395253638781345</v>
      </c>
      <c r="M48" s="640">
        <v>-0.43104417475928314</v>
      </c>
    </row>
    <row r="49" spans="1:13" ht="24">
      <c r="A49" s="648" t="s">
        <v>114</v>
      </c>
      <c r="B49" s="629" t="s">
        <v>956</v>
      </c>
      <c r="C49" s="630">
        <v>974696.2053400001</v>
      </c>
      <c r="D49" s="630">
        <v>1085711.9194300005</v>
      </c>
      <c r="E49" s="635">
        <v>-10.225153846361353</v>
      </c>
      <c r="F49" s="635">
        <v>-0.3643673023869776</v>
      </c>
      <c r="G49" s="635">
        <v>-0.28063609087208297</v>
      </c>
      <c r="H49" s="635">
        <v>0</v>
      </c>
      <c r="I49" s="630">
        <v>149654.69163999992</v>
      </c>
      <c r="J49" s="630">
        <v>171665.4438499998</v>
      </c>
      <c r="K49" s="635">
        <v>-12.821888736811088</v>
      </c>
      <c r="L49" s="635">
        <v>-0.5258447505598678</v>
      </c>
      <c r="M49" s="635">
        <v>-0.4201142925465441</v>
      </c>
    </row>
    <row r="50" spans="1:13" ht="12">
      <c r="A50" s="649" t="s">
        <v>106</v>
      </c>
      <c r="B50" s="637" t="s">
        <v>957</v>
      </c>
      <c r="C50" s="638">
        <v>821130.7851499998</v>
      </c>
      <c r="D50" s="638">
        <v>771166.9549800004</v>
      </c>
      <c r="E50" s="640">
        <v>6.4789900354710035</v>
      </c>
      <c r="F50" s="640">
        <v>0.1639874693883861</v>
      </c>
      <c r="G50" s="640">
        <v>0.1263033265050921</v>
      </c>
      <c r="H50" s="640">
        <v>0</v>
      </c>
      <c r="I50" s="638">
        <v>107796.69959</v>
      </c>
      <c r="J50" s="638">
        <v>104173.50931999994</v>
      </c>
      <c r="K50" s="640">
        <v>3.4780341889705926</v>
      </c>
      <c r="L50" s="640">
        <v>0.08655931272051394</v>
      </c>
      <c r="M50" s="640">
        <v>0.06915502035187406</v>
      </c>
    </row>
    <row r="51" spans="1:13" ht="24">
      <c r="A51" s="648" t="s">
        <v>156</v>
      </c>
      <c r="B51" s="629" t="s">
        <v>958</v>
      </c>
      <c r="C51" s="630">
        <v>751534.16437</v>
      </c>
      <c r="D51" s="630">
        <v>735861.9575899998</v>
      </c>
      <c r="E51" s="635">
        <v>2.1297753768013545</v>
      </c>
      <c r="F51" s="635">
        <v>0.051438120753338916</v>
      </c>
      <c r="G51" s="635">
        <v>0.03961769630660228</v>
      </c>
      <c r="H51" s="635">
        <v>0</v>
      </c>
      <c r="I51" s="630">
        <v>108455.90466999996</v>
      </c>
      <c r="J51" s="630">
        <v>106219.17209</v>
      </c>
      <c r="K51" s="635">
        <v>2.1057710543109613</v>
      </c>
      <c r="L51" s="635">
        <v>0.053436342128500944</v>
      </c>
      <c r="M51" s="635">
        <v>0.04269201327138548</v>
      </c>
    </row>
    <row r="52" spans="1:13" ht="12">
      <c r="A52" s="649" t="s">
        <v>126</v>
      </c>
      <c r="B52" s="637" t="s">
        <v>127</v>
      </c>
      <c r="C52" s="638">
        <v>695098.7239399997</v>
      </c>
      <c r="D52" s="638">
        <v>765142.57872</v>
      </c>
      <c r="E52" s="640">
        <v>-9.154353283694656</v>
      </c>
      <c r="F52" s="640">
        <v>-0.229892593351996</v>
      </c>
      <c r="G52" s="640">
        <v>-0.17706352435057401</v>
      </c>
      <c r="H52" s="640">
        <v>0</v>
      </c>
      <c r="I52" s="638">
        <v>91001.90926</v>
      </c>
      <c r="J52" s="638">
        <v>123728.91329</v>
      </c>
      <c r="K52" s="640">
        <v>-26.450570977935723</v>
      </c>
      <c r="L52" s="640">
        <v>-0.7818598431592275</v>
      </c>
      <c r="M52" s="640">
        <v>-0.6246529884146751</v>
      </c>
    </row>
    <row r="53" spans="1:13" ht="12">
      <c r="A53" s="648" t="s">
        <v>122</v>
      </c>
      <c r="B53" s="629" t="s">
        <v>959</v>
      </c>
      <c r="C53" s="630">
        <v>688598.3514099999</v>
      </c>
      <c r="D53" s="630">
        <v>770878.9280800003</v>
      </c>
      <c r="E53" s="635">
        <v>-10.673605630255537</v>
      </c>
      <c r="F53" s="635">
        <v>-0.27005502784757024</v>
      </c>
      <c r="G53" s="635">
        <v>-0.20799667489099657</v>
      </c>
      <c r="H53" s="635">
        <v>0</v>
      </c>
      <c r="I53" s="630">
        <v>90292.14248000001</v>
      </c>
      <c r="J53" s="630">
        <v>97651.45217999989</v>
      </c>
      <c r="K53" s="635">
        <v>-7.536303388949653</v>
      </c>
      <c r="L53" s="635">
        <v>-0.1758165435041837</v>
      </c>
      <c r="M53" s="635">
        <v>-0.14046549426156052</v>
      </c>
    </row>
    <row r="54" spans="1:13" ht="12">
      <c r="A54" s="649" t="s">
        <v>662</v>
      </c>
      <c r="B54" s="637" t="s">
        <v>960</v>
      </c>
      <c r="C54" s="638">
        <v>661965.1246700003</v>
      </c>
      <c r="D54" s="638">
        <v>742550.031899999</v>
      </c>
      <c r="E54" s="640">
        <v>-10.852454887625846</v>
      </c>
      <c r="F54" s="640">
        <v>-0.26448963105074763</v>
      </c>
      <c r="G54" s="640">
        <v>-0.2037102002513113</v>
      </c>
      <c r="H54" s="640">
        <v>0</v>
      </c>
      <c r="I54" s="638">
        <v>78455.13491000002</v>
      </c>
      <c r="J54" s="638">
        <v>106252.56388999999</v>
      </c>
      <c r="K54" s="640">
        <v>-26.16165479901058</v>
      </c>
      <c r="L54" s="640">
        <v>-0.6640905303342105</v>
      </c>
      <c r="M54" s="640">
        <v>-0.5305632946628656</v>
      </c>
    </row>
    <row r="55" spans="1:13" ht="24">
      <c r="A55" s="644" t="s">
        <v>98</v>
      </c>
      <c r="B55" s="629" t="s">
        <v>99</v>
      </c>
      <c r="C55" s="630">
        <v>527073.70803</v>
      </c>
      <c r="D55" s="630">
        <v>509791.17493000015</v>
      </c>
      <c r="E55" s="635">
        <v>3.3901201020933533</v>
      </c>
      <c r="F55" s="635">
        <v>0.05672341087636888</v>
      </c>
      <c r="G55" s="635">
        <v>0.04368843248280471</v>
      </c>
      <c r="H55" s="635">
        <v>0</v>
      </c>
      <c r="I55" s="630">
        <v>70089.54640999998</v>
      </c>
      <c r="J55" s="630">
        <v>63071.080770000015</v>
      </c>
      <c r="K55" s="635">
        <v>11.127866455299944</v>
      </c>
      <c r="L55" s="635">
        <v>0.16767365688220626</v>
      </c>
      <c r="M55" s="635">
        <v>0.13395988010674298</v>
      </c>
    </row>
    <row r="56" spans="1:13" ht="12">
      <c r="A56" s="649" t="s">
        <v>100</v>
      </c>
      <c r="B56" s="637" t="s">
        <v>101</v>
      </c>
      <c r="C56" s="638">
        <v>538579.2625100003</v>
      </c>
      <c r="D56" s="638">
        <v>598751.0912000003</v>
      </c>
      <c r="E56" s="640">
        <v>-10.049556414069375</v>
      </c>
      <c r="F56" s="640">
        <v>-0.19749138290181462</v>
      </c>
      <c r="G56" s="640">
        <v>-0.1521080769745485</v>
      </c>
      <c r="H56" s="640">
        <v>0</v>
      </c>
      <c r="I56" s="638">
        <v>75819.34053</v>
      </c>
      <c r="J56" s="638">
        <v>99246.45415999998</v>
      </c>
      <c r="K56" s="640">
        <v>-23.604988035373033</v>
      </c>
      <c r="L56" s="640">
        <v>-0.5596821319676779</v>
      </c>
      <c r="M56" s="640">
        <v>-0.44714806541702423</v>
      </c>
    </row>
    <row r="57" spans="1:13" ht="12">
      <c r="A57" s="648" t="s">
        <v>152</v>
      </c>
      <c r="B57" s="629" t="s">
        <v>153</v>
      </c>
      <c r="C57" s="630">
        <v>513064.22480999946</v>
      </c>
      <c r="D57" s="630">
        <v>486253.2407300005</v>
      </c>
      <c r="E57" s="635">
        <v>5.513790312173196</v>
      </c>
      <c r="F57" s="635">
        <v>0.08799696532735599</v>
      </c>
      <c r="G57" s="635">
        <v>0.06777535798711122</v>
      </c>
      <c r="H57" s="635">
        <v>0</v>
      </c>
      <c r="I57" s="630">
        <v>78374.20959</v>
      </c>
      <c r="J57" s="630">
        <v>80385.74747999996</v>
      </c>
      <c r="K57" s="635">
        <v>-2.502356391598443</v>
      </c>
      <c r="L57" s="635">
        <v>-0.04805636036046942</v>
      </c>
      <c r="M57" s="635">
        <v>-0.038393772712773035</v>
      </c>
    </row>
    <row r="58" spans="1:13" ht="12">
      <c r="A58" s="649" t="s">
        <v>116</v>
      </c>
      <c r="B58" s="637" t="s">
        <v>961</v>
      </c>
      <c r="C58" s="638">
        <v>482087.7894699999</v>
      </c>
      <c r="D58" s="638">
        <v>429500.4949899997</v>
      </c>
      <c r="E58" s="640">
        <v>12.243826280392211</v>
      </c>
      <c r="F58" s="640">
        <v>0.17259800368417566</v>
      </c>
      <c r="G58" s="640">
        <v>0.1329351693440634</v>
      </c>
      <c r="H58" s="640">
        <v>0</v>
      </c>
      <c r="I58" s="638">
        <v>62670.91656999999</v>
      </c>
      <c r="J58" s="638">
        <v>57993.97624000004</v>
      </c>
      <c r="K58" s="640">
        <v>8.064527789308801</v>
      </c>
      <c r="L58" s="640">
        <v>0.11173377891623723</v>
      </c>
      <c r="M58" s="640">
        <v>0.08926771149273402</v>
      </c>
    </row>
    <row r="59" spans="1:13" ht="24">
      <c r="A59" s="648" t="s">
        <v>16</v>
      </c>
      <c r="B59" s="629" t="s">
        <v>962</v>
      </c>
      <c r="C59" s="630">
        <v>443987.4451999997</v>
      </c>
      <c r="D59" s="630">
        <v>469012.27813999995</v>
      </c>
      <c r="E59" s="635">
        <v>-5.33564559103724</v>
      </c>
      <c r="F59" s="635">
        <v>-0.08213459640173566</v>
      </c>
      <c r="G59" s="635">
        <v>-0.06326015509223461</v>
      </c>
      <c r="H59" s="635">
        <v>0</v>
      </c>
      <c r="I59" s="630">
        <v>64514.708309999995</v>
      </c>
      <c r="J59" s="630">
        <v>62934.713459999984</v>
      </c>
      <c r="K59" s="635">
        <v>2.510529981206989</v>
      </c>
      <c r="L59" s="635">
        <v>0.03774664263435162</v>
      </c>
      <c r="M59" s="635">
        <v>0.03015700746171548</v>
      </c>
    </row>
    <row r="60" spans="1:13" ht="12">
      <c r="A60" s="649" t="s">
        <v>104</v>
      </c>
      <c r="B60" s="637" t="s">
        <v>105</v>
      </c>
      <c r="C60" s="638">
        <v>332091.3366299999</v>
      </c>
      <c r="D60" s="638">
        <v>325985.04127999995</v>
      </c>
      <c r="E60" s="640">
        <v>1.8731826853229934</v>
      </c>
      <c r="F60" s="640">
        <v>0.020041616472906545</v>
      </c>
      <c r="G60" s="640">
        <v>0.01543607471051456</v>
      </c>
      <c r="H60" s="640">
        <v>0</v>
      </c>
      <c r="I60" s="638">
        <v>45413.35539999999</v>
      </c>
      <c r="J60" s="638">
        <v>43682.68706000002</v>
      </c>
      <c r="K60" s="640">
        <v>3.9619090685122655</v>
      </c>
      <c r="L60" s="640">
        <v>0.04134628625439202</v>
      </c>
      <c r="M60" s="640">
        <v>0.033032878583834406</v>
      </c>
    </row>
    <row r="61" spans="1:13" ht="12">
      <c r="A61" s="648" t="s">
        <v>154</v>
      </c>
      <c r="B61" s="629" t="s">
        <v>155</v>
      </c>
      <c r="C61" s="630">
        <v>295806.23903999984</v>
      </c>
      <c r="D61" s="630">
        <v>331644.3236700001</v>
      </c>
      <c r="E61" s="635">
        <v>-10.806180619470114</v>
      </c>
      <c r="F61" s="635">
        <v>-0.11762502566765559</v>
      </c>
      <c r="G61" s="635">
        <v>-0.09059492214545936</v>
      </c>
      <c r="H61" s="635">
        <v>0</v>
      </c>
      <c r="I61" s="630">
        <v>34576.48267000001</v>
      </c>
      <c r="J61" s="630">
        <v>49098.88411</v>
      </c>
      <c r="K61" s="635">
        <v>-29.57786455485289</v>
      </c>
      <c r="L61" s="635">
        <v>-0.34694536969425527</v>
      </c>
      <c r="M61" s="635">
        <v>-0.2771858203133412</v>
      </c>
    </row>
    <row r="62" spans="1:13" ht="12">
      <c r="A62" s="649" t="s">
        <v>653</v>
      </c>
      <c r="B62" s="637" t="s">
        <v>94</v>
      </c>
      <c r="C62" s="638">
        <v>278247.7472199999</v>
      </c>
      <c r="D62" s="638">
        <v>302140.4999299999</v>
      </c>
      <c r="E62" s="640">
        <v>-7.907828548485046</v>
      </c>
      <c r="F62" s="640">
        <v>-0.07841896908832295</v>
      </c>
      <c r="G62" s="640">
        <v>-0.060398374911788455</v>
      </c>
      <c r="H62" s="640">
        <v>0</v>
      </c>
      <c r="I62" s="638">
        <v>38504.57403</v>
      </c>
      <c r="J62" s="638">
        <v>42444.51896999999</v>
      </c>
      <c r="K62" s="640">
        <v>-9.282576491878164</v>
      </c>
      <c r="L62" s="640">
        <v>-0.09412669519093717</v>
      </c>
      <c r="M62" s="640">
        <v>-0.0752008457206851</v>
      </c>
    </row>
    <row r="63" spans="1:13" ht="12">
      <c r="A63" s="648">
        <v>0</v>
      </c>
      <c r="B63" s="629" t="s">
        <v>963</v>
      </c>
      <c r="C63" s="630">
        <v>1037676.9493300021</v>
      </c>
      <c r="D63" s="630">
        <v>1041350.4772300087</v>
      </c>
      <c r="E63" s="635">
        <v>-0.35276575757454903</v>
      </c>
      <c r="F63" s="635">
        <v>-0.012056972854163506</v>
      </c>
      <c r="G63" s="635">
        <v>-0.009286293548781938</v>
      </c>
      <c r="H63" s="635">
        <v>0</v>
      </c>
      <c r="I63" s="630">
        <v>139173.91509000026</v>
      </c>
      <c r="J63" s="630">
        <v>147457.01137999957</v>
      </c>
      <c r="K63" s="635">
        <v>-5.617295652801221</v>
      </c>
      <c r="L63" s="635">
        <v>-0.19788613587223147</v>
      </c>
      <c r="M63" s="635">
        <v>-0.15809760178877524</v>
      </c>
    </row>
    <row r="64" spans="1:13" ht="12">
      <c r="A64" s="652"/>
      <c r="B64" s="646"/>
      <c r="C64" s="626"/>
      <c r="D64" s="626"/>
      <c r="E64" s="653"/>
      <c r="F64" s="653"/>
      <c r="G64" s="653"/>
      <c r="H64" s="653"/>
      <c r="I64" s="626"/>
      <c r="J64" s="626"/>
      <c r="K64" s="653"/>
      <c r="L64" s="653"/>
      <c r="M64" s="653"/>
    </row>
    <row r="65" spans="1:13" ht="15.75" thickBot="1">
      <c r="A65" s="731"/>
      <c r="B65" s="654" t="s">
        <v>915</v>
      </c>
      <c r="C65" s="655">
        <v>56718.825659999995</v>
      </c>
      <c r="D65" s="655">
        <v>65775.95350999999</v>
      </c>
      <c r="E65" s="656">
        <v>-13.769664089511119</v>
      </c>
      <c r="F65" s="656">
        <v>-13.769664089511119</v>
      </c>
      <c r="G65" s="656">
        <v>-0.02289547002591067</v>
      </c>
      <c r="H65" s="656">
        <v>0</v>
      </c>
      <c r="I65" s="655">
        <v>3864.781949999999</v>
      </c>
      <c r="J65" s="655">
        <v>3695.7786999999994</v>
      </c>
      <c r="K65" s="656">
        <v>4.572872558630196</v>
      </c>
      <c r="L65" s="656">
        <v>4.572872558630196</v>
      </c>
      <c r="M65" s="656">
        <v>0.0032257271416448775</v>
      </c>
    </row>
    <row r="66" spans="1:13" ht="12">
      <c r="A66" s="657"/>
      <c r="B66" s="658"/>
      <c r="C66" s="659"/>
      <c r="D66" s="660"/>
      <c r="E66" s="661"/>
      <c r="F66" s="662"/>
      <c r="G66" s="663"/>
      <c r="H66" s="663"/>
      <c r="I66" s="664"/>
      <c r="J66" s="665"/>
      <c r="K66" s="663"/>
      <c r="L66" s="663"/>
      <c r="M66" s="661"/>
    </row>
    <row r="67" spans="1:13" ht="12">
      <c r="A67" s="836" t="s">
        <v>916</v>
      </c>
      <c r="B67" s="837"/>
      <c r="C67" s="837"/>
      <c r="D67" s="837"/>
      <c r="E67" s="837"/>
      <c r="F67" s="837"/>
      <c r="G67" s="837"/>
      <c r="H67" s="837"/>
      <c r="I67" s="837"/>
      <c r="J67" s="583"/>
      <c r="K67" s="583"/>
      <c r="L67" s="583"/>
      <c r="M67" s="583"/>
    </row>
    <row r="68" spans="1:13" ht="12">
      <c r="A68" s="836" t="s">
        <v>520</v>
      </c>
      <c r="B68" s="837"/>
      <c r="C68" s="837"/>
      <c r="D68" s="837"/>
      <c r="E68" s="837"/>
      <c r="F68" s="837"/>
      <c r="G68" s="837"/>
      <c r="H68" s="837"/>
      <c r="I68" s="837"/>
      <c r="J68" s="583"/>
      <c r="K68" s="583"/>
      <c r="L68" s="583"/>
      <c r="M68" s="583"/>
    </row>
    <row r="69" spans="1:13" ht="12">
      <c r="A69" s="588" t="s">
        <v>503</v>
      </c>
      <c r="B69" s="666"/>
      <c r="C69" s="566"/>
      <c r="D69" s="667"/>
      <c r="E69" s="667"/>
      <c r="F69" s="668"/>
      <c r="G69" s="668"/>
      <c r="H69" s="668"/>
      <c r="I69" s="668"/>
      <c r="J69" s="583"/>
      <c r="K69" s="583"/>
      <c r="L69" s="583"/>
      <c r="M69" s="583"/>
    </row>
    <row r="70" spans="1:13" ht="12">
      <c r="A70" s="669" t="s">
        <v>917</v>
      </c>
      <c r="B70" s="666"/>
      <c r="C70" s="566"/>
      <c r="D70" s="667"/>
      <c r="E70" s="667"/>
      <c r="F70" s="668"/>
      <c r="G70" s="668"/>
      <c r="H70" s="668"/>
      <c r="I70" s="668"/>
      <c r="J70" s="583"/>
      <c r="K70" s="583"/>
      <c r="L70" s="583"/>
      <c r="M70" s="583"/>
    </row>
    <row r="71" spans="1:13" ht="12">
      <c r="A71" s="669" t="s">
        <v>918</v>
      </c>
      <c r="B71" s="669"/>
      <c r="C71" s="669"/>
      <c r="D71" s="669"/>
      <c r="E71" s="669"/>
      <c r="F71" s="669"/>
      <c r="G71" s="669"/>
      <c r="H71" s="669"/>
      <c r="I71" s="670"/>
      <c r="J71" s="583"/>
      <c r="K71" s="583"/>
      <c r="L71" s="583"/>
      <c r="M71" s="583"/>
    </row>
    <row r="72" spans="1:13" ht="12">
      <c r="A72" s="669" t="s">
        <v>919</v>
      </c>
      <c r="B72" s="666"/>
      <c r="C72" s="566"/>
      <c r="D72" s="667"/>
      <c r="E72" s="667"/>
      <c r="F72" s="668"/>
      <c r="G72" s="668"/>
      <c r="H72" s="668"/>
      <c r="I72" s="668"/>
      <c r="J72" s="583"/>
      <c r="K72" s="583"/>
      <c r="L72" s="583"/>
      <c r="M72" s="583"/>
    </row>
    <row r="73" spans="1:13" ht="12">
      <c r="A73" s="669" t="s">
        <v>920</v>
      </c>
      <c r="B73" s="671"/>
      <c r="C73" s="671"/>
      <c r="D73" s="672"/>
      <c r="E73" s="672"/>
      <c r="F73" s="672"/>
      <c r="G73" s="672"/>
      <c r="H73" s="672"/>
      <c r="I73" s="672"/>
      <c r="J73" s="583"/>
      <c r="K73" s="583"/>
      <c r="L73" s="583"/>
      <c r="M73" s="583"/>
    </row>
    <row r="74" spans="1:13" ht="12">
      <c r="A74" s="559" t="s">
        <v>940</v>
      </c>
      <c r="B74" s="705"/>
      <c r="C74" s="705"/>
      <c r="D74" s="706"/>
      <c r="E74" s="706"/>
      <c r="F74" s="706"/>
      <c r="G74" s="706"/>
      <c r="H74" s="706"/>
      <c r="I74" s="706"/>
      <c r="J74" s="583"/>
      <c r="K74" s="583"/>
      <c r="L74" s="583"/>
      <c r="M74" s="583"/>
    </row>
    <row r="75" ht="12">
      <c r="A75" s="559"/>
    </row>
  </sheetData>
  <sheetProtection/>
  <mergeCells count="13">
    <mergeCell ref="A67:I67"/>
    <mergeCell ref="A68:I68"/>
    <mergeCell ref="A6:D6"/>
    <mergeCell ref="E6:G6"/>
    <mergeCell ref="A8:D8"/>
    <mergeCell ref="E8:G8"/>
    <mergeCell ref="H6:J6"/>
    <mergeCell ref="A10:A12"/>
    <mergeCell ref="B10:B12"/>
    <mergeCell ref="C10:G10"/>
    <mergeCell ref="I10:M10"/>
    <mergeCell ref="C11:G11"/>
    <mergeCell ref="I11:M11"/>
  </mergeCells>
  <printOptions/>
  <pageMargins left="0.7" right="0.7" top="0.75" bottom="0.75" header="0.3" footer="0.3"/>
  <pageSetup horizontalDpi="600" verticalDpi="600" orientation="portrait" r:id="rId2"/>
  <ignoredErrors>
    <ignoredError sqref="A17:A66"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Q115"/>
  <sheetViews>
    <sheetView zoomScalePageLayoutView="0" workbookViewId="0" topLeftCell="C1">
      <selection activeCell="N15" sqref="N15:N111"/>
    </sheetView>
  </sheetViews>
  <sheetFormatPr defaultColWidth="15.8515625" defaultRowHeight="12.75"/>
  <cols>
    <col min="1" max="1" width="9.00390625" style="83" customWidth="1"/>
    <col min="2" max="2" width="49.421875" style="83" customWidth="1"/>
    <col min="3" max="3" width="11.421875" style="83" customWidth="1"/>
    <col min="4" max="4" width="11.28125" style="83" bestFit="1" customWidth="1"/>
    <col min="5" max="5" width="9.57421875" style="83" customWidth="1"/>
    <col min="6" max="6" width="11.57421875" style="83" customWidth="1"/>
    <col min="7" max="7" width="11.8515625" style="83" customWidth="1"/>
    <col min="8" max="8" width="2.00390625" style="83" customWidth="1"/>
    <col min="9" max="10" width="15.8515625" style="83" customWidth="1"/>
    <col min="11" max="11" width="13.57421875" style="83" customWidth="1"/>
    <col min="12" max="12" width="2.8515625" style="83" customWidth="1"/>
    <col min="13" max="14" width="15.8515625" style="83" customWidth="1"/>
    <col min="15" max="15" width="13.7109375" style="83" customWidth="1"/>
    <col min="16" max="16" width="15.8515625" style="83" customWidth="1"/>
    <col min="17" max="17" width="14.57421875" style="83" customWidth="1"/>
    <col min="18" max="16384" width="15.8515625" style="83" customWidth="1"/>
  </cols>
  <sheetData>
    <row r="1" spans="1:17" ht="4.5" customHeight="1">
      <c r="A1" s="5"/>
      <c r="B1" s="5"/>
      <c r="C1" s="5"/>
      <c r="D1" s="5"/>
      <c r="E1" s="5"/>
      <c r="I1" s="5"/>
      <c r="J1" s="5"/>
      <c r="K1" s="5"/>
      <c r="L1" s="5"/>
      <c r="M1" s="5"/>
      <c r="N1" s="5"/>
      <c r="O1" s="5"/>
      <c r="P1" s="5"/>
      <c r="Q1" s="5"/>
    </row>
    <row r="2" spans="1:17" ht="12.75">
      <c r="A2" s="5"/>
      <c r="B2" s="5"/>
      <c r="C2" s="5"/>
      <c r="D2" s="5"/>
      <c r="E2" s="5"/>
      <c r="F2" s="5"/>
      <c r="G2" s="5"/>
      <c r="I2" s="5"/>
      <c r="J2" s="5"/>
      <c r="K2" s="5"/>
      <c r="L2" s="5"/>
      <c r="M2" s="5"/>
      <c r="N2" s="5"/>
      <c r="O2" s="5"/>
      <c r="P2" s="5"/>
      <c r="Q2" s="5"/>
    </row>
    <row r="3" spans="1:17" ht="12.75">
      <c r="A3" s="5"/>
      <c r="B3" s="5"/>
      <c r="C3" s="5"/>
      <c r="D3" s="5"/>
      <c r="E3" s="5"/>
      <c r="F3" s="5"/>
      <c r="G3" s="5"/>
      <c r="I3" s="5"/>
      <c r="J3" s="5"/>
      <c r="K3" s="5"/>
      <c r="L3" s="5"/>
      <c r="M3" s="5"/>
      <c r="N3" s="5"/>
      <c r="O3" s="5"/>
      <c r="P3" s="5"/>
      <c r="Q3" s="5"/>
    </row>
    <row r="4" spans="1:17" ht="12.75">
      <c r="A4" s="5"/>
      <c r="B4" s="5"/>
      <c r="C4" s="5"/>
      <c r="D4" s="5"/>
      <c r="E4" s="277"/>
      <c r="F4" s="5"/>
      <c r="G4" s="5"/>
      <c r="I4" s="5"/>
      <c r="J4" s="5"/>
      <c r="K4" s="5"/>
      <c r="L4" s="5"/>
      <c r="M4" s="5"/>
      <c r="N4" s="5"/>
      <c r="O4" s="5"/>
      <c r="P4" s="5"/>
      <c r="Q4" s="5"/>
    </row>
    <row r="5" spans="1:17" ht="12.75">
      <c r="A5" s="5"/>
      <c r="B5" s="5"/>
      <c r="C5" s="5"/>
      <c r="D5" s="5"/>
      <c r="E5" s="5"/>
      <c r="F5" s="5"/>
      <c r="G5" s="5"/>
      <c r="I5" s="5"/>
      <c r="J5" s="5"/>
      <c r="K5" s="5"/>
      <c r="L5" s="5"/>
      <c r="M5" s="5"/>
      <c r="N5" s="5"/>
      <c r="O5" s="5"/>
      <c r="P5" s="5"/>
      <c r="Q5" s="5"/>
    </row>
    <row r="6" spans="1:17" s="278" customFormat="1" ht="15">
      <c r="A6" s="840" t="s">
        <v>615</v>
      </c>
      <c r="B6" s="840"/>
      <c r="C6" s="840"/>
      <c r="D6" s="840"/>
      <c r="E6" s="840"/>
      <c r="F6" s="840"/>
      <c r="G6" s="840"/>
      <c r="H6" s="840"/>
      <c r="I6" s="840"/>
      <c r="J6" s="840"/>
      <c r="K6" s="840"/>
      <c r="L6" s="88"/>
      <c r="M6" s="88"/>
      <c r="N6" s="88"/>
      <c r="O6" s="88"/>
      <c r="P6" s="88"/>
      <c r="Q6" s="88"/>
    </row>
    <row r="7" spans="1:17" s="278" customFormat="1" ht="15">
      <c r="A7" s="840" t="s">
        <v>343</v>
      </c>
      <c r="B7" s="840"/>
      <c r="C7" s="840"/>
      <c r="D7" s="840"/>
      <c r="E7" s="840"/>
      <c r="F7" s="840"/>
      <c r="G7" s="840"/>
      <c r="H7" s="840"/>
      <c r="I7" s="840"/>
      <c r="J7" s="840"/>
      <c r="K7" s="840"/>
      <c r="L7" s="88"/>
      <c r="M7" s="88"/>
      <c r="O7" s="88"/>
      <c r="P7" s="88"/>
      <c r="Q7" s="88"/>
    </row>
    <row r="8" spans="1:17" s="278" customFormat="1" ht="15">
      <c r="A8" s="840" t="s">
        <v>549</v>
      </c>
      <c r="B8" s="840"/>
      <c r="C8" s="840"/>
      <c r="D8" s="840"/>
      <c r="E8" s="840"/>
      <c r="F8" s="840"/>
      <c r="G8" s="840"/>
      <c r="H8" s="840"/>
      <c r="I8" s="840"/>
      <c r="J8" s="840"/>
      <c r="K8" s="840"/>
      <c r="L8" s="88"/>
      <c r="M8" s="88"/>
      <c r="N8" s="88"/>
      <c r="O8" s="88"/>
      <c r="P8" s="88"/>
      <c r="Q8" s="88"/>
    </row>
    <row r="9" spans="1:17" s="278" customFormat="1" ht="18" thickBot="1">
      <c r="A9" s="679" t="s">
        <v>964</v>
      </c>
      <c r="B9" s="729"/>
      <c r="C9" s="729"/>
      <c r="D9" s="729"/>
      <c r="E9" s="729"/>
      <c r="F9" s="729"/>
      <c r="G9" s="729"/>
      <c r="H9" s="729"/>
      <c r="I9" s="729"/>
      <c r="J9" s="729"/>
      <c r="K9" s="729"/>
      <c r="L9" s="88"/>
      <c r="M9" s="88"/>
      <c r="N9" s="88"/>
      <c r="O9" s="88"/>
      <c r="P9" s="88"/>
      <c r="Q9" s="88"/>
    </row>
    <row r="10" spans="1:17" s="33" customFormat="1" ht="21.75" customHeight="1" thickBot="1">
      <c r="A10" s="21"/>
      <c r="B10" s="21"/>
      <c r="C10" s="839" t="s">
        <v>938</v>
      </c>
      <c r="D10" s="839"/>
      <c r="E10" s="839"/>
      <c r="F10" s="839"/>
      <c r="G10" s="839"/>
      <c r="H10" s="839"/>
      <c r="I10" s="839"/>
      <c r="J10" s="839"/>
      <c r="K10" s="839"/>
      <c r="L10" s="21"/>
      <c r="M10" s="839" t="s">
        <v>941</v>
      </c>
      <c r="N10" s="839"/>
      <c r="O10" s="839"/>
      <c r="P10" s="839"/>
      <c r="Q10" s="839"/>
    </row>
    <row r="11" spans="1:17" s="33" customFormat="1" ht="15.75" customHeight="1">
      <c r="A11" s="841" t="s">
        <v>344</v>
      </c>
      <c r="B11" s="841" t="s">
        <v>596</v>
      </c>
      <c r="C11" s="843" t="s">
        <v>547</v>
      </c>
      <c r="D11" s="844"/>
      <c r="E11" s="844"/>
      <c r="F11" s="844"/>
      <c r="G11" s="844"/>
      <c r="H11" s="280"/>
      <c r="I11" s="281" t="s">
        <v>345</v>
      </c>
      <c r="J11" s="281"/>
      <c r="K11" s="282"/>
      <c r="L11" s="3"/>
      <c r="M11" s="281" t="s">
        <v>547</v>
      </c>
      <c r="N11" s="281"/>
      <c r="O11" s="282"/>
      <c r="P11" s="282"/>
      <c r="Q11" s="280"/>
    </row>
    <row r="12" spans="1:17" s="33" customFormat="1" ht="30.75" customHeight="1" thickBot="1">
      <c r="A12" s="842"/>
      <c r="B12" s="842"/>
      <c r="C12" s="732">
        <v>2013</v>
      </c>
      <c r="D12" s="732">
        <v>2012</v>
      </c>
      <c r="E12" s="283" t="s">
        <v>346</v>
      </c>
      <c r="F12" s="283" t="s">
        <v>347</v>
      </c>
      <c r="G12" s="284" t="s">
        <v>348</v>
      </c>
      <c r="H12" s="285"/>
      <c r="I12" s="732">
        <v>2013</v>
      </c>
      <c r="J12" s="732">
        <v>2012</v>
      </c>
      <c r="K12" s="283" t="s">
        <v>346</v>
      </c>
      <c r="L12" s="94"/>
      <c r="M12" s="732">
        <v>2013</v>
      </c>
      <c r="N12" s="732">
        <v>2012</v>
      </c>
      <c r="O12" s="286" t="s">
        <v>346</v>
      </c>
      <c r="P12" s="287" t="s">
        <v>349</v>
      </c>
      <c r="Q12" s="284" t="s">
        <v>348</v>
      </c>
    </row>
    <row r="13" spans="1:17" s="20" customFormat="1" ht="12">
      <c r="A13" s="288"/>
      <c r="B13" s="289"/>
      <c r="C13" s="290"/>
      <c r="D13" s="290"/>
      <c r="E13" s="291"/>
      <c r="F13" s="291"/>
      <c r="G13" s="291"/>
      <c r="H13" s="291"/>
      <c r="I13" s="292"/>
      <c r="J13" s="292"/>
      <c r="K13" s="291"/>
      <c r="L13" s="1"/>
      <c r="M13" s="1"/>
      <c r="N13" s="1"/>
      <c r="O13" s="1"/>
      <c r="P13" s="1"/>
      <c r="Q13" s="1"/>
    </row>
    <row r="14" spans="1:17" s="33" customFormat="1" ht="12">
      <c r="A14" s="293"/>
      <c r="B14" s="294" t="s">
        <v>350</v>
      </c>
      <c r="C14" s="295">
        <v>38932816.48026001</v>
      </c>
      <c r="D14" s="295">
        <v>39558601.94069011</v>
      </c>
      <c r="E14" s="296">
        <v>-1.581920062211338</v>
      </c>
      <c r="F14" s="296">
        <v>-1.581920062211338</v>
      </c>
      <c r="G14" s="296">
        <v>100</v>
      </c>
      <c r="H14" s="296"/>
      <c r="I14" s="295"/>
      <c r="J14" s="295"/>
      <c r="K14" s="296"/>
      <c r="L14" s="296"/>
      <c r="M14" s="295">
        <v>4974858.784039996</v>
      </c>
      <c r="N14" s="295">
        <v>5239229.562169998</v>
      </c>
      <c r="O14" s="296">
        <v>-5.0459857693371335</v>
      </c>
      <c r="P14" s="296">
        <v>-5.0459857693371335</v>
      </c>
      <c r="Q14" s="296">
        <v>100</v>
      </c>
    </row>
    <row r="15" spans="1:17" s="20" customFormat="1" ht="12">
      <c r="A15" s="297">
        <v>1</v>
      </c>
      <c r="B15" s="298" t="s">
        <v>351</v>
      </c>
      <c r="C15" s="301">
        <v>7934.451450000001</v>
      </c>
      <c r="D15" s="301">
        <v>6815.197290000001</v>
      </c>
      <c r="E15" s="302">
        <v>16.422916496376295</v>
      </c>
      <c r="F15" s="302">
        <v>0.0028293572196461574</v>
      </c>
      <c r="G15" s="303">
        <v>0.020379854753182276</v>
      </c>
      <c r="H15" s="303"/>
      <c r="I15" s="301">
        <v>210.49006999999995</v>
      </c>
      <c r="J15" s="301">
        <v>164.46471999999994</v>
      </c>
      <c r="K15" s="302">
        <v>27.984938046287382</v>
      </c>
      <c r="L15" s="303"/>
      <c r="M15" s="301">
        <v>1125.1676999999997</v>
      </c>
      <c r="N15" s="301">
        <v>1300.9703799999995</v>
      </c>
      <c r="O15" s="302">
        <v>-13.513196203590727</v>
      </c>
      <c r="P15" s="302">
        <v>-0.0033555063375994803</v>
      </c>
      <c r="Q15" s="303">
        <v>0.02261707816932787</v>
      </c>
    </row>
    <row r="16" spans="1:17" s="20" customFormat="1" ht="12">
      <c r="A16" s="304">
        <v>2</v>
      </c>
      <c r="B16" s="305" t="s">
        <v>352</v>
      </c>
      <c r="C16" s="306">
        <v>115750.54824999995</v>
      </c>
      <c r="D16" s="306">
        <v>60700.61242999988</v>
      </c>
      <c r="E16" s="307">
        <v>90.69090675729808</v>
      </c>
      <c r="F16" s="307">
        <v>0.1391604685689752</v>
      </c>
      <c r="G16" s="308">
        <v>0.29730843723748734</v>
      </c>
      <c r="H16" s="308"/>
      <c r="I16" s="306">
        <v>57290.993319999776</v>
      </c>
      <c r="J16" s="306">
        <v>24101.193009999977</v>
      </c>
      <c r="K16" s="307">
        <v>137.7101967368537</v>
      </c>
      <c r="L16" s="308"/>
      <c r="M16" s="306">
        <v>14425.484180000003</v>
      </c>
      <c r="N16" s="306">
        <v>8485.664839999996</v>
      </c>
      <c r="O16" s="307">
        <v>69.99827888559419</v>
      </c>
      <c r="P16" s="307">
        <v>0.1133720000148235</v>
      </c>
      <c r="Q16" s="308">
        <v>0.2899677117726208</v>
      </c>
    </row>
    <row r="17" spans="1:17" s="20" customFormat="1" ht="12">
      <c r="A17" s="297">
        <v>3</v>
      </c>
      <c r="B17" s="298" t="s">
        <v>353</v>
      </c>
      <c r="C17" s="301">
        <v>135447.3530100004</v>
      </c>
      <c r="D17" s="301">
        <v>102036.35665000012</v>
      </c>
      <c r="E17" s="302">
        <v>32.74420751282307</v>
      </c>
      <c r="F17" s="302">
        <v>0.08445949735557672</v>
      </c>
      <c r="G17" s="303">
        <v>0.34790021697679097</v>
      </c>
      <c r="H17" s="303"/>
      <c r="I17" s="301">
        <v>52379.38764000007</v>
      </c>
      <c r="J17" s="301">
        <v>41842.96064000001</v>
      </c>
      <c r="K17" s="302">
        <v>25.18088308963421</v>
      </c>
      <c r="L17" s="303"/>
      <c r="M17" s="301">
        <v>14901.935819999999</v>
      </c>
      <c r="N17" s="301">
        <v>14369.40605</v>
      </c>
      <c r="O17" s="302">
        <v>3.7059970895595864</v>
      </c>
      <c r="P17" s="302">
        <v>0.010164276324999099</v>
      </c>
      <c r="Q17" s="303">
        <v>0.29954490100919806</v>
      </c>
    </row>
    <row r="18" spans="1:17" s="20" customFormat="1" ht="12">
      <c r="A18" s="304">
        <v>4</v>
      </c>
      <c r="B18" s="305" t="s">
        <v>354</v>
      </c>
      <c r="C18" s="306">
        <v>41637.99053000008</v>
      </c>
      <c r="D18" s="306">
        <v>90743.76226999992</v>
      </c>
      <c r="E18" s="506">
        <v>-54.11476283503656</v>
      </c>
      <c r="F18" s="307">
        <v>-0.12413424471780811</v>
      </c>
      <c r="G18" s="308">
        <v>0.10694831325935966</v>
      </c>
      <c r="H18" s="308"/>
      <c r="I18" s="306">
        <v>12070.282960000024</v>
      </c>
      <c r="J18" s="306">
        <v>25211.434329999967</v>
      </c>
      <c r="K18" s="506">
        <v>-52.123775260032815</v>
      </c>
      <c r="L18" s="308"/>
      <c r="M18" s="306">
        <v>5449.830600000004</v>
      </c>
      <c r="N18" s="306">
        <v>8090.4467200000045</v>
      </c>
      <c r="O18" s="506">
        <v>-32.63869365176413</v>
      </c>
      <c r="P18" s="307">
        <v>-0.05040084784729882</v>
      </c>
      <c r="Q18" s="308">
        <v>0.10954744318539815</v>
      </c>
    </row>
    <row r="19" spans="1:17" s="20" customFormat="1" ht="12">
      <c r="A19" s="297">
        <v>5</v>
      </c>
      <c r="B19" s="298" t="s">
        <v>355</v>
      </c>
      <c r="C19" s="301">
        <v>10269.108640000002</v>
      </c>
      <c r="D19" s="301">
        <v>10235.79394</v>
      </c>
      <c r="E19" s="302">
        <v>0.3254725544035584</v>
      </c>
      <c r="F19" s="302">
        <v>8.421607024927497E-05</v>
      </c>
      <c r="G19" s="303">
        <v>0.026376485362179538</v>
      </c>
      <c r="H19" s="303"/>
      <c r="I19" s="301">
        <v>4899.746079999999</v>
      </c>
      <c r="J19" s="301">
        <v>5654.6981499999965</v>
      </c>
      <c r="K19" s="302">
        <v>-13.350881868026821</v>
      </c>
      <c r="L19" s="303"/>
      <c r="M19" s="301">
        <v>1595.81089</v>
      </c>
      <c r="N19" s="301">
        <v>1724.4371300000003</v>
      </c>
      <c r="O19" s="302">
        <v>-7.459027514676644</v>
      </c>
      <c r="P19" s="302">
        <v>-0.0024550602044382556</v>
      </c>
      <c r="Q19" s="303">
        <v>0.0320775113279511</v>
      </c>
    </row>
    <row r="20" spans="1:17" s="20" customFormat="1" ht="12">
      <c r="A20" s="304">
        <v>6</v>
      </c>
      <c r="B20" s="305" t="s">
        <v>356</v>
      </c>
      <c r="C20" s="306">
        <v>19384.815920000005</v>
      </c>
      <c r="D20" s="306">
        <v>21640.990579999987</v>
      </c>
      <c r="E20" s="307">
        <v>-10.425468518456254</v>
      </c>
      <c r="F20" s="307">
        <v>-0.0057033730953956535</v>
      </c>
      <c r="G20" s="308">
        <v>0.04979042790245764</v>
      </c>
      <c r="H20" s="308"/>
      <c r="I20" s="306">
        <v>3564.7695500000013</v>
      </c>
      <c r="J20" s="306">
        <v>3091.0873800000013</v>
      </c>
      <c r="K20" s="307">
        <v>15.324127459638486</v>
      </c>
      <c r="L20" s="308"/>
      <c r="M20" s="306">
        <v>2737.2053100000003</v>
      </c>
      <c r="N20" s="306">
        <v>2761.356830000001</v>
      </c>
      <c r="O20" s="307">
        <v>-0.8746251023269888</v>
      </c>
      <c r="P20" s="307">
        <v>-0.00046097464738685095</v>
      </c>
      <c r="Q20" s="308">
        <v>0.055020763981910734</v>
      </c>
    </row>
    <row r="21" spans="1:17" s="20" customFormat="1" ht="12">
      <c r="A21" s="297">
        <v>7</v>
      </c>
      <c r="B21" s="298" t="s">
        <v>357</v>
      </c>
      <c r="C21" s="301">
        <v>104996.00881000032</v>
      </c>
      <c r="D21" s="301">
        <v>125179.87771999999</v>
      </c>
      <c r="E21" s="302">
        <v>-16.12389249584232</v>
      </c>
      <c r="F21" s="302">
        <v>-0.051022705353089025</v>
      </c>
      <c r="G21" s="303">
        <v>0.2696851096381279</v>
      </c>
      <c r="H21" s="303"/>
      <c r="I21" s="301">
        <v>148250.82448000033</v>
      </c>
      <c r="J21" s="301">
        <v>188653.16544</v>
      </c>
      <c r="K21" s="302">
        <v>-21.41620092393806</v>
      </c>
      <c r="L21" s="303"/>
      <c r="M21" s="301">
        <v>10815.306300000004</v>
      </c>
      <c r="N21" s="301">
        <v>18242.86310999999</v>
      </c>
      <c r="O21" s="302">
        <v>-40.71486347956262</v>
      </c>
      <c r="P21" s="302">
        <v>-0.1417681115488977</v>
      </c>
      <c r="Q21" s="303">
        <v>0.21739926236091237</v>
      </c>
    </row>
    <row r="22" spans="1:17" s="20" customFormat="1" ht="12">
      <c r="A22" s="304">
        <v>8</v>
      </c>
      <c r="B22" s="305" t="s">
        <v>358</v>
      </c>
      <c r="C22" s="306">
        <v>170623.90734999996</v>
      </c>
      <c r="D22" s="306">
        <v>166199.1157700002</v>
      </c>
      <c r="E22" s="307">
        <v>2.6623436349223075</v>
      </c>
      <c r="F22" s="307">
        <v>0.01118540940004354</v>
      </c>
      <c r="G22" s="308">
        <v>0.4382521553160967</v>
      </c>
      <c r="H22" s="308"/>
      <c r="I22" s="306">
        <v>149383.3239099995</v>
      </c>
      <c r="J22" s="306">
        <v>179219.13280000008</v>
      </c>
      <c r="K22" s="307">
        <v>-16.647669489225734</v>
      </c>
      <c r="L22" s="308"/>
      <c r="M22" s="306">
        <v>23494.040300000015</v>
      </c>
      <c r="N22" s="306">
        <v>26575.200740000007</v>
      </c>
      <c r="O22" s="307">
        <v>-11.594119156971574</v>
      </c>
      <c r="P22" s="307">
        <v>-0.05880941851159943</v>
      </c>
      <c r="Q22" s="308">
        <v>0.47225542110606233</v>
      </c>
    </row>
    <row r="23" spans="1:17" s="20" customFormat="1" ht="12">
      <c r="A23" s="297">
        <v>9</v>
      </c>
      <c r="B23" s="298" t="s">
        <v>359</v>
      </c>
      <c r="C23" s="301">
        <v>51394.77753999999</v>
      </c>
      <c r="D23" s="301">
        <v>135169.64233000003</v>
      </c>
      <c r="E23" s="302">
        <v>-61.977573770206504</v>
      </c>
      <c r="F23" s="302">
        <v>-0.21177407865829795</v>
      </c>
      <c r="G23" s="303">
        <v>0.13200888655476167</v>
      </c>
      <c r="H23" s="303"/>
      <c r="I23" s="301">
        <v>20117.42768</v>
      </c>
      <c r="J23" s="301">
        <v>44676.137670000026</v>
      </c>
      <c r="K23" s="302">
        <v>-54.97053073701841</v>
      </c>
      <c r="L23" s="303"/>
      <c r="M23" s="301">
        <v>2657.36261</v>
      </c>
      <c r="N23" s="301">
        <v>17699.733380000012</v>
      </c>
      <c r="O23" s="302">
        <v>-84.986425767279</v>
      </c>
      <c r="P23" s="302">
        <v>-0.28711035833615434</v>
      </c>
      <c r="Q23" s="303">
        <v>0.05341584003399595</v>
      </c>
    </row>
    <row r="24" spans="1:17" s="20" customFormat="1" ht="12">
      <c r="A24" s="304">
        <v>10</v>
      </c>
      <c r="B24" s="305" t="s">
        <v>181</v>
      </c>
      <c r="C24" s="306">
        <v>1308551.3427400019</v>
      </c>
      <c r="D24" s="306">
        <v>1248776.5526900003</v>
      </c>
      <c r="E24" s="307">
        <v>4.786668193059855</v>
      </c>
      <c r="F24" s="307">
        <v>0.15110440490192611</v>
      </c>
      <c r="G24" s="308">
        <v>3.361049780211696</v>
      </c>
      <c r="H24" s="308"/>
      <c r="I24" s="306">
        <v>4049005.203590003</v>
      </c>
      <c r="J24" s="306">
        <v>4094022.8442100002</v>
      </c>
      <c r="K24" s="307">
        <v>-1.0995942703071113</v>
      </c>
      <c r="L24" s="308"/>
      <c r="M24" s="306">
        <v>165477.73771</v>
      </c>
      <c r="N24" s="306">
        <v>209066.36159999995</v>
      </c>
      <c r="O24" s="307">
        <v>-20.849180880373616</v>
      </c>
      <c r="P24" s="307">
        <v>-0.831966291470273</v>
      </c>
      <c r="Q24" s="308">
        <v>3.326280099464822</v>
      </c>
    </row>
    <row r="25" spans="1:17" s="20" customFormat="1" ht="12">
      <c r="A25" s="297">
        <v>11</v>
      </c>
      <c r="B25" s="298" t="s">
        <v>360</v>
      </c>
      <c r="C25" s="301">
        <v>15014.787970000005</v>
      </c>
      <c r="D25" s="301">
        <v>13063.875269999991</v>
      </c>
      <c r="E25" s="302">
        <v>14.933644570842683</v>
      </c>
      <c r="F25" s="302">
        <v>0.004931702851695824</v>
      </c>
      <c r="G25" s="303">
        <v>0.038565892035098234</v>
      </c>
      <c r="H25" s="303"/>
      <c r="I25" s="301">
        <v>18760.937879999983</v>
      </c>
      <c r="J25" s="301">
        <v>16940.686839999995</v>
      </c>
      <c r="K25" s="302">
        <v>10.744847934394548</v>
      </c>
      <c r="L25" s="303"/>
      <c r="M25" s="301">
        <v>2400.4172799999997</v>
      </c>
      <c r="N25" s="301">
        <v>2003.6861899999997</v>
      </c>
      <c r="O25" s="302">
        <v>19.80006110637515</v>
      </c>
      <c r="P25" s="302">
        <v>0.00757231736636638</v>
      </c>
      <c r="Q25" s="303">
        <v>0.04825096317710275</v>
      </c>
    </row>
    <row r="26" spans="1:17" s="20" customFormat="1" ht="12">
      <c r="A26" s="304">
        <v>12</v>
      </c>
      <c r="B26" s="305" t="s">
        <v>361</v>
      </c>
      <c r="C26" s="306">
        <v>176492.56434000022</v>
      </c>
      <c r="D26" s="306">
        <v>158837.7283900001</v>
      </c>
      <c r="E26" s="307">
        <v>11.115014127280617</v>
      </c>
      <c r="F26" s="307">
        <v>0.04462957507060001</v>
      </c>
      <c r="G26" s="308">
        <v>0.45332596070845976</v>
      </c>
      <c r="H26" s="308"/>
      <c r="I26" s="306">
        <v>239757.0243199999</v>
      </c>
      <c r="J26" s="306">
        <v>200589.43032999994</v>
      </c>
      <c r="K26" s="307">
        <v>19.526250174579662</v>
      </c>
      <c r="L26" s="308"/>
      <c r="M26" s="306">
        <v>27319.63432999999</v>
      </c>
      <c r="N26" s="306">
        <v>21258.622980000007</v>
      </c>
      <c r="O26" s="307">
        <v>28.51083701753471</v>
      </c>
      <c r="P26" s="307">
        <v>0.115685164738031</v>
      </c>
      <c r="Q26" s="308">
        <v>0.5491539662923697</v>
      </c>
    </row>
    <row r="27" spans="1:17" s="20" customFormat="1" ht="12">
      <c r="A27" s="297">
        <v>13</v>
      </c>
      <c r="B27" s="298" t="s">
        <v>362</v>
      </c>
      <c r="C27" s="301">
        <v>14272.625070000007</v>
      </c>
      <c r="D27" s="301">
        <v>14066.838800000007</v>
      </c>
      <c r="E27" s="302">
        <v>1.4629176670454234</v>
      </c>
      <c r="F27" s="302">
        <v>0.000520206124343156</v>
      </c>
      <c r="G27" s="303">
        <v>0.03665962640343941</v>
      </c>
      <c r="H27" s="303"/>
      <c r="I27" s="301">
        <v>1181.94559</v>
      </c>
      <c r="J27" s="301">
        <v>1062.5280699999998</v>
      </c>
      <c r="K27" s="302">
        <v>11.238999078866708</v>
      </c>
      <c r="L27" s="303"/>
      <c r="M27" s="301">
        <v>2007.3691499999995</v>
      </c>
      <c r="N27" s="301">
        <v>1502.68108</v>
      </c>
      <c r="O27" s="302">
        <v>33.58584044992431</v>
      </c>
      <c r="P27" s="302">
        <v>0.009632868039303216</v>
      </c>
      <c r="Q27" s="303">
        <v>0.04035027399048803</v>
      </c>
    </row>
    <row r="28" spans="1:17" s="20" customFormat="1" ht="12">
      <c r="A28" s="304">
        <v>14</v>
      </c>
      <c r="B28" s="305" t="s">
        <v>363</v>
      </c>
      <c r="C28" s="306">
        <v>894.9613400000002</v>
      </c>
      <c r="D28" s="306">
        <v>1041.69035</v>
      </c>
      <c r="E28" s="307">
        <v>-14.085664708327181</v>
      </c>
      <c r="F28" s="307">
        <v>-0.00037091556021112557</v>
      </c>
      <c r="G28" s="308">
        <v>0.0022987325883648047</v>
      </c>
      <c r="H28" s="308"/>
      <c r="I28" s="306">
        <v>517.10327</v>
      </c>
      <c r="J28" s="306">
        <v>632.9301099999999</v>
      </c>
      <c r="K28" s="307">
        <v>-18.300099516516912</v>
      </c>
      <c r="L28" s="308"/>
      <c r="M28" s="306">
        <v>11.23284</v>
      </c>
      <c r="N28" s="306">
        <v>63.80016</v>
      </c>
      <c r="O28" s="307">
        <v>-82.3937118652994</v>
      </c>
      <c r="P28" s="307">
        <v>-0.0010033406510675498</v>
      </c>
      <c r="Q28" s="308">
        <v>0.0002257921377795976</v>
      </c>
    </row>
    <row r="29" spans="1:17" s="20" customFormat="1" ht="12">
      <c r="A29" s="297">
        <v>15</v>
      </c>
      <c r="B29" s="298" t="s">
        <v>364</v>
      </c>
      <c r="C29" s="301">
        <v>354760.7263100004</v>
      </c>
      <c r="D29" s="301">
        <v>443408.09995999926</v>
      </c>
      <c r="E29" s="302">
        <v>-19.99227656373348</v>
      </c>
      <c r="F29" s="302">
        <v>-0.224091270421809</v>
      </c>
      <c r="G29" s="303">
        <v>0.9112125923123844</v>
      </c>
      <c r="H29" s="303"/>
      <c r="I29" s="301">
        <v>304269.94886000024</v>
      </c>
      <c r="J29" s="301">
        <v>332142.3853100004</v>
      </c>
      <c r="K29" s="302">
        <v>-8.39171321780742</v>
      </c>
      <c r="L29" s="303"/>
      <c r="M29" s="301">
        <v>40194.041370000006</v>
      </c>
      <c r="N29" s="301">
        <v>72047.69428999996</v>
      </c>
      <c r="O29" s="302">
        <v>-44.21189773511067</v>
      </c>
      <c r="P29" s="302">
        <v>-0.6079835315864022</v>
      </c>
      <c r="Q29" s="303">
        <v>0.8079433631151058</v>
      </c>
    </row>
    <row r="30" spans="1:17" s="20" customFormat="1" ht="12">
      <c r="A30" s="304">
        <v>16</v>
      </c>
      <c r="B30" s="305" t="s">
        <v>365</v>
      </c>
      <c r="C30" s="306">
        <v>164358.0975199997</v>
      </c>
      <c r="D30" s="306">
        <v>161813.05228000032</v>
      </c>
      <c r="E30" s="307">
        <v>1.5728306240682215</v>
      </c>
      <c r="F30" s="307">
        <v>0.006433607648255952</v>
      </c>
      <c r="G30" s="308">
        <v>0.42215825203227636</v>
      </c>
      <c r="H30" s="308"/>
      <c r="I30" s="306">
        <v>53158.46009999985</v>
      </c>
      <c r="J30" s="306">
        <v>65689.54600999987</v>
      </c>
      <c r="K30" s="307">
        <v>-19.076225474434587</v>
      </c>
      <c r="L30" s="308"/>
      <c r="M30" s="306">
        <v>18585.26865999999</v>
      </c>
      <c r="N30" s="306">
        <v>21203.05010999999</v>
      </c>
      <c r="O30" s="307">
        <v>-12.346249414207511</v>
      </c>
      <c r="P30" s="307">
        <v>-0.049965007620619686</v>
      </c>
      <c r="Q30" s="308">
        <v>0.37358384361831515</v>
      </c>
    </row>
    <row r="31" spans="1:17" s="20" customFormat="1" ht="12">
      <c r="A31" s="297">
        <v>17</v>
      </c>
      <c r="B31" s="298" t="s">
        <v>366</v>
      </c>
      <c r="C31" s="301">
        <v>157222.91220000025</v>
      </c>
      <c r="D31" s="301">
        <v>179553.41355999955</v>
      </c>
      <c r="E31" s="302">
        <v>-12.43668996164049</v>
      </c>
      <c r="F31" s="302">
        <v>-0.05644916722152931</v>
      </c>
      <c r="G31" s="303">
        <v>0.4038313341130009</v>
      </c>
      <c r="H31" s="303"/>
      <c r="I31" s="301">
        <v>243043.57755999998</v>
      </c>
      <c r="J31" s="301">
        <v>243884.45409999977</v>
      </c>
      <c r="K31" s="302">
        <v>-0.3447848052073913</v>
      </c>
      <c r="L31" s="303"/>
      <c r="M31" s="301">
        <v>8732.831690000005</v>
      </c>
      <c r="N31" s="301">
        <v>24710.817119999992</v>
      </c>
      <c r="O31" s="302">
        <v>-64.65988296707525</v>
      </c>
      <c r="P31" s="302">
        <v>-0.30496822558357584</v>
      </c>
      <c r="Q31" s="303">
        <v>0.17553928802996546</v>
      </c>
    </row>
    <row r="32" spans="1:17" s="20" customFormat="1" ht="12">
      <c r="A32" s="304">
        <v>18</v>
      </c>
      <c r="B32" s="305" t="s">
        <v>367</v>
      </c>
      <c r="C32" s="306">
        <v>37651.37305999992</v>
      </c>
      <c r="D32" s="306">
        <v>51044.08011999997</v>
      </c>
      <c r="E32" s="307">
        <v>-26.237532400456665</v>
      </c>
      <c r="F32" s="307">
        <v>-0.033855359903971406</v>
      </c>
      <c r="G32" s="308">
        <v>0.09670857765733487</v>
      </c>
      <c r="H32" s="308"/>
      <c r="I32" s="306">
        <v>7382.290389999996</v>
      </c>
      <c r="J32" s="306">
        <v>11222.342110000012</v>
      </c>
      <c r="K32" s="307">
        <v>-34.217917101085526</v>
      </c>
      <c r="L32" s="308"/>
      <c r="M32" s="306">
        <v>6685.437089999996</v>
      </c>
      <c r="N32" s="306">
        <v>5760.9166399999995</v>
      </c>
      <c r="O32" s="307">
        <v>16.04814837244367</v>
      </c>
      <c r="P32" s="307">
        <v>0.01764611454851152</v>
      </c>
      <c r="Q32" s="308">
        <v>0.1343844595438118</v>
      </c>
    </row>
    <row r="33" spans="1:17" s="20" customFormat="1" ht="12">
      <c r="A33" s="297">
        <v>19</v>
      </c>
      <c r="B33" s="298" t="s">
        <v>368</v>
      </c>
      <c r="C33" s="301">
        <v>124756.70198000023</v>
      </c>
      <c r="D33" s="301">
        <v>111586.80226999988</v>
      </c>
      <c r="E33" s="302">
        <v>11.802381143725162</v>
      </c>
      <c r="F33" s="302">
        <v>0.03329212627318294</v>
      </c>
      <c r="G33" s="303">
        <v>0.32044098849939423</v>
      </c>
      <c r="H33" s="303"/>
      <c r="I33" s="301">
        <v>55165.81741999999</v>
      </c>
      <c r="J33" s="301">
        <v>53329.11383999988</v>
      </c>
      <c r="K33" s="302">
        <v>3.4440916935365946</v>
      </c>
      <c r="L33" s="303"/>
      <c r="M33" s="301">
        <v>17263.24055000001</v>
      </c>
      <c r="N33" s="301">
        <v>17714.398810000006</v>
      </c>
      <c r="O33" s="302">
        <v>-2.546844884994414</v>
      </c>
      <c r="P33" s="302">
        <v>-0.00861115655739915</v>
      </c>
      <c r="Q33" s="303">
        <v>0.3470096599602539</v>
      </c>
    </row>
    <row r="34" spans="1:17" s="20" customFormat="1" ht="12">
      <c r="A34" s="304">
        <v>20</v>
      </c>
      <c r="B34" s="305" t="s">
        <v>369</v>
      </c>
      <c r="C34" s="306">
        <v>78640.48589999994</v>
      </c>
      <c r="D34" s="306">
        <v>62228.32273999989</v>
      </c>
      <c r="E34" s="307">
        <v>26.37410496916775</v>
      </c>
      <c r="F34" s="307">
        <v>0.041488228488475595</v>
      </c>
      <c r="G34" s="308">
        <v>0.20199023088882562</v>
      </c>
      <c r="H34" s="308"/>
      <c r="I34" s="306">
        <v>51071.46790999986</v>
      </c>
      <c r="J34" s="306">
        <v>43554.108379999845</v>
      </c>
      <c r="K34" s="307">
        <v>17.259817293038665</v>
      </c>
      <c r="L34" s="308"/>
      <c r="M34" s="306">
        <v>11344.606010000001</v>
      </c>
      <c r="N34" s="306">
        <v>9370.501879999998</v>
      </c>
      <c r="O34" s="307">
        <v>21.067218760325396</v>
      </c>
      <c r="P34" s="307">
        <v>0.037679282928430494</v>
      </c>
      <c r="Q34" s="308">
        <v>0.22803875451490194</v>
      </c>
    </row>
    <row r="35" spans="1:17" s="20" customFormat="1" ht="12">
      <c r="A35" s="297">
        <v>21</v>
      </c>
      <c r="B35" s="298" t="s">
        <v>370</v>
      </c>
      <c r="C35" s="301">
        <v>193206.39706999963</v>
      </c>
      <c r="D35" s="301">
        <v>173109.9983600003</v>
      </c>
      <c r="E35" s="302">
        <v>11.609034082599194</v>
      </c>
      <c r="F35" s="302">
        <v>0.05080158985428683</v>
      </c>
      <c r="G35" s="303">
        <v>0.4962558955064566</v>
      </c>
      <c r="H35" s="303"/>
      <c r="I35" s="301">
        <v>33305.00607000007</v>
      </c>
      <c r="J35" s="301">
        <v>28415.348300000016</v>
      </c>
      <c r="K35" s="302">
        <v>17.20780515648316</v>
      </c>
      <c r="L35" s="303"/>
      <c r="M35" s="301">
        <v>27352.311710000035</v>
      </c>
      <c r="N35" s="301">
        <v>27393.070839999982</v>
      </c>
      <c r="O35" s="302">
        <v>-0.14879357717145833</v>
      </c>
      <c r="P35" s="302">
        <v>-0.0007779603759730256</v>
      </c>
      <c r="Q35" s="303">
        <v>0.5498108166959406</v>
      </c>
    </row>
    <row r="36" spans="1:17" s="20" customFormat="1" ht="12">
      <c r="A36" s="304">
        <v>22</v>
      </c>
      <c r="B36" s="305" t="s">
        <v>371</v>
      </c>
      <c r="C36" s="306">
        <v>181619.15924999994</v>
      </c>
      <c r="D36" s="306">
        <v>137690.6442700004</v>
      </c>
      <c r="E36" s="307">
        <v>31.9037761882058</v>
      </c>
      <c r="F36" s="307">
        <v>0.11104668220040033</v>
      </c>
      <c r="G36" s="308">
        <v>0.4664937594280798</v>
      </c>
      <c r="H36" s="308"/>
      <c r="I36" s="306">
        <v>127841.1318799998</v>
      </c>
      <c r="J36" s="306">
        <v>76830.33512999995</v>
      </c>
      <c r="K36" s="307">
        <v>66.39408335742331</v>
      </c>
      <c r="L36" s="308"/>
      <c r="M36" s="306">
        <v>23139.673920000023</v>
      </c>
      <c r="N36" s="306">
        <v>28053.35828000002</v>
      </c>
      <c r="O36" s="307">
        <v>-17.515494262599894</v>
      </c>
      <c r="P36" s="307">
        <v>-0.09378639171452592</v>
      </c>
      <c r="Q36" s="308">
        <v>0.46513227660321044</v>
      </c>
    </row>
    <row r="37" spans="1:17" s="20" customFormat="1" ht="12">
      <c r="A37" s="297">
        <v>23</v>
      </c>
      <c r="B37" s="298" t="s">
        <v>372</v>
      </c>
      <c r="C37" s="301">
        <v>564295.1416099982</v>
      </c>
      <c r="D37" s="301">
        <v>487702.62387000036</v>
      </c>
      <c r="E37" s="302">
        <v>15.704758184859378</v>
      </c>
      <c r="F37" s="302">
        <v>0.19361785801943246</v>
      </c>
      <c r="G37" s="303">
        <v>1.4494074475606231</v>
      </c>
      <c r="H37" s="303"/>
      <c r="I37" s="301">
        <v>966630.4183699999</v>
      </c>
      <c r="J37" s="301">
        <v>978346.8181799995</v>
      </c>
      <c r="K37" s="302">
        <v>-1.1975712081116006</v>
      </c>
      <c r="L37" s="303"/>
      <c r="M37" s="301">
        <v>113287.42352000004</v>
      </c>
      <c r="N37" s="301">
        <v>69516.86511999989</v>
      </c>
      <c r="O37" s="302">
        <v>62.96394166285187</v>
      </c>
      <c r="P37" s="302">
        <v>0.8354388346723091</v>
      </c>
      <c r="Q37" s="303">
        <v>2.277198779660662</v>
      </c>
    </row>
    <row r="38" spans="1:17" s="20" customFormat="1" ht="12">
      <c r="A38" s="304">
        <v>24</v>
      </c>
      <c r="B38" s="305" t="s">
        <v>373</v>
      </c>
      <c r="C38" s="306">
        <v>61231.522819999984</v>
      </c>
      <c r="D38" s="306">
        <v>46946.26589</v>
      </c>
      <c r="E38" s="307">
        <v>30.428952461249693</v>
      </c>
      <c r="F38" s="307">
        <v>0.036111632436904</v>
      </c>
      <c r="G38" s="308">
        <v>0.1572748348454215</v>
      </c>
      <c r="H38" s="308"/>
      <c r="I38" s="306">
        <v>7089.78366</v>
      </c>
      <c r="J38" s="306">
        <v>5320.656829999999</v>
      </c>
      <c r="K38" s="307">
        <v>33.25015851473363</v>
      </c>
      <c r="L38" s="308"/>
      <c r="M38" s="306">
        <v>11859.333700000001</v>
      </c>
      <c r="N38" s="306">
        <v>9589.978799999995</v>
      </c>
      <c r="O38" s="307">
        <v>23.663815607183686</v>
      </c>
      <c r="P38" s="307">
        <v>0.0433146681791908</v>
      </c>
      <c r="Q38" s="308">
        <v>0.2383853334298917</v>
      </c>
    </row>
    <row r="39" spans="1:17" s="20" customFormat="1" ht="12">
      <c r="A39" s="297">
        <v>25</v>
      </c>
      <c r="B39" s="298" t="s">
        <v>374</v>
      </c>
      <c r="C39" s="301">
        <v>121540.6765100001</v>
      </c>
      <c r="D39" s="301">
        <v>114695.43084000051</v>
      </c>
      <c r="E39" s="302">
        <v>5.968193867765034</v>
      </c>
      <c r="F39" s="302">
        <v>0.017304063678141652</v>
      </c>
      <c r="G39" s="303">
        <v>0.3121805394470357</v>
      </c>
      <c r="H39" s="303"/>
      <c r="I39" s="301">
        <v>850529.5960599993</v>
      </c>
      <c r="J39" s="301">
        <v>631428.9283600006</v>
      </c>
      <c r="K39" s="302">
        <v>34.699181152353134</v>
      </c>
      <c r="L39" s="303"/>
      <c r="M39" s="301">
        <v>18558.06573999998</v>
      </c>
      <c r="N39" s="301">
        <v>13407.005369999992</v>
      </c>
      <c r="O39" s="302">
        <v>38.42066313724458</v>
      </c>
      <c r="P39" s="302">
        <v>0.09831713439688465</v>
      </c>
      <c r="Q39" s="303">
        <v>0.3730370357352998</v>
      </c>
    </row>
    <row r="40" spans="1:17" s="20" customFormat="1" ht="12">
      <c r="A40" s="304">
        <v>26</v>
      </c>
      <c r="B40" s="305" t="s">
        <v>375</v>
      </c>
      <c r="C40" s="306">
        <v>17860.87288000002</v>
      </c>
      <c r="D40" s="306">
        <v>24035.491179999994</v>
      </c>
      <c r="E40" s="307">
        <v>-25.6895865108756</v>
      </c>
      <c r="F40" s="307">
        <v>-0.015608787967930535</v>
      </c>
      <c r="G40" s="308">
        <v>0.045876138678679894</v>
      </c>
      <c r="H40" s="308"/>
      <c r="I40" s="306">
        <v>163586.62736000004</v>
      </c>
      <c r="J40" s="306">
        <v>75551.79176000001</v>
      </c>
      <c r="K40" s="307">
        <v>116.52249873789098</v>
      </c>
      <c r="L40" s="308"/>
      <c r="M40" s="306">
        <v>1229.37866</v>
      </c>
      <c r="N40" s="306">
        <v>1681.1945399999995</v>
      </c>
      <c r="O40" s="307">
        <v>-26.874693514053384</v>
      </c>
      <c r="P40" s="307">
        <v>-0.008623708402898559</v>
      </c>
      <c r="Q40" s="308">
        <v>0.024711830292429796</v>
      </c>
    </row>
    <row r="41" spans="1:17" s="20" customFormat="1" ht="12">
      <c r="A41" s="297">
        <v>27</v>
      </c>
      <c r="B41" s="298" t="s">
        <v>873</v>
      </c>
      <c r="C41" s="301">
        <v>4063205.9019499966</v>
      </c>
      <c r="D41" s="301">
        <v>4117293.652680016</v>
      </c>
      <c r="E41" s="302">
        <v>-1.3136724094190584</v>
      </c>
      <c r="F41" s="302">
        <v>-0.13672816549764033</v>
      </c>
      <c r="G41" s="303">
        <v>10.436455076426727</v>
      </c>
      <c r="H41" s="303"/>
      <c r="I41" s="301">
        <v>4157774.9468099955</v>
      </c>
      <c r="J41" s="301">
        <v>4150953.178659993</v>
      </c>
      <c r="K41" s="302">
        <v>0.16434220903942903</v>
      </c>
      <c r="L41" s="303"/>
      <c r="M41" s="301">
        <v>383151.27886999986</v>
      </c>
      <c r="N41" s="301">
        <v>329491.73869999946</v>
      </c>
      <c r="O41" s="302">
        <v>16.28554948956008</v>
      </c>
      <c r="P41" s="302">
        <v>1.0241876125728597</v>
      </c>
      <c r="Q41" s="303">
        <v>7.701751858750239</v>
      </c>
    </row>
    <row r="42" spans="1:17" s="20" customFormat="1" ht="12">
      <c r="A42" s="304">
        <v>28</v>
      </c>
      <c r="B42" s="305" t="s">
        <v>94</v>
      </c>
      <c r="C42" s="306">
        <v>280598.1864399998</v>
      </c>
      <c r="D42" s="306">
        <v>304092.9654500003</v>
      </c>
      <c r="E42" s="307">
        <v>-7.726183003027602</v>
      </c>
      <c r="F42" s="307">
        <v>-0.05939233910547712</v>
      </c>
      <c r="G42" s="308">
        <v>0.7207240878200288</v>
      </c>
      <c r="H42" s="308"/>
      <c r="I42" s="306">
        <v>512051.5433600008</v>
      </c>
      <c r="J42" s="306">
        <v>540981.3445000021</v>
      </c>
      <c r="K42" s="307">
        <v>-5.347652268256945</v>
      </c>
      <c r="L42" s="308"/>
      <c r="M42" s="306">
        <v>38754.502369999995</v>
      </c>
      <c r="N42" s="306">
        <v>42710.143680000045</v>
      </c>
      <c r="O42" s="307">
        <v>-9.261596822612342</v>
      </c>
      <c r="P42" s="307">
        <v>-0.07550043881569662</v>
      </c>
      <c r="Q42" s="308">
        <v>0.7790070844690017</v>
      </c>
    </row>
    <row r="43" spans="1:17" s="20" customFormat="1" ht="12">
      <c r="A43" s="297">
        <v>29</v>
      </c>
      <c r="B43" s="298" t="s">
        <v>93</v>
      </c>
      <c r="C43" s="301">
        <v>1565294.072860001</v>
      </c>
      <c r="D43" s="301">
        <v>1511160.238159997</v>
      </c>
      <c r="E43" s="302">
        <v>3.5822696583069074</v>
      </c>
      <c r="F43" s="302">
        <v>0.1368446609442022</v>
      </c>
      <c r="G43" s="303">
        <v>4.020500478442517</v>
      </c>
      <c r="H43" s="303"/>
      <c r="I43" s="301">
        <v>867500.3782099943</v>
      </c>
      <c r="J43" s="301">
        <v>873705.9683599928</v>
      </c>
      <c r="K43" s="302">
        <v>-0.7102607026534196</v>
      </c>
      <c r="L43" s="303"/>
      <c r="M43" s="301">
        <v>212625.09513000006</v>
      </c>
      <c r="N43" s="301">
        <v>189322.50570000062</v>
      </c>
      <c r="O43" s="302">
        <v>12.308409580699609</v>
      </c>
      <c r="P43" s="302">
        <v>0.44477129993036435</v>
      </c>
      <c r="Q43" s="303">
        <v>4.273992576676336</v>
      </c>
    </row>
    <row r="44" spans="1:17" s="20" customFormat="1" ht="12">
      <c r="A44" s="304">
        <v>30</v>
      </c>
      <c r="B44" s="305" t="s">
        <v>262</v>
      </c>
      <c r="C44" s="306">
        <v>1579151.0197799972</v>
      </c>
      <c r="D44" s="306">
        <v>1335698.9233700016</v>
      </c>
      <c r="E44" s="307">
        <v>18.22656978683189</v>
      </c>
      <c r="F44" s="307">
        <v>0.6154213861627398</v>
      </c>
      <c r="G44" s="308">
        <v>4.056092424190964</v>
      </c>
      <c r="H44" s="308"/>
      <c r="I44" s="306">
        <v>30732.55833999984</v>
      </c>
      <c r="J44" s="306">
        <v>24371.658149999897</v>
      </c>
      <c r="K44" s="307">
        <v>26.09957907193101</v>
      </c>
      <c r="L44" s="308"/>
      <c r="M44" s="306">
        <v>224799.6484900001</v>
      </c>
      <c r="N44" s="306">
        <v>188399.77129999988</v>
      </c>
      <c r="O44" s="307">
        <v>19.320552747401482</v>
      </c>
      <c r="P44" s="307">
        <v>0.6947562949489091</v>
      </c>
      <c r="Q44" s="308">
        <v>4.518714163529366</v>
      </c>
    </row>
    <row r="45" spans="1:17" s="20" customFormat="1" ht="12">
      <c r="A45" s="297">
        <v>31</v>
      </c>
      <c r="B45" s="298" t="s">
        <v>376</v>
      </c>
      <c r="C45" s="301">
        <v>540337.9609599995</v>
      </c>
      <c r="D45" s="301">
        <v>601042.9228399995</v>
      </c>
      <c r="E45" s="302">
        <v>-10.099937886825435</v>
      </c>
      <c r="F45" s="302">
        <v>-0.15345578180698735</v>
      </c>
      <c r="G45" s="303">
        <v>1.3878727762579557</v>
      </c>
      <c r="H45" s="303"/>
      <c r="I45" s="301">
        <v>1173554.5689699994</v>
      </c>
      <c r="J45" s="301">
        <v>1182017.5898700003</v>
      </c>
      <c r="K45" s="302">
        <v>-0.7159809610728036</v>
      </c>
      <c r="L45" s="303"/>
      <c r="M45" s="301">
        <v>76222.31298999999</v>
      </c>
      <c r="N45" s="301">
        <v>99898.44865999988</v>
      </c>
      <c r="O45" s="302">
        <v>-23.700203544281862</v>
      </c>
      <c r="P45" s="302">
        <v>-0.4519010932629118</v>
      </c>
      <c r="Q45" s="303">
        <v>1.5321502840348202</v>
      </c>
    </row>
    <row r="46" spans="1:17" s="20" customFormat="1" ht="12">
      <c r="A46" s="304">
        <v>32</v>
      </c>
      <c r="B46" s="305" t="s">
        <v>377</v>
      </c>
      <c r="C46" s="306">
        <v>245739.5769000005</v>
      </c>
      <c r="D46" s="306">
        <v>255432.75792999903</v>
      </c>
      <c r="E46" s="307">
        <v>-3.7948073334646155</v>
      </c>
      <c r="F46" s="307">
        <v>-0.024503345807143112</v>
      </c>
      <c r="G46" s="308">
        <v>0.6311887993631211</v>
      </c>
      <c r="H46" s="308"/>
      <c r="I46" s="306">
        <v>66855.97705999999</v>
      </c>
      <c r="J46" s="306">
        <v>63057.24718999993</v>
      </c>
      <c r="K46" s="307">
        <v>6.024255798154302</v>
      </c>
      <c r="L46" s="308"/>
      <c r="M46" s="306">
        <v>30356.069300000057</v>
      </c>
      <c r="N46" s="306">
        <v>36516.518720000015</v>
      </c>
      <c r="O46" s="307">
        <v>-16.870308660134935</v>
      </c>
      <c r="P46" s="307">
        <v>-0.11758311688576605</v>
      </c>
      <c r="Q46" s="308">
        <v>0.610189567538808</v>
      </c>
    </row>
    <row r="47" spans="1:17" s="20" customFormat="1" ht="12">
      <c r="A47" s="297">
        <v>33</v>
      </c>
      <c r="B47" s="298" t="s">
        <v>378</v>
      </c>
      <c r="C47" s="301">
        <v>404443.00557999755</v>
      </c>
      <c r="D47" s="301">
        <v>394560.46566999867</v>
      </c>
      <c r="E47" s="302">
        <v>2.5046959261915553</v>
      </c>
      <c r="F47" s="302">
        <v>0.024982025211142952</v>
      </c>
      <c r="G47" s="303">
        <v>1.0388228803972122</v>
      </c>
      <c r="H47" s="303"/>
      <c r="I47" s="301">
        <v>42528.01752999966</v>
      </c>
      <c r="J47" s="301">
        <v>47049.80997999985</v>
      </c>
      <c r="K47" s="302">
        <v>-9.610649760163398</v>
      </c>
      <c r="L47" s="303"/>
      <c r="M47" s="301">
        <v>54224.17901000006</v>
      </c>
      <c r="N47" s="301">
        <v>48784.062440000045</v>
      </c>
      <c r="O47" s="302">
        <v>11.151421792088064</v>
      </c>
      <c r="P47" s="302">
        <v>0.10383428527889912</v>
      </c>
      <c r="Q47" s="303">
        <v>1.0899641851937263</v>
      </c>
    </row>
    <row r="48" spans="1:17" s="20" customFormat="1" ht="12">
      <c r="A48" s="304">
        <v>34</v>
      </c>
      <c r="B48" s="305" t="s">
        <v>379</v>
      </c>
      <c r="C48" s="306">
        <v>162692.33426999932</v>
      </c>
      <c r="D48" s="306">
        <v>155096.61626000016</v>
      </c>
      <c r="E48" s="307">
        <v>4.897410525878844</v>
      </c>
      <c r="F48" s="307">
        <v>0.01920117910483127</v>
      </c>
      <c r="G48" s="308">
        <v>0.41787969373468975</v>
      </c>
      <c r="H48" s="308"/>
      <c r="I48" s="306">
        <v>66505.65187999996</v>
      </c>
      <c r="J48" s="306">
        <v>56746.226230000364</v>
      </c>
      <c r="K48" s="307">
        <v>17.19836947472645</v>
      </c>
      <c r="L48" s="308"/>
      <c r="M48" s="306">
        <v>20555.922019999987</v>
      </c>
      <c r="N48" s="306">
        <v>20530.61398000001</v>
      </c>
      <c r="O48" s="307">
        <v>0.12326976691798895</v>
      </c>
      <c r="P48" s="307">
        <v>0.0004830488853306881</v>
      </c>
      <c r="Q48" s="308">
        <v>0.41319609083068054</v>
      </c>
    </row>
    <row r="49" spans="1:17" s="20" customFormat="1" ht="12">
      <c r="A49" s="297">
        <v>35</v>
      </c>
      <c r="B49" s="298" t="s">
        <v>380</v>
      </c>
      <c r="C49" s="301">
        <v>81531.71691000012</v>
      </c>
      <c r="D49" s="301">
        <v>82564.3242800001</v>
      </c>
      <c r="E49" s="302">
        <v>-1.2506701641475386</v>
      </c>
      <c r="F49" s="302">
        <v>-0.002610323215032127</v>
      </c>
      <c r="G49" s="303">
        <v>0.20941643652043232</v>
      </c>
      <c r="H49" s="303"/>
      <c r="I49" s="301">
        <v>21666.902789999942</v>
      </c>
      <c r="J49" s="301">
        <v>23684.052480000006</v>
      </c>
      <c r="K49" s="302">
        <v>-8.51691108058237</v>
      </c>
      <c r="L49" s="303"/>
      <c r="M49" s="301">
        <v>10935.699639999992</v>
      </c>
      <c r="N49" s="301">
        <v>11274.81083</v>
      </c>
      <c r="O49" s="302">
        <v>-3.0076885112582303</v>
      </c>
      <c r="P49" s="302">
        <v>-0.006472539253644667</v>
      </c>
      <c r="Q49" s="303">
        <v>0.21981929768706523</v>
      </c>
    </row>
    <row r="50" spans="1:17" s="20" customFormat="1" ht="12">
      <c r="A50" s="304">
        <v>36</v>
      </c>
      <c r="B50" s="305" t="s">
        <v>381</v>
      </c>
      <c r="C50" s="306">
        <v>23219.31712000001</v>
      </c>
      <c r="D50" s="306">
        <v>32580.577470000007</v>
      </c>
      <c r="E50" s="307">
        <v>-28.732640968748292</v>
      </c>
      <c r="F50" s="307">
        <v>-0.023664285113096917</v>
      </c>
      <c r="G50" s="308">
        <v>0.05963944872000934</v>
      </c>
      <c r="H50" s="308"/>
      <c r="I50" s="306">
        <v>974.5972399999996</v>
      </c>
      <c r="J50" s="306">
        <v>1085.1973699999996</v>
      </c>
      <c r="K50" s="307">
        <v>-10.19170641742341</v>
      </c>
      <c r="L50" s="308"/>
      <c r="M50" s="306">
        <v>5092.23834</v>
      </c>
      <c r="N50" s="306">
        <v>4126.18187</v>
      </c>
      <c r="O50" s="307">
        <v>23.41284268208952</v>
      </c>
      <c r="P50" s="307">
        <v>0.018438903249734215</v>
      </c>
      <c r="Q50" s="308">
        <v>0.10235945503290612</v>
      </c>
    </row>
    <row r="51" spans="1:17" s="20" customFormat="1" ht="12">
      <c r="A51" s="297">
        <v>37</v>
      </c>
      <c r="B51" s="298" t="s">
        <v>382</v>
      </c>
      <c r="C51" s="301">
        <v>42526.82604999994</v>
      </c>
      <c r="D51" s="301">
        <v>45045.379939999984</v>
      </c>
      <c r="E51" s="302">
        <v>-5.591148067470485</v>
      </c>
      <c r="F51" s="302">
        <v>-0.006366640291727433</v>
      </c>
      <c r="G51" s="303">
        <v>0.1092313115121332</v>
      </c>
      <c r="H51" s="303"/>
      <c r="I51" s="301">
        <v>3789.2314200000014</v>
      </c>
      <c r="J51" s="301">
        <v>4200.183009999997</v>
      </c>
      <c r="K51" s="302">
        <v>-9.784135334617144</v>
      </c>
      <c r="L51" s="303"/>
      <c r="M51" s="301">
        <v>3643.065410000001</v>
      </c>
      <c r="N51" s="301">
        <v>6004.572880000004</v>
      </c>
      <c r="O51" s="302">
        <v>-39.32848376053021</v>
      </c>
      <c r="P51" s="302">
        <v>-0.04507356362186023</v>
      </c>
      <c r="Q51" s="303">
        <v>0.07322952405578699</v>
      </c>
    </row>
    <row r="52" spans="1:17" s="20" customFormat="1" ht="12">
      <c r="A52" s="304">
        <v>38</v>
      </c>
      <c r="B52" s="305" t="s">
        <v>383</v>
      </c>
      <c r="C52" s="306">
        <v>704407.2875300036</v>
      </c>
      <c r="D52" s="306">
        <v>645555.7168799939</v>
      </c>
      <c r="E52" s="307">
        <v>9.116420025593225</v>
      </c>
      <c r="F52" s="307">
        <v>0.14877060301131306</v>
      </c>
      <c r="G52" s="308">
        <v>1.8092893122365221</v>
      </c>
      <c r="H52" s="308"/>
      <c r="I52" s="306">
        <v>188657.78348999948</v>
      </c>
      <c r="J52" s="306">
        <v>174171.5308600007</v>
      </c>
      <c r="K52" s="307">
        <v>8.317233338003357</v>
      </c>
      <c r="L52" s="308"/>
      <c r="M52" s="306">
        <v>90204.55170999999</v>
      </c>
      <c r="N52" s="306">
        <v>85614.98719999999</v>
      </c>
      <c r="O52" s="307">
        <v>5.36070220892353</v>
      </c>
      <c r="P52" s="307">
        <v>0.08759998880635188</v>
      </c>
      <c r="Q52" s="308">
        <v>1.8132082864218801</v>
      </c>
    </row>
    <row r="53" spans="1:17" s="20" customFormat="1" ht="12">
      <c r="A53" s="297">
        <v>39</v>
      </c>
      <c r="B53" s="298" t="s">
        <v>384</v>
      </c>
      <c r="C53" s="301">
        <v>1595329.6471299764</v>
      </c>
      <c r="D53" s="301">
        <v>1582346.8913800062</v>
      </c>
      <c r="E53" s="302">
        <v>0.8204746898859585</v>
      </c>
      <c r="F53" s="302">
        <v>0.03281904595474621</v>
      </c>
      <c r="G53" s="303">
        <v>4.097647669386703</v>
      </c>
      <c r="H53" s="303"/>
      <c r="I53" s="301">
        <v>649181.0667899821</v>
      </c>
      <c r="J53" s="301">
        <v>652426.2118499804</v>
      </c>
      <c r="K53" s="302">
        <v>-0.4973964873049055</v>
      </c>
      <c r="L53" s="303"/>
      <c r="M53" s="301">
        <v>208822.12653000004</v>
      </c>
      <c r="N53" s="301">
        <v>213179.7588300005</v>
      </c>
      <c r="O53" s="302">
        <v>-2.044111656714765</v>
      </c>
      <c r="P53" s="302">
        <v>-0.08317315071408339</v>
      </c>
      <c r="Q53" s="303">
        <v>4.197548826912012</v>
      </c>
    </row>
    <row r="54" spans="1:17" s="20" customFormat="1" ht="12">
      <c r="A54" s="304">
        <v>40</v>
      </c>
      <c r="B54" s="305" t="s">
        <v>385</v>
      </c>
      <c r="C54" s="306">
        <v>758198.4339400018</v>
      </c>
      <c r="D54" s="306">
        <v>847151.8328100055</v>
      </c>
      <c r="E54" s="307">
        <v>-10.500289962773856</v>
      </c>
      <c r="F54" s="307">
        <v>-0.2248648701068124</v>
      </c>
      <c r="G54" s="308">
        <v>1.9474533375319223</v>
      </c>
      <c r="H54" s="308"/>
      <c r="I54" s="306">
        <v>146882.992190001</v>
      </c>
      <c r="J54" s="306">
        <v>160878.776259999</v>
      </c>
      <c r="K54" s="307">
        <v>-8.699583870142794</v>
      </c>
      <c r="L54" s="308"/>
      <c r="M54" s="306">
        <v>88836.34497999995</v>
      </c>
      <c r="N54" s="306">
        <v>118318.27191999984</v>
      </c>
      <c r="O54" s="307">
        <v>-24.91747594144538</v>
      </c>
      <c r="P54" s="307">
        <v>-0.5627149295551955</v>
      </c>
      <c r="Q54" s="308">
        <v>1.7857058629482847</v>
      </c>
    </row>
    <row r="55" spans="1:17" s="20" customFormat="1" ht="12">
      <c r="A55" s="297">
        <v>41</v>
      </c>
      <c r="B55" s="298" t="s">
        <v>386</v>
      </c>
      <c r="C55" s="301">
        <v>11137.86536</v>
      </c>
      <c r="D55" s="301">
        <v>9348.805990000004</v>
      </c>
      <c r="E55" s="302">
        <v>19.13676860888622</v>
      </c>
      <c r="F55" s="302">
        <v>0.004522554595539847</v>
      </c>
      <c r="G55" s="303">
        <v>0.02860791067003128</v>
      </c>
      <c r="H55" s="303"/>
      <c r="I55" s="301">
        <v>877.8872699999998</v>
      </c>
      <c r="J55" s="301">
        <v>895.7001199999995</v>
      </c>
      <c r="K55" s="302">
        <v>-1.9887068899800635</v>
      </c>
      <c r="L55" s="303"/>
      <c r="M55" s="301">
        <v>1832.8242499999994</v>
      </c>
      <c r="N55" s="301">
        <v>1538.42835</v>
      </c>
      <c r="O55" s="302">
        <v>19.13614631451634</v>
      </c>
      <c r="P55" s="302">
        <v>0.005619068538735031</v>
      </c>
      <c r="Q55" s="303">
        <v>0.03684173419916847</v>
      </c>
    </row>
    <row r="56" spans="1:17" s="20" customFormat="1" ht="12">
      <c r="A56" s="304">
        <v>42</v>
      </c>
      <c r="B56" s="305" t="s">
        <v>387</v>
      </c>
      <c r="C56" s="306">
        <v>103874.98093999979</v>
      </c>
      <c r="D56" s="306">
        <v>96340.03475999997</v>
      </c>
      <c r="E56" s="307">
        <v>7.821199357848172</v>
      </c>
      <c r="F56" s="307">
        <v>0.019047554287426303</v>
      </c>
      <c r="G56" s="308">
        <v>0.2668057190074271</v>
      </c>
      <c r="H56" s="308"/>
      <c r="I56" s="306">
        <v>10809.119690000001</v>
      </c>
      <c r="J56" s="306">
        <v>10428.794930000033</v>
      </c>
      <c r="K56" s="307">
        <v>3.6468715949712074</v>
      </c>
      <c r="L56" s="308"/>
      <c r="M56" s="306">
        <v>14644.494400000025</v>
      </c>
      <c r="N56" s="306">
        <v>12956.854270000033</v>
      </c>
      <c r="O56" s="307">
        <v>13.025076109002098</v>
      </c>
      <c r="P56" s="307">
        <v>0.0322116087866362</v>
      </c>
      <c r="Q56" s="308">
        <v>0.29437005221095924</v>
      </c>
    </row>
    <row r="57" spans="1:17" s="20" customFormat="1" ht="12">
      <c r="A57" s="297">
        <v>43</v>
      </c>
      <c r="B57" s="298" t="s">
        <v>388</v>
      </c>
      <c r="C57" s="301">
        <v>222.27747</v>
      </c>
      <c r="D57" s="301">
        <v>233.02126</v>
      </c>
      <c r="E57" s="320">
        <v>-4.610647972635638</v>
      </c>
      <c r="F57" s="302">
        <v>-2.7159175180427502E-05</v>
      </c>
      <c r="G57" s="303">
        <v>0.0005709257384774633</v>
      </c>
      <c r="H57" s="303"/>
      <c r="I57" s="301">
        <v>6.4424</v>
      </c>
      <c r="J57" s="301">
        <v>38.73659</v>
      </c>
      <c r="K57" s="320">
        <v>-83.36869610876951</v>
      </c>
      <c r="L57" s="303"/>
      <c r="M57" s="301">
        <v>36.295739999999995</v>
      </c>
      <c r="N57" s="301">
        <v>55.35801</v>
      </c>
      <c r="O57" s="320">
        <v>-34.43452898686207</v>
      </c>
      <c r="P57" s="302">
        <v>-0.00036383727366404503</v>
      </c>
      <c r="Q57" s="303">
        <v>0.0007295833223737229</v>
      </c>
    </row>
    <row r="58" spans="1:17" s="20" customFormat="1" ht="12">
      <c r="A58" s="304">
        <v>44</v>
      </c>
      <c r="B58" s="305" t="s">
        <v>389</v>
      </c>
      <c r="C58" s="306">
        <v>155437.39502999946</v>
      </c>
      <c r="D58" s="306">
        <v>145489.88350999978</v>
      </c>
      <c r="E58" s="307">
        <v>6.837253065307437</v>
      </c>
      <c r="F58" s="307">
        <v>0.0251462666322584</v>
      </c>
      <c r="G58" s="308">
        <v>0.39924518460874886</v>
      </c>
      <c r="H58" s="308"/>
      <c r="I58" s="306">
        <v>195770.2021400004</v>
      </c>
      <c r="J58" s="306">
        <v>185997.36604000014</v>
      </c>
      <c r="K58" s="307">
        <v>5.2542873633482134</v>
      </c>
      <c r="L58" s="308"/>
      <c r="M58" s="306">
        <v>20617.846229999974</v>
      </c>
      <c r="N58" s="306">
        <v>20882.619559999966</v>
      </c>
      <c r="O58" s="307">
        <v>-1.2679124342578079</v>
      </c>
      <c r="P58" s="307">
        <v>-0.0050536691866261375</v>
      </c>
      <c r="Q58" s="308">
        <v>0.4144408339015521</v>
      </c>
    </row>
    <row r="59" spans="1:17" s="20" customFormat="1" ht="12">
      <c r="A59" s="297">
        <v>45</v>
      </c>
      <c r="B59" s="298" t="s">
        <v>390</v>
      </c>
      <c r="C59" s="301">
        <v>489.36259000000007</v>
      </c>
      <c r="D59" s="301">
        <v>505.04034</v>
      </c>
      <c r="E59" s="320">
        <v>-3.1042569787593495</v>
      </c>
      <c r="F59" s="302">
        <v>-3.963170898583694E-05</v>
      </c>
      <c r="G59" s="303">
        <v>0.001256941146932229</v>
      </c>
      <c r="H59" s="303"/>
      <c r="I59" s="301">
        <v>73.44042000000005</v>
      </c>
      <c r="J59" s="301">
        <v>70.79782999999998</v>
      </c>
      <c r="K59" s="320">
        <v>3.73258615412375</v>
      </c>
      <c r="L59" s="303"/>
      <c r="M59" s="301">
        <v>89.25753</v>
      </c>
      <c r="N59" s="301">
        <v>75.30585999999998</v>
      </c>
      <c r="O59" s="320">
        <v>18.526672426289302</v>
      </c>
      <c r="P59" s="302">
        <v>0.0002662923972779975</v>
      </c>
      <c r="Q59" s="303">
        <v>0.001794172133817144</v>
      </c>
    </row>
    <row r="60" spans="1:17" s="20" customFormat="1" ht="12">
      <c r="A60" s="304">
        <v>46</v>
      </c>
      <c r="B60" s="305" t="s">
        <v>391</v>
      </c>
      <c r="C60" s="306">
        <v>710.96248</v>
      </c>
      <c r="D60" s="306">
        <v>958.6034000000005</v>
      </c>
      <c r="E60" s="307">
        <v>-25.833511543981626</v>
      </c>
      <c r="F60" s="307">
        <v>-0.0006260102932133105</v>
      </c>
      <c r="G60" s="308">
        <v>0.0018261265027164867</v>
      </c>
      <c r="H60" s="308"/>
      <c r="I60" s="306">
        <v>106.89861000000006</v>
      </c>
      <c r="J60" s="306">
        <v>162.84391999999988</v>
      </c>
      <c r="K60" s="307">
        <v>-34.35517273227018</v>
      </c>
      <c r="L60" s="308"/>
      <c r="M60" s="306">
        <v>69.23939999999997</v>
      </c>
      <c r="N60" s="306">
        <v>250.23737</v>
      </c>
      <c r="O60" s="307">
        <v>-72.33051162582152</v>
      </c>
      <c r="P60" s="307">
        <v>-0.0034546676730277453</v>
      </c>
      <c r="Q60" s="308">
        <v>0.0013917862396844133</v>
      </c>
    </row>
    <row r="61" spans="1:17" s="20" customFormat="1" ht="12">
      <c r="A61" s="297">
        <v>47</v>
      </c>
      <c r="B61" s="298" t="s">
        <v>392</v>
      </c>
      <c r="C61" s="301">
        <v>104463.18215000015</v>
      </c>
      <c r="D61" s="301">
        <v>107315.00398000002</v>
      </c>
      <c r="E61" s="302">
        <v>-2.657430670674303</v>
      </c>
      <c r="F61" s="302">
        <v>-0.0072091067178652645</v>
      </c>
      <c r="G61" s="303">
        <v>0.2683165298430588</v>
      </c>
      <c r="H61" s="303"/>
      <c r="I61" s="301">
        <v>182953.86503000002</v>
      </c>
      <c r="J61" s="301">
        <v>178552.38249999998</v>
      </c>
      <c r="K61" s="302">
        <v>2.465093138704009</v>
      </c>
      <c r="L61" s="303"/>
      <c r="M61" s="301">
        <v>14663.495840000005</v>
      </c>
      <c r="N61" s="301">
        <v>12543.895009999998</v>
      </c>
      <c r="O61" s="302">
        <v>16.897469472681813</v>
      </c>
      <c r="P61" s="302">
        <v>0.04045634582047413</v>
      </c>
      <c r="Q61" s="303">
        <v>0.29475200154509784</v>
      </c>
    </row>
    <row r="62" spans="1:17" s="20" customFormat="1" ht="12">
      <c r="A62" s="304">
        <v>48</v>
      </c>
      <c r="B62" s="305" t="s">
        <v>393</v>
      </c>
      <c r="C62" s="306">
        <v>442058.6626200001</v>
      </c>
      <c r="D62" s="306">
        <v>469188.489000001</v>
      </c>
      <c r="E62" s="307">
        <v>-5.782287293071433</v>
      </c>
      <c r="F62" s="307">
        <v>-0.06858135790712838</v>
      </c>
      <c r="G62" s="308">
        <v>1.135439720483967</v>
      </c>
      <c r="H62" s="308"/>
      <c r="I62" s="306">
        <v>386958.14821999904</v>
      </c>
      <c r="J62" s="306">
        <v>407070.3414099994</v>
      </c>
      <c r="K62" s="307">
        <v>-4.940716909106247</v>
      </c>
      <c r="L62" s="308"/>
      <c r="M62" s="306">
        <v>63907.28490999992</v>
      </c>
      <c r="N62" s="306">
        <v>62532.47660999984</v>
      </c>
      <c r="O62" s="307">
        <v>2.198550856340516</v>
      </c>
      <c r="P62" s="307">
        <v>0.0262406577853913</v>
      </c>
      <c r="Q62" s="308">
        <v>1.2846050045686308</v>
      </c>
    </row>
    <row r="63" spans="1:17" s="20" customFormat="1" ht="12">
      <c r="A63" s="297">
        <v>49</v>
      </c>
      <c r="B63" s="298" t="s">
        <v>394</v>
      </c>
      <c r="C63" s="301">
        <v>92261.1490799995</v>
      </c>
      <c r="D63" s="301">
        <v>85800.36038999993</v>
      </c>
      <c r="E63" s="302">
        <v>7.530025119512869</v>
      </c>
      <c r="F63" s="302">
        <v>0.016332196723448853</v>
      </c>
      <c r="G63" s="303">
        <v>0.2369752754126545</v>
      </c>
      <c r="H63" s="303"/>
      <c r="I63" s="301">
        <v>10682.720589999772</v>
      </c>
      <c r="J63" s="301">
        <v>10296.756099999919</v>
      </c>
      <c r="K63" s="302">
        <v>3.7484085886025404</v>
      </c>
      <c r="L63" s="303"/>
      <c r="M63" s="301">
        <v>11441.736190000016</v>
      </c>
      <c r="N63" s="301">
        <v>12406.637199999994</v>
      </c>
      <c r="O63" s="302">
        <v>-7.777296897179989</v>
      </c>
      <c r="P63" s="302">
        <v>-0.018416849243771873</v>
      </c>
      <c r="Q63" s="303">
        <v>0.22999117536173322</v>
      </c>
    </row>
    <row r="64" spans="1:17" s="20" customFormat="1" ht="12">
      <c r="A64" s="304">
        <v>50</v>
      </c>
      <c r="B64" s="305" t="s">
        <v>395</v>
      </c>
      <c r="C64" s="306">
        <v>769.8010199999999</v>
      </c>
      <c r="D64" s="306">
        <v>530.6705000000001</v>
      </c>
      <c r="E64" s="506">
        <v>45.06195840921999</v>
      </c>
      <c r="F64" s="307">
        <v>0.000604496893895609</v>
      </c>
      <c r="G64" s="308">
        <v>0.0019772548959829553</v>
      </c>
      <c r="H64" s="308"/>
      <c r="I64" s="306">
        <v>6.0862500000000015</v>
      </c>
      <c r="J64" s="306">
        <v>4.021590000000002</v>
      </c>
      <c r="K64" s="506">
        <v>51.33939561218318</v>
      </c>
      <c r="L64" s="308"/>
      <c r="M64" s="306">
        <v>117.64764000000001</v>
      </c>
      <c r="N64" s="306">
        <v>94.56974000000001</v>
      </c>
      <c r="O64" s="506">
        <v>24.40304900912279</v>
      </c>
      <c r="P64" s="307">
        <v>0.0004404827031561018</v>
      </c>
      <c r="Q64" s="308">
        <v>0.0023648438097867057</v>
      </c>
    </row>
    <row r="65" spans="1:17" s="20" customFormat="1" ht="12">
      <c r="A65" s="297">
        <v>51</v>
      </c>
      <c r="B65" s="298" t="s">
        <v>396</v>
      </c>
      <c r="C65" s="301">
        <v>12943.95491</v>
      </c>
      <c r="D65" s="301">
        <v>16603.849859999984</v>
      </c>
      <c r="E65" s="302">
        <v>-22.042447871182976</v>
      </c>
      <c r="F65" s="302">
        <v>-0.009251830879886087</v>
      </c>
      <c r="G65" s="303">
        <v>0.03324690089288284</v>
      </c>
      <c r="H65" s="303"/>
      <c r="I65" s="301">
        <v>364.00274999999993</v>
      </c>
      <c r="J65" s="301">
        <v>550.1634000000003</v>
      </c>
      <c r="K65" s="302">
        <v>-33.83733814354067</v>
      </c>
      <c r="L65" s="303"/>
      <c r="M65" s="301">
        <v>1287.33577</v>
      </c>
      <c r="N65" s="301">
        <v>2466.1868300000015</v>
      </c>
      <c r="O65" s="302">
        <v>-47.800557754174726</v>
      </c>
      <c r="P65" s="302">
        <v>-0.02250046587979134</v>
      </c>
      <c r="Q65" s="303">
        <v>0.025876830396270607</v>
      </c>
    </row>
    <row r="66" spans="1:17" s="20" customFormat="1" ht="12">
      <c r="A66" s="304">
        <v>52</v>
      </c>
      <c r="B66" s="305" t="s">
        <v>397</v>
      </c>
      <c r="C66" s="306">
        <v>311761.14094999956</v>
      </c>
      <c r="D66" s="306">
        <v>364137.40778999875</v>
      </c>
      <c r="E66" s="307">
        <v>-14.383654554438152</v>
      </c>
      <c r="F66" s="307">
        <v>-0.13240171358564817</v>
      </c>
      <c r="G66" s="308">
        <v>0.8007669856304152</v>
      </c>
      <c r="H66" s="308"/>
      <c r="I66" s="306">
        <v>71289.39882999977</v>
      </c>
      <c r="J66" s="306">
        <v>79203.96302999937</v>
      </c>
      <c r="K66" s="307">
        <v>-9.992636602037038</v>
      </c>
      <c r="L66" s="308"/>
      <c r="M66" s="306">
        <v>51461.14611000004</v>
      </c>
      <c r="N66" s="306">
        <v>53653.38373000002</v>
      </c>
      <c r="O66" s="307">
        <v>-4.085926119836141</v>
      </c>
      <c r="P66" s="307">
        <v>-0.04184274794578763</v>
      </c>
      <c r="Q66" s="308">
        <v>1.0344242589376444</v>
      </c>
    </row>
    <row r="67" spans="1:17" s="20" customFormat="1" ht="12">
      <c r="A67" s="297">
        <v>53</v>
      </c>
      <c r="B67" s="298" t="s">
        <v>398</v>
      </c>
      <c r="C67" s="301">
        <v>8188.03151</v>
      </c>
      <c r="D67" s="301">
        <v>8212.790580000003</v>
      </c>
      <c r="E67" s="302">
        <v>-0.30146963761984524</v>
      </c>
      <c r="F67" s="302">
        <v>-6.258833423163909E-05</v>
      </c>
      <c r="G67" s="303">
        <v>0.02103118204703108</v>
      </c>
      <c r="H67" s="303"/>
      <c r="I67" s="301">
        <v>844.3247600000004</v>
      </c>
      <c r="J67" s="301">
        <v>710.9085500000007</v>
      </c>
      <c r="K67" s="302">
        <v>18.76700034062041</v>
      </c>
      <c r="L67" s="303"/>
      <c r="M67" s="301">
        <v>1992.60217</v>
      </c>
      <c r="N67" s="301">
        <v>1815.3046600000002</v>
      </c>
      <c r="O67" s="302">
        <v>9.76681842484774</v>
      </c>
      <c r="P67" s="302">
        <v>0.0033840378226634928</v>
      </c>
      <c r="Q67" s="303">
        <v>0.04005344184627976</v>
      </c>
    </row>
    <row r="68" spans="1:17" s="20" customFormat="1" ht="12">
      <c r="A68" s="304">
        <v>54</v>
      </c>
      <c r="B68" s="305" t="s">
        <v>399</v>
      </c>
      <c r="C68" s="306">
        <v>207528.0668499996</v>
      </c>
      <c r="D68" s="306">
        <v>211357.09146000032</v>
      </c>
      <c r="E68" s="307">
        <v>-1.8116376335190865</v>
      </c>
      <c r="F68" s="307">
        <v>-0.00967937293573101</v>
      </c>
      <c r="G68" s="308">
        <v>0.5330414945839379</v>
      </c>
      <c r="H68" s="308"/>
      <c r="I68" s="306">
        <v>45462.56082999988</v>
      </c>
      <c r="J68" s="306">
        <v>44647.48139000009</v>
      </c>
      <c r="K68" s="307">
        <v>1.8255888453818754</v>
      </c>
      <c r="L68" s="308"/>
      <c r="M68" s="306">
        <v>29933.184560000038</v>
      </c>
      <c r="N68" s="306">
        <v>32198.87547999999</v>
      </c>
      <c r="O68" s="307">
        <v>-7.036552942376092</v>
      </c>
      <c r="P68" s="307">
        <v>-0.04324473461440662</v>
      </c>
      <c r="Q68" s="308">
        <v>0.6016891304740076</v>
      </c>
    </row>
    <row r="69" spans="1:17" s="20" customFormat="1" ht="12">
      <c r="A69" s="297">
        <v>55</v>
      </c>
      <c r="B69" s="298" t="s">
        <v>400</v>
      </c>
      <c r="C69" s="301">
        <v>176044.77345000015</v>
      </c>
      <c r="D69" s="301">
        <v>199597.92665999944</v>
      </c>
      <c r="E69" s="302">
        <v>-11.800299534233325</v>
      </c>
      <c r="F69" s="302">
        <v>-0.05953990296551011</v>
      </c>
      <c r="G69" s="303">
        <v>0.45217579760575405</v>
      </c>
      <c r="H69" s="303"/>
      <c r="I69" s="301">
        <v>44668.775039999884</v>
      </c>
      <c r="J69" s="301">
        <v>50726.58489999989</v>
      </c>
      <c r="K69" s="302">
        <v>-11.94208100533892</v>
      </c>
      <c r="L69" s="303"/>
      <c r="M69" s="301">
        <v>26412.46236000001</v>
      </c>
      <c r="N69" s="301">
        <v>31085.26801999994</v>
      </c>
      <c r="O69" s="302">
        <v>-15.032219303991518</v>
      </c>
      <c r="P69" s="302">
        <v>-0.0891887939734509</v>
      </c>
      <c r="Q69" s="303">
        <v>0.5309188362237472</v>
      </c>
    </row>
    <row r="70" spans="1:17" s="20" customFormat="1" ht="12">
      <c r="A70" s="304">
        <v>56</v>
      </c>
      <c r="B70" s="305" t="s">
        <v>401</v>
      </c>
      <c r="C70" s="306">
        <v>91190.17878999987</v>
      </c>
      <c r="D70" s="306">
        <v>88071.86408000013</v>
      </c>
      <c r="E70" s="307">
        <v>3.540648018040382</v>
      </c>
      <c r="F70" s="307">
        <v>0.007882772790289727</v>
      </c>
      <c r="G70" s="308">
        <v>0.23422445904019237</v>
      </c>
      <c r="H70" s="308"/>
      <c r="I70" s="306">
        <v>21618.471760000022</v>
      </c>
      <c r="J70" s="306">
        <v>21014.44160000005</v>
      </c>
      <c r="K70" s="307">
        <v>2.8743574133322274</v>
      </c>
      <c r="L70" s="308"/>
      <c r="M70" s="306">
        <v>13064.272860000015</v>
      </c>
      <c r="N70" s="306">
        <v>13567.563209999998</v>
      </c>
      <c r="O70" s="307">
        <v>-3.7095117392121812</v>
      </c>
      <c r="P70" s="307">
        <v>-0.009606190071036491</v>
      </c>
      <c r="Q70" s="308">
        <v>0.26260590354668817</v>
      </c>
    </row>
    <row r="71" spans="1:17" s="20" customFormat="1" ht="12">
      <c r="A71" s="297">
        <v>57</v>
      </c>
      <c r="B71" s="298" t="s">
        <v>402</v>
      </c>
      <c r="C71" s="301">
        <v>18123.33166000001</v>
      </c>
      <c r="D71" s="301">
        <v>21011.45710999999</v>
      </c>
      <c r="E71" s="302">
        <v>-13.745479120652854</v>
      </c>
      <c r="F71" s="302">
        <v>-0.007300878464638668</v>
      </c>
      <c r="G71" s="303">
        <v>0.046550271206782665</v>
      </c>
      <c r="H71" s="303"/>
      <c r="I71" s="301">
        <v>4322.001869999996</v>
      </c>
      <c r="J71" s="301">
        <v>4525.823189999995</v>
      </c>
      <c r="K71" s="302">
        <v>-4.503519281317714</v>
      </c>
      <c r="L71" s="303"/>
      <c r="M71" s="301">
        <v>2066.22044</v>
      </c>
      <c r="N71" s="301">
        <v>3173.46388</v>
      </c>
      <c r="O71" s="302">
        <v>-34.890689854015285</v>
      </c>
      <c r="P71" s="302">
        <v>-0.02113370729152396</v>
      </c>
      <c r="Q71" s="303">
        <v>0.04153324807185901</v>
      </c>
    </row>
    <row r="72" spans="1:17" s="20" customFormat="1" ht="12">
      <c r="A72" s="304">
        <v>58</v>
      </c>
      <c r="B72" s="305" t="s">
        <v>403</v>
      </c>
      <c r="C72" s="306">
        <v>22613.051260000044</v>
      </c>
      <c r="D72" s="306">
        <v>26077.128739999982</v>
      </c>
      <c r="E72" s="307">
        <v>-13.28396816435681</v>
      </c>
      <c r="F72" s="307">
        <v>-0.0087568248372215</v>
      </c>
      <c r="G72" s="308">
        <v>0.05808223833861461</v>
      </c>
      <c r="H72" s="308"/>
      <c r="I72" s="306">
        <v>2857.6804</v>
      </c>
      <c r="J72" s="306">
        <v>3142.797839999992</v>
      </c>
      <c r="K72" s="307">
        <v>-9.072089727540114</v>
      </c>
      <c r="L72" s="308"/>
      <c r="M72" s="306">
        <v>4585.905610000003</v>
      </c>
      <c r="N72" s="306">
        <v>4220.875609999998</v>
      </c>
      <c r="O72" s="307">
        <v>8.648205579315931</v>
      </c>
      <c r="P72" s="307">
        <v>0.0069672457690289884</v>
      </c>
      <c r="Q72" s="308">
        <v>0.09218162382241271</v>
      </c>
    </row>
    <row r="73" spans="1:17" s="20" customFormat="1" ht="12">
      <c r="A73" s="297">
        <v>59</v>
      </c>
      <c r="B73" s="298" t="s">
        <v>404</v>
      </c>
      <c r="C73" s="301">
        <v>43421.980720000036</v>
      </c>
      <c r="D73" s="301">
        <v>37645.17153</v>
      </c>
      <c r="E73" s="302">
        <v>15.345418695718816</v>
      </c>
      <c r="F73" s="302">
        <v>0.014603168227889249</v>
      </c>
      <c r="G73" s="303">
        <v>0.11153054067387123</v>
      </c>
      <c r="H73" s="303"/>
      <c r="I73" s="301">
        <v>6492.628960000007</v>
      </c>
      <c r="J73" s="301">
        <v>5135.75584999999</v>
      </c>
      <c r="K73" s="302">
        <v>26.420124897487497</v>
      </c>
      <c r="L73" s="303"/>
      <c r="M73" s="301">
        <v>5210.324600000001</v>
      </c>
      <c r="N73" s="301">
        <v>5323.383449999999</v>
      </c>
      <c r="O73" s="302">
        <v>-2.123815634584778</v>
      </c>
      <c r="P73" s="302">
        <v>-0.0021579289217701606</v>
      </c>
      <c r="Q73" s="303">
        <v>0.1047331155753689</v>
      </c>
    </row>
    <row r="74" spans="1:17" s="20" customFormat="1" ht="12">
      <c r="A74" s="304">
        <v>60</v>
      </c>
      <c r="B74" s="305" t="s">
        <v>405</v>
      </c>
      <c r="C74" s="306">
        <v>76062.7416900001</v>
      </c>
      <c r="D74" s="306">
        <v>94311.2910899997</v>
      </c>
      <c r="E74" s="307">
        <v>-19.349273230270285</v>
      </c>
      <c r="F74" s="307">
        <v>-0.0461304204515607</v>
      </c>
      <c r="G74" s="308">
        <v>0.19536922464514211</v>
      </c>
      <c r="H74" s="308"/>
      <c r="I74" s="306">
        <v>11581.945209999994</v>
      </c>
      <c r="J74" s="306">
        <v>14410.23936</v>
      </c>
      <c r="K74" s="307">
        <v>-19.626975509170205</v>
      </c>
      <c r="L74" s="308"/>
      <c r="M74" s="306">
        <v>14192.177429999996</v>
      </c>
      <c r="N74" s="306">
        <v>16548.16872000002</v>
      </c>
      <c r="O74" s="307">
        <v>-14.237172280897681</v>
      </c>
      <c r="P74" s="307">
        <v>-0.04496827753094699</v>
      </c>
      <c r="Q74" s="308">
        <v>0.28527799573990675</v>
      </c>
    </row>
    <row r="75" spans="1:17" s="20" customFormat="1" ht="12">
      <c r="A75" s="297">
        <v>61</v>
      </c>
      <c r="B75" s="298" t="s">
        <v>406</v>
      </c>
      <c r="C75" s="301">
        <v>204142.02509999933</v>
      </c>
      <c r="D75" s="301">
        <v>201709.75162999998</v>
      </c>
      <c r="E75" s="302">
        <v>1.2058283996407424</v>
      </c>
      <c r="F75" s="302">
        <v>0.006148532432076425</v>
      </c>
      <c r="G75" s="303">
        <v>0.5243443540836684</v>
      </c>
      <c r="H75" s="303"/>
      <c r="I75" s="301">
        <v>9972.6650599999</v>
      </c>
      <c r="J75" s="301">
        <v>12751.823009999865</v>
      </c>
      <c r="K75" s="302">
        <v>-21.794201094389212</v>
      </c>
      <c r="L75" s="303"/>
      <c r="M75" s="301">
        <v>30056.54753000012</v>
      </c>
      <c r="N75" s="301">
        <v>34794.34754000001</v>
      </c>
      <c r="O75" s="302">
        <v>-13.616579545149559</v>
      </c>
      <c r="P75" s="302">
        <v>-0.09042932655994511</v>
      </c>
      <c r="Q75" s="303">
        <v>0.6041688585498245</v>
      </c>
    </row>
    <row r="76" spans="1:17" s="20" customFormat="1" ht="12">
      <c r="A76" s="304">
        <v>62</v>
      </c>
      <c r="B76" s="305" t="s">
        <v>407</v>
      </c>
      <c r="C76" s="306">
        <v>229880.40778000045</v>
      </c>
      <c r="D76" s="306">
        <v>212697.90482000125</v>
      </c>
      <c r="E76" s="307">
        <v>8.078360233280222</v>
      </c>
      <c r="F76" s="307">
        <v>0.043435566771952115</v>
      </c>
      <c r="G76" s="308">
        <v>0.5904540913359198</v>
      </c>
      <c r="H76" s="308"/>
      <c r="I76" s="306">
        <v>9254.506800000025</v>
      </c>
      <c r="J76" s="306">
        <v>11934.366060000144</v>
      </c>
      <c r="K76" s="307">
        <v>-22.454977889291314</v>
      </c>
      <c r="L76" s="308"/>
      <c r="M76" s="306">
        <v>37502.38337999996</v>
      </c>
      <c r="N76" s="306">
        <v>36252.86714000008</v>
      </c>
      <c r="O76" s="307">
        <v>3.446668742570185</v>
      </c>
      <c r="P76" s="307">
        <v>0.023849236327074638</v>
      </c>
      <c r="Q76" s="308">
        <v>0.7538381491412895</v>
      </c>
    </row>
    <row r="77" spans="1:17" s="20" customFormat="1" ht="12">
      <c r="A77" s="297">
        <v>63</v>
      </c>
      <c r="B77" s="298" t="s">
        <v>408</v>
      </c>
      <c r="C77" s="301">
        <v>82072.46608000022</v>
      </c>
      <c r="D77" s="301">
        <v>98672.40004000043</v>
      </c>
      <c r="E77" s="302">
        <v>-16.823279816109498</v>
      </c>
      <c r="F77" s="302">
        <v>-0.04196289339266428</v>
      </c>
      <c r="G77" s="303">
        <v>0.21080536549831472</v>
      </c>
      <c r="H77" s="303"/>
      <c r="I77" s="301">
        <v>16905.757730000005</v>
      </c>
      <c r="J77" s="301">
        <v>20270.946320000152</v>
      </c>
      <c r="K77" s="302">
        <v>-16.601043369543696</v>
      </c>
      <c r="L77" s="303"/>
      <c r="M77" s="301">
        <v>9639.773950000013</v>
      </c>
      <c r="N77" s="301">
        <v>15809.196539999999</v>
      </c>
      <c r="O77" s="302">
        <v>-39.024263974391616</v>
      </c>
      <c r="P77" s="302">
        <v>-0.11775438576974127</v>
      </c>
      <c r="Q77" s="303">
        <v>0.19376980068109032</v>
      </c>
    </row>
    <row r="78" spans="1:17" s="20" customFormat="1" ht="12">
      <c r="A78" s="304">
        <v>64</v>
      </c>
      <c r="B78" s="305" t="s">
        <v>409</v>
      </c>
      <c r="C78" s="306">
        <v>295806.23903999885</v>
      </c>
      <c r="D78" s="306">
        <v>331644.323670001</v>
      </c>
      <c r="E78" s="307">
        <v>-10.806180619470647</v>
      </c>
      <c r="F78" s="307">
        <v>-0.09059492214546384</v>
      </c>
      <c r="G78" s="308">
        <v>0.7597863853234986</v>
      </c>
      <c r="H78" s="308"/>
      <c r="I78" s="306">
        <v>20739.020949999885</v>
      </c>
      <c r="J78" s="306">
        <v>25424.84005000014</v>
      </c>
      <c r="K78" s="307">
        <v>-18.43008290626485</v>
      </c>
      <c r="L78" s="308"/>
      <c r="M78" s="306">
        <v>34576.48266999996</v>
      </c>
      <c r="N78" s="306">
        <v>49098.88411000003</v>
      </c>
      <c r="O78" s="307">
        <v>-29.577864554853033</v>
      </c>
      <c r="P78" s="307">
        <v>-0.27718582031334277</v>
      </c>
      <c r="Q78" s="308">
        <v>0.6950244051333856</v>
      </c>
    </row>
    <row r="79" spans="1:17" s="20" customFormat="1" ht="12">
      <c r="A79" s="297">
        <v>65</v>
      </c>
      <c r="B79" s="298" t="s">
        <v>410</v>
      </c>
      <c r="C79" s="301">
        <v>28630.736979999976</v>
      </c>
      <c r="D79" s="301">
        <v>24706.753020000015</v>
      </c>
      <c r="E79" s="302">
        <v>15.882232508753832</v>
      </c>
      <c r="F79" s="302">
        <v>0.009919420220874234</v>
      </c>
      <c r="G79" s="303">
        <v>0.07353882808482796</v>
      </c>
      <c r="H79" s="303"/>
      <c r="I79" s="301">
        <v>2786.0557000000026</v>
      </c>
      <c r="J79" s="301">
        <v>2681.1410199999978</v>
      </c>
      <c r="K79" s="302">
        <v>3.9130608654074064</v>
      </c>
      <c r="L79" s="303"/>
      <c r="M79" s="301">
        <v>3485.944599999999</v>
      </c>
      <c r="N79" s="301">
        <v>3560.1660400000005</v>
      </c>
      <c r="O79" s="302">
        <v>-2.084774675284572</v>
      </c>
      <c r="P79" s="302">
        <v>-0.001416647984580015</v>
      </c>
      <c r="Q79" s="303">
        <v>0.07007122717097759</v>
      </c>
    </row>
    <row r="80" spans="1:17" s="20" customFormat="1" ht="12">
      <c r="A80" s="304">
        <v>66</v>
      </c>
      <c r="B80" s="305" t="s">
        <v>411</v>
      </c>
      <c r="C80" s="306">
        <v>6744.610070000007</v>
      </c>
      <c r="D80" s="306">
        <v>10164.580730000001</v>
      </c>
      <c r="E80" s="307">
        <v>-33.64595895142243</v>
      </c>
      <c r="F80" s="307">
        <v>-0.008645327418616889</v>
      </c>
      <c r="G80" s="308">
        <v>0.017323714746965986</v>
      </c>
      <c r="H80" s="308"/>
      <c r="I80" s="306">
        <v>2375.844830000004</v>
      </c>
      <c r="J80" s="306">
        <v>3468.8312599999986</v>
      </c>
      <c r="K80" s="307">
        <v>-31.508780568357626</v>
      </c>
      <c r="L80" s="308"/>
      <c r="M80" s="306">
        <v>653.39731</v>
      </c>
      <c r="N80" s="306">
        <v>1289.8032699999976</v>
      </c>
      <c r="O80" s="307">
        <v>-49.34132009139648</v>
      </c>
      <c r="P80" s="307">
        <v>-0.012146937874132954</v>
      </c>
      <c r="Q80" s="308">
        <v>0.01313398708112449</v>
      </c>
    </row>
    <row r="81" spans="1:17" s="20" customFormat="1" ht="12">
      <c r="A81" s="297">
        <v>67</v>
      </c>
      <c r="B81" s="298" t="s">
        <v>412</v>
      </c>
      <c r="C81" s="301">
        <v>5926.047710000004</v>
      </c>
      <c r="D81" s="301">
        <v>6755.675059999999</v>
      </c>
      <c r="E81" s="302">
        <v>-12.280450771117971</v>
      </c>
      <c r="F81" s="302">
        <v>-0.0020972109965965127</v>
      </c>
      <c r="G81" s="303">
        <v>0.015221215020507625</v>
      </c>
      <c r="H81" s="303"/>
      <c r="I81" s="301">
        <v>860.50059</v>
      </c>
      <c r="J81" s="301">
        <v>989.4930099999995</v>
      </c>
      <c r="K81" s="302">
        <v>-13.036213363447564</v>
      </c>
      <c r="L81" s="303"/>
      <c r="M81" s="301">
        <v>1538.3195699999994</v>
      </c>
      <c r="N81" s="301">
        <v>2065.0997700000003</v>
      </c>
      <c r="O81" s="302">
        <v>-25.508704598809807</v>
      </c>
      <c r="P81" s="302">
        <v>-0.010054535571482339</v>
      </c>
      <c r="Q81" s="303">
        <v>0.030921874102942018</v>
      </c>
    </row>
    <row r="82" spans="1:17" s="20" customFormat="1" ht="12">
      <c r="A82" s="304">
        <v>68</v>
      </c>
      <c r="B82" s="305" t="s">
        <v>413</v>
      </c>
      <c r="C82" s="306">
        <v>101378.55428000004</v>
      </c>
      <c r="D82" s="306">
        <v>89780.76350999987</v>
      </c>
      <c r="E82" s="307">
        <v>12.917901693616576</v>
      </c>
      <c r="F82" s="307">
        <v>0.029317999628471807</v>
      </c>
      <c r="G82" s="308">
        <v>0.26039357910672023</v>
      </c>
      <c r="H82" s="308"/>
      <c r="I82" s="306">
        <v>158750.03432000038</v>
      </c>
      <c r="J82" s="306">
        <v>133087.55314</v>
      </c>
      <c r="K82" s="307">
        <v>19.282405134464387</v>
      </c>
      <c r="L82" s="308"/>
      <c r="M82" s="306">
        <v>12987.349620000006</v>
      </c>
      <c r="N82" s="306">
        <v>11884.536939999995</v>
      </c>
      <c r="O82" s="307">
        <v>9.279391242314675</v>
      </c>
      <c r="P82" s="307">
        <v>0.0210491383687957</v>
      </c>
      <c r="Q82" s="308">
        <v>0.2610596638775987</v>
      </c>
    </row>
    <row r="83" spans="1:17" s="20" customFormat="1" ht="12">
      <c r="A83" s="297">
        <v>69</v>
      </c>
      <c r="B83" s="298" t="s">
        <v>414</v>
      </c>
      <c r="C83" s="301">
        <v>189490.2766199999</v>
      </c>
      <c r="D83" s="301">
        <v>173036.8719800005</v>
      </c>
      <c r="E83" s="302">
        <v>9.508611922839826</v>
      </c>
      <c r="F83" s="302">
        <v>0.0415924826278438</v>
      </c>
      <c r="G83" s="303">
        <v>0.4867109388710077</v>
      </c>
      <c r="H83" s="303"/>
      <c r="I83" s="301">
        <v>441908.07112000114</v>
      </c>
      <c r="J83" s="301">
        <v>392110.10357000027</v>
      </c>
      <c r="K83" s="302">
        <v>12.699996020661283</v>
      </c>
      <c r="L83" s="303"/>
      <c r="M83" s="301">
        <v>23818.299499999957</v>
      </c>
      <c r="N83" s="301">
        <v>24943.567640000016</v>
      </c>
      <c r="O83" s="302">
        <v>-4.511255792437467</v>
      </c>
      <c r="P83" s="302">
        <v>-0.021477740699225856</v>
      </c>
      <c r="Q83" s="303">
        <v>0.4787733789833836</v>
      </c>
    </row>
    <row r="84" spans="1:17" s="20" customFormat="1" ht="12">
      <c r="A84" s="304">
        <v>70</v>
      </c>
      <c r="B84" s="305" t="s">
        <v>415</v>
      </c>
      <c r="C84" s="306">
        <v>178370.27332999863</v>
      </c>
      <c r="D84" s="306">
        <v>170847.38179999968</v>
      </c>
      <c r="E84" s="307">
        <v>4.403281718888454</v>
      </c>
      <c r="F84" s="307">
        <v>0.019017081395540612</v>
      </c>
      <c r="G84" s="308">
        <v>0.4581489074144872</v>
      </c>
      <c r="H84" s="308"/>
      <c r="I84" s="306">
        <v>176258.2708000001</v>
      </c>
      <c r="J84" s="306">
        <v>178939.66625999985</v>
      </c>
      <c r="K84" s="307">
        <v>-1.498491372004512</v>
      </c>
      <c r="L84" s="308"/>
      <c r="M84" s="306">
        <v>20589.316830000058</v>
      </c>
      <c r="N84" s="306">
        <v>21091.820219999994</v>
      </c>
      <c r="O84" s="307">
        <v>-2.3824562544082615</v>
      </c>
      <c r="P84" s="307">
        <v>-0.009591169541954714</v>
      </c>
      <c r="Q84" s="308">
        <v>0.4138673623471144</v>
      </c>
    </row>
    <row r="85" spans="1:17" s="20" customFormat="1" ht="12">
      <c r="A85" s="297">
        <v>71</v>
      </c>
      <c r="B85" s="298" t="s">
        <v>416</v>
      </c>
      <c r="C85" s="301">
        <v>54860.180229999816</v>
      </c>
      <c r="D85" s="301">
        <v>49352.15434000024</v>
      </c>
      <c r="E85" s="302">
        <v>11.160659476085494</v>
      </c>
      <c r="F85" s="302">
        <v>0.013923712213737264</v>
      </c>
      <c r="G85" s="303">
        <v>0.14090986779190612</v>
      </c>
      <c r="H85" s="303"/>
      <c r="I85" s="301">
        <v>2538.5184999999915</v>
      </c>
      <c r="J85" s="301">
        <v>2608.353410000003</v>
      </c>
      <c r="K85" s="302">
        <v>-2.677356133270734</v>
      </c>
      <c r="L85" s="303"/>
      <c r="M85" s="301">
        <v>7476.821789999997</v>
      </c>
      <c r="N85" s="301">
        <v>7115.14352</v>
      </c>
      <c r="O85" s="302">
        <v>5.083218194873427</v>
      </c>
      <c r="P85" s="302">
        <v>0.006903272049988142</v>
      </c>
      <c r="Q85" s="303">
        <v>0.150292141235981</v>
      </c>
    </row>
    <row r="86" spans="1:17" s="20" customFormat="1" ht="12">
      <c r="A86" s="304">
        <v>72</v>
      </c>
      <c r="B86" s="305" t="s">
        <v>417</v>
      </c>
      <c r="C86" s="306">
        <v>1171568.7721300034</v>
      </c>
      <c r="D86" s="306">
        <v>1322350.8967600064</v>
      </c>
      <c r="E86" s="307">
        <v>-11.402580434546222</v>
      </c>
      <c r="F86" s="307">
        <v>-0.38116140923298913</v>
      </c>
      <c r="G86" s="308">
        <v>3.0092063149965544</v>
      </c>
      <c r="H86" s="308"/>
      <c r="I86" s="306">
        <v>1566669.4585999968</v>
      </c>
      <c r="J86" s="306">
        <v>1573982.0879799996</v>
      </c>
      <c r="K86" s="307">
        <v>-0.4645941930246268</v>
      </c>
      <c r="L86" s="308"/>
      <c r="M86" s="306">
        <v>115543.68009000005</v>
      </c>
      <c r="N86" s="306">
        <v>192293.9445100002</v>
      </c>
      <c r="O86" s="307">
        <v>-39.912990820160104</v>
      </c>
      <c r="P86" s="307">
        <v>-1.4649150893134661</v>
      </c>
      <c r="Q86" s="308">
        <v>2.3225519578702305</v>
      </c>
    </row>
    <row r="87" spans="1:17" s="20" customFormat="1" ht="12">
      <c r="A87" s="297">
        <v>73</v>
      </c>
      <c r="B87" s="298" t="s">
        <v>418</v>
      </c>
      <c r="C87" s="301">
        <v>813043.6012099994</v>
      </c>
      <c r="D87" s="301">
        <v>933612.4082199968</v>
      </c>
      <c r="E87" s="302">
        <v>-12.91422499834498</v>
      </c>
      <c r="F87" s="302">
        <v>-0.3047853086182501</v>
      </c>
      <c r="G87" s="303">
        <v>2.0883246441269785</v>
      </c>
      <c r="H87" s="303"/>
      <c r="I87" s="301">
        <v>378048.06644998805</v>
      </c>
      <c r="J87" s="301">
        <v>365606.95421998797</v>
      </c>
      <c r="K87" s="302">
        <v>3.4028653138020433</v>
      </c>
      <c r="L87" s="303"/>
      <c r="M87" s="301">
        <v>110901.30150000057</v>
      </c>
      <c r="N87" s="301">
        <v>109953.42459999974</v>
      </c>
      <c r="O87" s="302">
        <v>0.8620712846817822</v>
      </c>
      <c r="P87" s="302">
        <v>0.01809191387308172</v>
      </c>
      <c r="Q87" s="303">
        <v>2.2292351665495835</v>
      </c>
    </row>
    <row r="88" spans="1:17" s="20" customFormat="1" ht="12">
      <c r="A88" s="304">
        <v>74</v>
      </c>
      <c r="B88" s="305" t="s">
        <v>419</v>
      </c>
      <c r="C88" s="306">
        <v>273945.5822199989</v>
      </c>
      <c r="D88" s="306">
        <v>243012.36315000048</v>
      </c>
      <c r="E88" s="307">
        <v>12.72907216284495</v>
      </c>
      <c r="F88" s="307">
        <v>0.07819593603529346</v>
      </c>
      <c r="G88" s="308">
        <v>0.7036366926058296</v>
      </c>
      <c r="H88" s="308"/>
      <c r="I88" s="306">
        <v>38344.33353999999</v>
      </c>
      <c r="J88" s="306">
        <v>29751.1809300001</v>
      </c>
      <c r="K88" s="307">
        <v>28.883400058028762</v>
      </c>
      <c r="L88" s="308"/>
      <c r="M88" s="306">
        <v>22264.337099999993</v>
      </c>
      <c r="N88" s="306">
        <v>26024.424750000017</v>
      </c>
      <c r="O88" s="307">
        <v>-14.448302646920258</v>
      </c>
      <c r="P88" s="307">
        <v>-0.07176794995107373</v>
      </c>
      <c r="Q88" s="308">
        <v>0.4475370672113735</v>
      </c>
    </row>
    <row r="89" spans="1:17" s="20" customFormat="1" ht="12">
      <c r="A89" s="297">
        <v>75</v>
      </c>
      <c r="B89" s="298" t="s">
        <v>420</v>
      </c>
      <c r="C89" s="301">
        <v>4253.562759999996</v>
      </c>
      <c r="D89" s="301">
        <v>9510.437279999995</v>
      </c>
      <c r="E89" s="320">
        <v>-55.27479300089555</v>
      </c>
      <c r="F89" s="302">
        <v>-0.013288827870817041</v>
      </c>
      <c r="G89" s="303">
        <v>0.010925391853313947</v>
      </c>
      <c r="H89" s="303"/>
      <c r="I89" s="301">
        <v>176.1900599999999</v>
      </c>
      <c r="J89" s="301">
        <v>510.26668000000006</v>
      </c>
      <c r="K89" s="320">
        <v>-65.47098470156824</v>
      </c>
      <c r="L89" s="303"/>
      <c r="M89" s="301">
        <v>528.6743900000001</v>
      </c>
      <c r="N89" s="301">
        <v>662.24441</v>
      </c>
      <c r="O89" s="320">
        <v>-20.169293690225317</v>
      </c>
      <c r="P89" s="302">
        <v>-0.002549421024885909</v>
      </c>
      <c r="Q89" s="303">
        <v>0.010626922550968832</v>
      </c>
    </row>
    <row r="90" spans="1:17" s="20" customFormat="1" ht="12">
      <c r="A90" s="304">
        <v>76</v>
      </c>
      <c r="B90" s="305" t="s">
        <v>421</v>
      </c>
      <c r="C90" s="306">
        <v>234034.53323999912</v>
      </c>
      <c r="D90" s="306">
        <v>252851.89167999907</v>
      </c>
      <c r="E90" s="307">
        <v>-7.442047720099549</v>
      </c>
      <c r="F90" s="307">
        <v>-0.04756831009400349</v>
      </c>
      <c r="G90" s="308">
        <v>0.6011240757746384</v>
      </c>
      <c r="H90" s="308"/>
      <c r="I90" s="306">
        <v>67078.70147000026</v>
      </c>
      <c r="J90" s="306">
        <v>71671.95961</v>
      </c>
      <c r="K90" s="307">
        <v>-6.408724088184231</v>
      </c>
      <c r="L90" s="308"/>
      <c r="M90" s="306">
        <v>28043.63368999999</v>
      </c>
      <c r="N90" s="306">
        <v>33563.92574999997</v>
      </c>
      <c r="O90" s="307">
        <v>-16.447098891582986</v>
      </c>
      <c r="P90" s="307">
        <v>-0.10536457688091018</v>
      </c>
      <c r="Q90" s="308">
        <v>0.5637071303404163</v>
      </c>
    </row>
    <row r="91" spans="1:17" s="20" customFormat="1" ht="12">
      <c r="A91" s="297">
        <v>78</v>
      </c>
      <c r="B91" s="298" t="s">
        <v>422</v>
      </c>
      <c r="C91" s="301">
        <v>11544.319649999998</v>
      </c>
      <c r="D91" s="301">
        <v>12332.520209999997</v>
      </c>
      <c r="E91" s="302">
        <v>-6.3912367186787655</v>
      </c>
      <c r="F91" s="302">
        <v>-0.0019924884129670258</v>
      </c>
      <c r="G91" s="303">
        <v>0.029651899589266246</v>
      </c>
      <c r="H91" s="303"/>
      <c r="I91" s="301">
        <v>5360.412429999999</v>
      </c>
      <c r="J91" s="301">
        <v>6187.398609999999</v>
      </c>
      <c r="K91" s="302">
        <v>-13.365652225208747</v>
      </c>
      <c r="L91" s="303"/>
      <c r="M91" s="301">
        <v>1331.55468</v>
      </c>
      <c r="N91" s="301">
        <v>1704.63444</v>
      </c>
      <c r="O91" s="302">
        <v>-21.88620335513109</v>
      </c>
      <c r="P91" s="302">
        <v>-0.007120889733365242</v>
      </c>
      <c r="Q91" s="303">
        <v>0.026765677937870384</v>
      </c>
    </row>
    <row r="92" spans="1:17" s="20" customFormat="1" ht="12">
      <c r="A92" s="304">
        <v>79</v>
      </c>
      <c r="B92" s="305" t="s">
        <v>423</v>
      </c>
      <c r="C92" s="306">
        <v>37623.87889999999</v>
      </c>
      <c r="D92" s="306">
        <v>41453.101180000005</v>
      </c>
      <c r="E92" s="307">
        <v>-9.237480842199359</v>
      </c>
      <c r="F92" s="307">
        <v>-0.009679872624773591</v>
      </c>
      <c r="G92" s="308">
        <v>0.09663795815819365</v>
      </c>
      <c r="H92" s="308"/>
      <c r="I92" s="306">
        <v>16768.04983000001</v>
      </c>
      <c r="J92" s="306">
        <v>18779.617390000003</v>
      </c>
      <c r="K92" s="307">
        <v>-10.711440591282418</v>
      </c>
      <c r="L92" s="308"/>
      <c r="M92" s="306">
        <v>4432.72017</v>
      </c>
      <c r="N92" s="306">
        <v>5580.137240000001</v>
      </c>
      <c r="O92" s="307">
        <v>-20.562524193401398</v>
      </c>
      <c r="P92" s="307">
        <v>-0.021900492360269114</v>
      </c>
      <c r="Q92" s="308">
        <v>0.0891024320975854</v>
      </c>
    </row>
    <row r="93" spans="1:17" s="20" customFormat="1" ht="12">
      <c r="A93" s="297">
        <v>80</v>
      </c>
      <c r="B93" s="298" t="s">
        <v>424</v>
      </c>
      <c r="C93" s="301">
        <v>6222.766099999998</v>
      </c>
      <c r="D93" s="301">
        <v>6273.386159999998</v>
      </c>
      <c r="E93" s="320">
        <v>-0.8069017068128357</v>
      </c>
      <c r="F93" s="302">
        <v>-0.00012796220674303517</v>
      </c>
      <c r="G93" s="303">
        <v>0.015983344290426842</v>
      </c>
      <c r="H93" s="303"/>
      <c r="I93" s="301">
        <v>320.42667000000006</v>
      </c>
      <c r="J93" s="301">
        <v>332.94248999999974</v>
      </c>
      <c r="K93" s="320">
        <v>-3.759153720511818</v>
      </c>
      <c r="L93" s="303"/>
      <c r="M93" s="301">
        <v>354.23393000000004</v>
      </c>
      <c r="N93" s="301">
        <v>1205.6184900000003</v>
      </c>
      <c r="O93" s="320">
        <v>-70.61807421351011</v>
      </c>
      <c r="P93" s="302">
        <v>-0.016250186213397595</v>
      </c>
      <c r="Q93" s="303">
        <v>0.007120482115722145</v>
      </c>
    </row>
    <row r="94" spans="1:17" s="20" customFormat="1" ht="12">
      <c r="A94" s="304">
        <v>81</v>
      </c>
      <c r="B94" s="305" t="s">
        <v>425</v>
      </c>
      <c r="C94" s="306">
        <v>4761.9002199999995</v>
      </c>
      <c r="D94" s="306">
        <v>4441.041740000006</v>
      </c>
      <c r="E94" s="307">
        <v>7.224847204430758</v>
      </c>
      <c r="F94" s="307">
        <v>0.0008110966117585603</v>
      </c>
      <c r="G94" s="308">
        <v>0.012231070470882609</v>
      </c>
      <c r="H94" s="308"/>
      <c r="I94" s="306">
        <v>383.5737400000001</v>
      </c>
      <c r="J94" s="306">
        <v>486.92392000000007</v>
      </c>
      <c r="K94" s="307">
        <v>-21.225118700268403</v>
      </c>
      <c r="L94" s="308"/>
      <c r="M94" s="306">
        <v>574.3910700000001</v>
      </c>
      <c r="N94" s="306">
        <v>289.8472700000001</v>
      </c>
      <c r="O94" s="307">
        <v>98.1702535959714</v>
      </c>
      <c r="P94" s="307">
        <v>0.005431023714909467</v>
      </c>
      <c r="Q94" s="308">
        <v>0.01154587687680146</v>
      </c>
    </row>
    <row r="95" spans="1:17" s="20" customFormat="1" ht="12">
      <c r="A95" s="297">
        <v>82</v>
      </c>
      <c r="B95" s="298" t="s">
        <v>426</v>
      </c>
      <c r="C95" s="301">
        <v>176643.09735999876</v>
      </c>
      <c r="D95" s="301">
        <v>200216.7267499995</v>
      </c>
      <c r="E95" s="302">
        <v>-11.774055930619594</v>
      </c>
      <c r="F95" s="302">
        <v>-0.05959166460266846</v>
      </c>
      <c r="G95" s="303">
        <v>0.4537126088721621</v>
      </c>
      <c r="H95" s="303"/>
      <c r="I95" s="301">
        <v>15169.870029999915</v>
      </c>
      <c r="J95" s="301">
        <v>18883.838129999804</v>
      </c>
      <c r="K95" s="302">
        <v>-19.667442997722453</v>
      </c>
      <c r="L95" s="303"/>
      <c r="M95" s="301">
        <v>21672.946080000056</v>
      </c>
      <c r="N95" s="301">
        <v>23979.845400000006</v>
      </c>
      <c r="O95" s="302">
        <v>-9.620159269250122</v>
      </c>
      <c r="P95" s="302">
        <v>-0.0440312701061427</v>
      </c>
      <c r="Q95" s="303">
        <v>0.4356494730972009</v>
      </c>
    </row>
    <row r="96" spans="1:17" s="20" customFormat="1" ht="12">
      <c r="A96" s="304">
        <v>83</v>
      </c>
      <c r="B96" s="305" t="s">
        <v>427</v>
      </c>
      <c r="C96" s="306">
        <v>118314.89626999926</v>
      </c>
      <c r="D96" s="306">
        <v>120537.05233000072</v>
      </c>
      <c r="E96" s="307">
        <v>-1.8435460441804636</v>
      </c>
      <c r="F96" s="307">
        <v>-0.005617377639718219</v>
      </c>
      <c r="G96" s="308">
        <v>0.30389503500212506</v>
      </c>
      <c r="H96" s="308"/>
      <c r="I96" s="306">
        <v>24423.01265999988</v>
      </c>
      <c r="J96" s="306">
        <v>24709.22745999985</v>
      </c>
      <c r="K96" s="307">
        <v>-1.1583316413404798</v>
      </c>
      <c r="L96" s="308"/>
      <c r="M96" s="306">
        <v>16215.83823999999</v>
      </c>
      <c r="N96" s="306">
        <v>16955.90546000001</v>
      </c>
      <c r="O96" s="307">
        <v>-4.3646576217700765</v>
      </c>
      <c r="P96" s="307">
        <v>-0.014125497102545282</v>
      </c>
      <c r="Q96" s="308">
        <v>0.3259557495787125</v>
      </c>
    </row>
    <row r="97" spans="1:17" s="20" customFormat="1" ht="12">
      <c r="A97" s="297">
        <v>84</v>
      </c>
      <c r="B97" s="298" t="s">
        <v>871</v>
      </c>
      <c r="C97" s="301">
        <v>5285854.658610023</v>
      </c>
      <c r="D97" s="301">
        <v>5593308.694620047</v>
      </c>
      <c r="E97" s="302">
        <v>-5.496818659512757</v>
      </c>
      <c r="F97" s="302">
        <v>-0.7772115821256461</v>
      </c>
      <c r="G97" s="303">
        <v>13.5768617235542</v>
      </c>
      <c r="H97" s="303"/>
      <c r="I97" s="301">
        <v>352729.73806999135</v>
      </c>
      <c r="J97" s="301">
        <v>411642.8507899955</v>
      </c>
      <c r="K97" s="302">
        <v>-14.311705549347531</v>
      </c>
      <c r="L97" s="303"/>
      <c r="M97" s="301">
        <v>701805.7742599979</v>
      </c>
      <c r="N97" s="301">
        <v>770776.9751700015</v>
      </c>
      <c r="O97" s="302">
        <v>-8.948269490638513</v>
      </c>
      <c r="P97" s="302">
        <v>-1.3164378481907357</v>
      </c>
      <c r="Q97" s="303">
        <v>14.10704915909339</v>
      </c>
    </row>
    <row r="98" spans="1:17" s="20" customFormat="1" ht="12">
      <c r="A98" s="304">
        <v>85</v>
      </c>
      <c r="B98" s="305" t="s">
        <v>428</v>
      </c>
      <c r="C98" s="306">
        <v>3762280.0588900005</v>
      </c>
      <c r="D98" s="306">
        <v>3560598.638050008</v>
      </c>
      <c r="E98" s="307">
        <v>5.66425596765506</v>
      </c>
      <c r="F98" s="307">
        <v>0.5098294958511721</v>
      </c>
      <c r="G98" s="308">
        <v>9.663518848675071</v>
      </c>
      <c r="H98" s="308"/>
      <c r="I98" s="306">
        <v>168153.19894000323</v>
      </c>
      <c r="J98" s="306">
        <v>171103.41078000076</v>
      </c>
      <c r="K98" s="307">
        <v>-1.7242273701900759</v>
      </c>
      <c r="L98" s="308"/>
      <c r="M98" s="306">
        <v>475133.304679997</v>
      </c>
      <c r="N98" s="306">
        <v>493422.8031999961</v>
      </c>
      <c r="O98" s="307">
        <v>-3.7066585495007973</v>
      </c>
      <c r="P98" s="307">
        <v>-0.34908755768327043</v>
      </c>
      <c r="Q98" s="308">
        <v>9.550689281960874</v>
      </c>
    </row>
    <row r="99" spans="1:17" s="20" customFormat="1" ht="12">
      <c r="A99" s="297">
        <v>86</v>
      </c>
      <c r="B99" s="298" t="s">
        <v>429</v>
      </c>
      <c r="C99" s="301">
        <v>79074.62513999999</v>
      </c>
      <c r="D99" s="301">
        <v>123415.95411999998</v>
      </c>
      <c r="E99" s="320">
        <v>-35.928360556112516</v>
      </c>
      <c r="F99" s="302">
        <v>-0.11209023272986388</v>
      </c>
      <c r="G99" s="303">
        <v>0.20310532935651587</v>
      </c>
      <c r="H99" s="303"/>
      <c r="I99" s="301">
        <v>10842.881180000006</v>
      </c>
      <c r="J99" s="301">
        <v>11105.766210000003</v>
      </c>
      <c r="K99" s="320">
        <v>-2.3671039442851516</v>
      </c>
      <c r="L99" s="303"/>
      <c r="M99" s="301">
        <v>10713.425000000001</v>
      </c>
      <c r="N99" s="301">
        <v>59060.297300000006</v>
      </c>
      <c r="O99" s="320">
        <v>-81.8601912117364</v>
      </c>
      <c r="P99" s="302">
        <v>-0.92278591205642</v>
      </c>
      <c r="Q99" s="303">
        <v>0.21535133890373098</v>
      </c>
    </row>
    <row r="100" spans="1:17" s="20" customFormat="1" ht="12">
      <c r="A100" s="304">
        <v>87</v>
      </c>
      <c r="B100" s="305" t="s">
        <v>872</v>
      </c>
      <c r="C100" s="306">
        <v>3441578.503610051</v>
      </c>
      <c r="D100" s="306">
        <v>4534240.541470021</v>
      </c>
      <c r="E100" s="307">
        <v>-24.098016588809475</v>
      </c>
      <c r="F100" s="307">
        <v>-2.762135121706752</v>
      </c>
      <c r="G100" s="308">
        <v>8.839788165223094</v>
      </c>
      <c r="H100" s="308"/>
      <c r="I100" s="306">
        <v>386644.6934000027</v>
      </c>
      <c r="J100" s="306">
        <v>513878.4282899989</v>
      </c>
      <c r="K100" s="307">
        <v>-24.759501058136244</v>
      </c>
      <c r="L100" s="308"/>
      <c r="M100" s="306">
        <v>434169.41937000194</v>
      </c>
      <c r="N100" s="306">
        <v>514241.06224000105</v>
      </c>
      <c r="O100" s="307">
        <v>-15.570838027055284</v>
      </c>
      <c r="P100" s="307">
        <v>-1.5283094951242189</v>
      </c>
      <c r="Q100" s="308">
        <v>8.727271229544742</v>
      </c>
    </row>
    <row r="101" spans="1:17" s="20" customFormat="1" ht="12">
      <c r="A101" s="297">
        <v>88</v>
      </c>
      <c r="B101" s="298" t="s">
        <v>430</v>
      </c>
      <c r="C101" s="301">
        <v>1588592.2035600042</v>
      </c>
      <c r="D101" s="301">
        <v>820970.4830200006</v>
      </c>
      <c r="E101" s="320">
        <v>93.50174414508186</v>
      </c>
      <c r="F101" s="302">
        <v>1.9404672634561067</v>
      </c>
      <c r="G101" s="303">
        <v>4.080342361990337</v>
      </c>
      <c r="H101" s="303"/>
      <c r="I101" s="301">
        <v>2326.7721199999837</v>
      </c>
      <c r="J101" s="301">
        <v>1786.1805400000014</v>
      </c>
      <c r="K101" s="320">
        <v>30.265226156812897</v>
      </c>
      <c r="L101" s="303"/>
      <c r="M101" s="301">
        <v>209827.83439999988</v>
      </c>
      <c r="N101" s="301">
        <v>91606.38736000012</v>
      </c>
      <c r="O101" s="320">
        <v>129.05371606393146</v>
      </c>
      <c r="P101" s="302">
        <v>2.256466254000798</v>
      </c>
      <c r="Q101" s="303">
        <v>4.217764634307918</v>
      </c>
    </row>
    <row r="102" spans="1:17" s="20" customFormat="1" ht="12">
      <c r="A102" s="304">
        <v>89</v>
      </c>
      <c r="B102" s="305" t="s">
        <v>431</v>
      </c>
      <c r="C102" s="306">
        <v>188783.57196</v>
      </c>
      <c r="D102" s="306">
        <v>238134.53736000002</v>
      </c>
      <c r="E102" s="506">
        <v>-20.723984831059454</v>
      </c>
      <c r="F102" s="307">
        <v>-0.1247540685942125</v>
      </c>
      <c r="G102" s="308">
        <v>0.48489574869498175</v>
      </c>
      <c r="H102" s="308"/>
      <c r="I102" s="306">
        <v>125561.53414999999</v>
      </c>
      <c r="J102" s="306">
        <v>136017.87757999997</v>
      </c>
      <c r="K102" s="506">
        <v>-7.6874772758088366</v>
      </c>
      <c r="L102" s="308"/>
      <c r="M102" s="306">
        <v>15666.122469999997</v>
      </c>
      <c r="N102" s="306">
        <v>35284.43766999999</v>
      </c>
      <c r="O102" s="506">
        <v>-55.60047572100078</v>
      </c>
      <c r="P102" s="307">
        <v>-0.3744503837292144</v>
      </c>
      <c r="Q102" s="308">
        <v>0.31490587271057796</v>
      </c>
    </row>
    <row r="103" spans="1:17" s="20" customFormat="1" ht="12">
      <c r="A103" s="297">
        <v>90</v>
      </c>
      <c r="B103" s="298" t="s">
        <v>432</v>
      </c>
      <c r="C103" s="301">
        <v>1095086.0923099925</v>
      </c>
      <c r="D103" s="301">
        <v>1055819.2070400075</v>
      </c>
      <c r="E103" s="302">
        <v>3.7190917733036803</v>
      </c>
      <c r="F103" s="302">
        <v>0.09926257082810357</v>
      </c>
      <c r="G103" s="303">
        <v>2.8127584678216917</v>
      </c>
      <c r="H103" s="303"/>
      <c r="I103" s="301">
        <v>19141.859549999634</v>
      </c>
      <c r="J103" s="301">
        <v>19822.47963999974</v>
      </c>
      <c r="K103" s="302">
        <v>-3.433576940730886</v>
      </c>
      <c r="L103" s="303"/>
      <c r="M103" s="301">
        <v>157149.55842000004</v>
      </c>
      <c r="N103" s="301">
        <v>152278.48906000028</v>
      </c>
      <c r="O103" s="302">
        <v>3.19879018374058</v>
      </c>
      <c r="P103" s="302">
        <v>0.09297300876394982</v>
      </c>
      <c r="Q103" s="303">
        <v>3.1588747589008275</v>
      </c>
    </row>
    <row r="104" spans="1:17" s="20" customFormat="1" ht="12">
      <c r="A104" s="304">
        <v>91</v>
      </c>
      <c r="B104" s="305" t="s">
        <v>433</v>
      </c>
      <c r="C104" s="306">
        <v>45211.53254999992</v>
      </c>
      <c r="D104" s="306">
        <v>46061.68823000002</v>
      </c>
      <c r="E104" s="307">
        <v>-1.8456893628279802</v>
      </c>
      <c r="F104" s="307">
        <v>-0.002149104463486171</v>
      </c>
      <c r="G104" s="308">
        <v>0.11612705331227038</v>
      </c>
      <c r="H104" s="308"/>
      <c r="I104" s="306">
        <v>1744.7000100000027</v>
      </c>
      <c r="J104" s="306">
        <v>1702.778809999998</v>
      </c>
      <c r="K104" s="307">
        <v>2.4619286870268735</v>
      </c>
      <c r="L104" s="308"/>
      <c r="M104" s="306">
        <v>5975.920630000005</v>
      </c>
      <c r="N104" s="306">
        <v>6362.001369999993</v>
      </c>
      <c r="O104" s="307">
        <v>-6.068542232960696</v>
      </c>
      <c r="P104" s="307">
        <v>-0.0073690365237609416</v>
      </c>
      <c r="Q104" s="308">
        <v>0.12012241732713194</v>
      </c>
    </row>
    <row r="105" spans="1:17" s="20" customFormat="1" ht="12">
      <c r="A105" s="297">
        <v>92</v>
      </c>
      <c r="B105" s="298" t="s">
        <v>434</v>
      </c>
      <c r="C105" s="301">
        <v>12367.12614</v>
      </c>
      <c r="D105" s="301">
        <v>15793.394910000023</v>
      </c>
      <c r="E105" s="302">
        <v>-21.694314550639053</v>
      </c>
      <c r="F105" s="302">
        <v>-0.00866124838066067</v>
      </c>
      <c r="G105" s="303">
        <v>0.03176530047927683</v>
      </c>
      <c r="H105" s="303"/>
      <c r="I105" s="301">
        <v>651.8479799999998</v>
      </c>
      <c r="J105" s="301">
        <v>849.0623900000003</v>
      </c>
      <c r="K105" s="302">
        <v>-23.227316663973355</v>
      </c>
      <c r="L105" s="303"/>
      <c r="M105" s="301">
        <v>1930.3079900000014</v>
      </c>
      <c r="N105" s="301">
        <v>2193.2020499999994</v>
      </c>
      <c r="O105" s="302">
        <v>-11.986768843299144</v>
      </c>
      <c r="P105" s="302">
        <v>-0.005017799981474984</v>
      </c>
      <c r="Q105" s="303">
        <v>0.03880126198139904</v>
      </c>
    </row>
    <row r="106" spans="1:17" s="20" customFormat="1" ht="12">
      <c r="A106" s="304">
        <v>93</v>
      </c>
      <c r="B106" s="305" t="s">
        <v>435</v>
      </c>
      <c r="C106" s="306">
        <v>45004.768640000024</v>
      </c>
      <c r="D106" s="306">
        <v>54003.07798000002</v>
      </c>
      <c r="E106" s="307">
        <v>-16.66258605358107</v>
      </c>
      <c r="F106" s="307">
        <v>-0.022746782996757784</v>
      </c>
      <c r="G106" s="308">
        <v>0.11559597457537824</v>
      </c>
      <c r="H106" s="308"/>
      <c r="I106" s="306">
        <v>1062.0062300000002</v>
      </c>
      <c r="J106" s="306">
        <v>1226.05221</v>
      </c>
      <c r="K106" s="307">
        <v>-13.380015847775345</v>
      </c>
      <c r="L106" s="308"/>
      <c r="M106" s="306">
        <v>1937.5398500000001</v>
      </c>
      <c r="N106" s="306">
        <v>859.73385</v>
      </c>
      <c r="O106" s="307">
        <v>125.36507664552235</v>
      </c>
      <c r="P106" s="307">
        <v>0.020571841474218425</v>
      </c>
      <c r="Q106" s="308">
        <v>0.03894663012779145</v>
      </c>
    </row>
    <row r="107" spans="1:17" s="20" customFormat="1" ht="12">
      <c r="A107" s="297">
        <v>94</v>
      </c>
      <c r="B107" s="298" t="s">
        <v>436</v>
      </c>
      <c r="C107" s="301">
        <v>254428.50384000016</v>
      </c>
      <c r="D107" s="301">
        <v>260725.21587999922</v>
      </c>
      <c r="E107" s="302">
        <v>-2.415075971361804</v>
      </c>
      <c r="F107" s="302">
        <v>-0.015917428147333573</v>
      </c>
      <c r="G107" s="303">
        <v>0.653506544970879</v>
      </c>
      <c r="H107" s="303"/>
      <c r="I107" s="301">
        <v>54437.00516999986</v>
      </c>
      <c r="J107" s="301">
        <v>56564.70781000031</v>
      </c>
      <c r="K107" s="302">
        <v>-3.7615374009309193</v>
      </c>
      <c r="L107" s="303"/>
      <c r="M107" s="301">
        <v>35676.2486499999</v>
      </c>
      <c r="N107" s="301">
        <v>44221.688709999886</v>
      </c>
      <c r="O107" s="302">
        <v>-19.324092564713837</v>
      </c>
      <c r="P107" s="302">
        <v>-0.16310489850840995</v>
      </c>
      <c r="Q107" s="303">
        <v>0.7171308814725359</v>
      </c>
    </row>
    <row r="108" spans="1:17" s="20" customFormat="1" ht="12">
      <c r="A108" s="304">
        <v>95</v>
      </c>
      <c r="B108" s="305" t="s">
        <v>437</v>
      </c>
      <c r="C108" s="306">
        <v>204804.14931999941</v>
      </c>
      <c r="D108" s="306">
        <v>214348.92320999838</v>
      </c>
      <c r="E108" s="307">
        <v>-4.452914317021278</v>
      </c>
      <c r="F108" s="307">
        <v>-0.024128188110159623</v>
      </c>
      <c r="G108" s="308">
        <v>0.5260450381847936</v>
      </c>
      <c r="H108" s="308"/>
      <c r="I108" s="306">
        <v>28996.276639999895</v>
      </c>
      <c r="J108" s="306">
        <v>29520.825499999966</v>
      </c>
      <c r="K108" s="307">
        <v>-1.7768773437588061</v>
      </c>
      <c r="L108" s="308"/>
      <c r="M108" s="306">
        <v>47270.423630000034</v>
      </c>
      <c r="N108" s="306">
        <v>60657.64733000009</v>
      </c>
      <c r="O108" s="307">
        <v>-22.070133427972557</v>
      </c>
      <c r="P108" s="307">
        <v>-0.25551893730068387</v>
      </c>
      <c r="Q108" s="308">
        <v>0.9501862400928806</v>
      </c>
    </row>
    <row r="109" spans="1:17" s="20" customFormat="1" ht="12">
      <c r="A109" s="297">
        <v>96</v>
      </c>
      <c r="B109" s="298" t="s">
        <v>438</v>
      </c>
      <c r="C109" s="301">
        <v>115634.78549999982</v>
      </c>
      <c r="D109" s="301">
        <v>120241.25963000022</v>
      </c>
      <c r="E109" s="302">
        <v>-3.831026175353771</v>
      </c>
      <c r="F109" s="302">
        <v>-0.011644683846276581</v>
      </c>
      <c r="G109" s="303">
        <v>0.29701109745972215</v>
      </c>
      <c r="H109" s="303"/>
      <c r="I109" s="301">
        <v>15397.631189999898</v>
      </c>
      <c r="J109" s="301">
        <v>16081.779839999925</v>
      </c>
      <c r="K109" s="302">
        <v>-4.254184902459339</v>
      </c>
      <c r="L109" s="303"/>
      <c r="M109" s="301">
        <v>18160.290400000005</v>
      </c>
      <c r="N109" s="301">
        <v>19353.412379999983</v>
      </c>
      <c r="O109" s="302">
        <v>-6.164917878941921</v>
      </c>
      <c r="P109" s="302">
        <v>-0.02277285173024195</v>
      </c>
      <c r="Q109" s="303">
        <v>0.3650413245549927</v>
      </c>
    </row>
    <row r="110" spans="1:17" s="20" customFormat="1" ht="12">
      <c r="A110" s="304">
        <v>97</v>
      </c>
      <c r="B110" s="305" t="s">
        <v>439</v>
      </c>
      <c r="C110" s="306">
        <v>741.7103700000002</v>
      </c>
      <c r="D110" s="306">
        <v>2344.3547799999974</v>
      </c>
      <c r="E110" s="307">
        <v>-68.3618547701214</v>
      </c>
      <c r="F110" s="307">
        <v>-0.004051317112780753</v>
      </c>
      <c r="G110" s="308">
        <v>0.0019051032960229514</v>
      </c>
      <c r="H110" s="308"/>
      <c r="I110" s="306">
        <v>74.81699000000002</v>
      </c>
      <c r="J110" s="306">
        <v>140.58238000000006</v>
      </c>
      <c r="K110" s="307">
        <v>-46.78067763541918</v>
      </c>
      <c r="L110" s="308"/>
      <c r="M110" s="306">
        <v>111.55983999999998</v>
      </c>
      <c r="N110" s="306">
        <v>175.21848</v>
      </c>
      <c r="O110" s="307">
        <v>-36.33100800783115</v>
      </c>
      <c r="P110" s="307">
        <v>-0.001215038189195774</v>
      </c>
      <c r="Q110" s="308">
        <v>0.002242472497066624</v>
      </c>
    </row>
    <row r="111" spans="1:17" s="20" customFormat="1" ht="12.75" thickBot="1">
      <c r="A111" s="309">
        <v>98</v>
      </c>
      <c r="B111" s="310" t="s">
        <v>447</v>
      </c>
      <c r="C111" s="311">
        <v>428327.9745199992</v>
      </c>
      <c r="D111" s="311">
        <v>361954.1673600009</v>
      </c>
      <c r="E111" s="312">
        <v>18.33762756321097</v>
      </c>
      <c r="F111" s="312">
        <v>0.16778602858491307</v>
      </c>
      <c r="G111" s="312">
        <v>1.1001720739550735</v>
      </c>
      <c r="H111" s="312"/>
      <c r="I111" s="311">
        <v>49305.29100000011</v>
      </c>
      <c r="J111" s="311">
        <v>44543.042920000065</v>
      </c>
      <c r="K111" s="312">
        <v>10.691339809345997</v>
      </c>
      <c r="L111" s="312"/>
      <c r="M111" s="311">
        <v>56644.17029</v>
      </c>
      <c r="N111" s="311">
        <v>53461.49567999998</v>
      </c>
      <c r="O111" s="312">
        <v>5.953209070412646</v>
      </c>
      <c r="P111" s="312">
        <v>0.06074699671456685</v>
      </c>
      <c r="Q111" s="312">
        <v>1.138608606775372</v>
      </c>
    </row>
    <row r="112" spans="1:17" s="20" customFormat="1" ht="12">
      <c r="A112" s="297"/>
      <c r="B112" s="298"/>
      <c r="C112" s="300"/>
      <c r="D112" s="300"/>
      <c r="E112" s="142"/>
      <c r="F112" s="299"/>
      <c r="G112" s="299"/>
      <c r="H112" s="299"/>
      <c r="I112" s="300"/>
      <c r="J112" s="300"/>
      <c r="K112" s="299"/>
      <c r="L112" s="313"/>
      <c r="M112" s="314"/>
      <c r="N112" s="314"/>
      <c r="O112" s="303"/>
      <c r="P112" s="303"/>
      <c r="Q112" s="303"/>
    </row>
    <row r="113" spans="1:17" ht="12.75">
      <c r="A113" s="1" t="s">
        <v>606</v>
      </c>
      <c r="C113" s="315"/>
      <c r="D113" s="315"/>
      <c r="E113" s="316"/>
      <c r="I113" s="315"/>
      <c r="J113" s="315"/>
      <c r="K113" s="317"/>
      <c r="L113" s="5"/>
      <c r="M113" s="5"/>
      <c r="N113" s="5"/>
      <c r="O113" s="5"/>
      <c r="P113" s="5"/>
      <c r="Q113" s="5"/>
    </row>
    <row r="114" spans="1:17" ht="13.5">
      <c r="A114" s="318" t="s">
        <v>448</v>
      </c>
      <c r="C114" s="319"/>
      <c r="D114" s="319"/>
      <c r="I114" s="319"/>
      <c r="J114" s="319"/>
      <c r="K114" s="317"/>
      <c r="L114" s="5"/>
      <c r="M114" s="5"/>
      <c r="N114" s="5"/>
      <c r="O114" s="5"/>
      <c r="P114" s="5"/>
      <c r="Q114" s="5"/>
    </row>
    <row r="115" s="684" customFormat="1" ht="12.75">
      <c r="A115" s="707" t="s">
        <v>940</v>
      </c>
    </row>
  </sheetData>
  <sheetProtection/>
  <mergeCells count="8">
    <mergeCell ref="M10:Q10"/>
    <mergeCell ref="A6:K6"/>
    <mergeCell ref="A7:K7"/>
    <mergeCell ref="A8:K8"/>
    <mergeCell ref="A11:A12"/>
    <mergeCell ref="B11:B12"/>
    <mergeCell ref="C10:K10"/>
    <mergeCell ref="C11:G11"/>
  </mergeCells>
  <printOptions horizontalCentered="1"/>
  <pageMargins left="0.75" right="0.75" top="0.7874015748031497" bottom="0.7874015748031497" header="0" footer="0"/>
  <pageSetup fitToHeight="2" fitToWidth="1" horizontalDpi="300" verticalDpi="300" orientation="landscape" scale="2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N49"/>
  <sheetViews>
    <sheetView zoomScalePageLayoutView="0" workbookViewId="0" topLeftCell="A1">
      <selection activeCell="K14" sqref="K14"/>
    </sheetView>
  </sheetViews>
  <sheetFormatPr defaultColWidth="6.7109375" defaultRowHeight="12.75"/>
  <cols>
    <col min="1" max="1" width="5.8515625" style="5" customWidth="1"/>
    <col min="2" max="2" width="0.5625" style="5" customWidth="1"/>
    <col min="3" max="3" width="51.7109375" style="83" customWidth="1"/>
    <col min="4" max="4" width="17.00390625" style="5" customWidth="1"/>
    <col min="5" max="5" width="17.28125" style="5" bestFit="1" customWidth="1"/>
    <col min="6" max="6" width="11.57421875" style="84" customWidth="1"/>
    <col min="7" max="7" width="14.140625" style="84" customWidth="1"/>
    <col min="8" max="8" width="14.28125" style="85" customWidth="1"/>
    <col min="9" max="9" width="4.00390625" style="5" customWidth="1"/>
    <col min="10" max="10" width="15.7109375" style="5" bestFit="1" customWidth="1"/>
    <col min="11" max="11" width="15.421875" style="5" customWidth="1"/>
    <col min="12" max="12" width="12.57421875" style="5" customWidth="1"/>
    <col min="13" max="13" width="15.7109375" style="5" customWidth="1"/>
    <col min="14" max="14" width="14.7109375" style="5" customWidth="1"/>
    <col min="15" max="16384" width="6.7109375" style="5" customWidth="1"/>
  </cols>
  <sheetData>
    <row r="1" ht="3" customHeight="1"/>
    <row r="2" spans="6:7" ht="12.75">
      <c r="F2" s="5"/>
      <c r="G2" s="5"/>
    </row>
    <row r="3" spans="6:7" ht="12.75">
      <c r="F3" s="5"/>
      <c r="G3" s="5"/>
    </row>
    <row r="4" spans="6:7" ht="12.75">
      <c r="F4" s="5"/>
      <c r="G4" s="5"/>
    </row>
    <row r="5" ht="12.75"/>
    <row r="6" spans="1:8" s="88" customFormat="1" ht="15">
      <c r="A6" s="847" t="s">
        <v>600</v>
      </c>
      <c r="B6" s="847"/>
      <c r="C6" s="847"/>
      <c r="D6" s="847"/>
      <c r="E6" s="847"/>
      <c r="F6" s="847"/>
      <c r="G6" s="847"/>
      <c r="H6" s="738"/>
    </row>
    <row r="7" spans="1:14" s="88" customFormat="1" ht="15">
      <c r="A7" s="86" t="s">
        <v>549</v>
      </c>
      <c r="B7" s="86"/>
      <c r="C7" s="86"/>
      <c r="D7" s="709"/>
      <c r="E7" s="709"/>
      <c r="F7" s="709"/>
      <c r="G7" s="682"/>
      <c r="H7" s="682"/>
      <c r="I7" s="709"/>
      <c r="J7" s="709"/>
      <c r="K7" s="709"/>
      <c r="L7" s="709"/>
      <c r="M7" s="682"/>
      <c r="N7" s="682"/>
    </row>
    <row r="8" spans="1:14" s="88" customFormat="1" ht="18" thickBot="1">
      <c r="A8" s="679" t="s">
        <v>964</v>
      </c>
      <c r="B8" s="733"/>
      <c r="C8" s="733"/>
      <c r="D8" s="734"/>
      <c r="E8" s="734"/>
      <c r="F8" s="734"/>
      <c r="G8" s="735"/>
      <c r="H8" s="735"/>
      <c r="I8" s="734"/>
      <c r="J8" s="734"/>
      <c r="K8" s="734"/>
      <c r="L8" s="734"/>
      <c r="M8" s="735"/>
      <c r="N8" s="735"/>
    </row>
    <row r="9" spans="1:14" ht="18" customHeight="1" thickBot="1">
      <c r="A9" s="247"/>
      <c r="B9" s="91"/>
      <c r="C9" s="91"/>
      <c r="D9" s="839" t="s">
        <v>938</v>
      </c>
      <c r="E9" s="839"/>
      <c r="F9" s="839"/>
      <c r="G9" s="839"/>
      <c r="H9" s="839"/>
      <c r="I9" s="247"/>
      <c r="J9" s="839" t="s">
        <v>941</v>
      </c>
      <c r="K9" s="839"/>
      <c r="L9" s="839"/>
      <c r="M9" s="839"/>
      <c r="N9" s="839"/>
    </row>
    <row r="10" spans="1:14" s="3" customFormat="1" ht="12">
      <c r="A10" s="12"/>
      <c r="B10" s="12"/>
      <c r="C10" s="12"/>
      <c r="D10" s="848" t="s">
        <v>547</v>
      </c>
      <c r="E10" s="848"/>
      <c r="F10" s="848"/>
      <c r="G10" s="848"/>
      <c r="H10" s="848"/>
      <c r="J10" s="848" t="s">
        <v>547</v>
      </c>
      <c r="K10" s="848"/>
      <c r="L10" s="848"/>
      <c r="M10" s="848"/>
      <c r="N10" s="848"/>
    </row>
    <row r="11" spans="1:14" s="3" customFormat="1" ht="13.5" customHeight="1">
      <c r="A11" s="22" t="s">
        <v>616</v>
      </c>
      <c r="B11" s="22"/>
      <c r="C11" s="12" t="s">
        <v>596</v>
      </c>
      <c r="D11" s="736">
        <v>2013</v>
      </c>
      <c r="E11" s="736">
        <v>2012</v>
      </c>
      <c r="F11" s="92" t="s">
        <v>544</v>
      </c>
      <c r="G11" s="92" t="s">
        <v>603</v>
      </c>
      <c r="H11" s="845" t="s">
        <v>598</v>
      </c>
      <c r="J11" s="736">
        <v>2013</v>
      </c>
      <c r="K11" s="736">
        <v>2012</v>
      </c>
      <c r="L11" s="92" t="s">
        <v>544</v>
      </c>
      <c r="M11" s="92" t="s">
        <v>603</v>
      </c>
      <c r="N11" s="845" t="s">
        <v>598</v>
      </c>
    </row>
    <row r="12" spans="1:14" s="3" customFormat="1" ht="12.75" thickBot="1">
      <c r="A12" s="739"/>
      <c r="B12" s="739"/>
      <c r="C12" s="739"/>
      <c r="D12" s="15"/>
      <c r="E12" s="15"/>
      <c r="F12" s="93" t="s">
        <v>545</v>
      </c>
      <c r="G12" s="93" t="s">
        <v>604</v>
      </c>
      <c r="H12" s="846"/>
      <c r="I12" s="94"/>
      <c r="J12" s="15"/>
      <c r="K12" s="15"/>
      <c r="L12" s="93" t="s">
        <v>545</v>
      </c>
      <c r="M12" s="93" t="s">
        <v>604</v>
      </c>
      <c r="N12" s="846"/>
    </row>
    <row r="13" spans="1:14" ht="10.5" customHeight="1">
      <c r="A13" s="17"/>
      <c r="B13" s="17"/>
      <c r="C13" s="17"/>
      <c r="D13" s="95"/>
      <c r="E13" s="95"/>
      <c r="F13" s="96"/>
      <c r="G13" s="96"/>
      <c r="H13" s="97"/>
      <c r="I13" s="247"/>
      <c r="J13" s="95"/>
      <c r="K13" s="95"/>
      <c r="L13" s="96"/>
      <c r="M13" s="96"/>
      <c r="N13" s="97"/>
    </row>
    <row r="14" spans="1:14" ht="13.5" customHeight="1">
      <c r="A14" s="28"/>
      <c r="B14" s="50" t="s">
        <v>617</v>
      </c>
      <c r="C14" s="50"/>
      <c r="D14" s="98">
        <v>38932816.48025998</v>
      </c>
      <c r="E14" s="98">
        <v>39558601.94068998</v>
      </c>
      <c r="F14" s="99">
        <v>-1.5819200622110983</v>
      </c>
      <c r="G14" s="99">
        <v>-1.5819200622110983</v>
      </c>
      <c r="H14" s="99">
        <v>100</v>
      </c>
      <c r="I14" s="99"/>
      <c r="J14" s="98">
        <v>4974858.784040001</v>
      </c>
      <c r="K14" s="98">
        <v>5239229.562169998</v>
      </c>
      <c r="L14" s="99">
        <v>-5.045985769337028</v>
      </c>
      <c r="M14" s="99">
        <v>-5.045985769337028</v>
      </c>
      <c r="N14" s="99">
        <v>100</v>
      </c>
    </row>
    <row r="15" spans="1:14" ht="12.75">
      <c r="A15" s="12"/>
      <c r="B15" s="33"/>
      <c r="C15" s="33"/>
      <c r="D15" s="100"/>
      <c r="E15" s="100"/>
      <c r="F15" s="101"/>
      <c r="G15" s="101"/>
      <c r="H15" s="101"/>
      <c r="I15" s="101"/>
      <c r="J15" s="100"/>
      <c r="K15" s="100"/>
      <c r="L15" s="101"/>
      <c r="M15" s="101"/>
      <c r="N15" s="101"/>
    </row>
    <row r="16" spans="1:14" s="103" customFormat="1" ht="15" customHeight="1">
      <c r="A16" s="102" t="s">
        <v>618</v>
      </c>
      <c r="B16" s="50" t="s">
        <v>619</v>
      </c>
      <c r="C16" s="50"/>
      <c r="D16" s="98">
        <v>2566420.434200002</v>
      </c>
      <c r="E16" s="98">
        <v>2583268.2133899997</v>
      </c>
      <c r="F16" s="99">
        <v>-0.6521885378633846</v>
      </c>
      <c r="G16" s="99">
        <v>-0.04258942016014016</v>
      </c>
      <c r="H16" s="99">
        <v>6.5919208169828885</v>
      </c>
      <c r="I16" s="99"/>
      <c r="J16" s="98">
        <v>308958.75489999994</v>
      </c>
      <c r="K16" s="98">
        <v>404903.6212699999</v>
      </c>
      <c r="L16" s="99">
        <v>-23.695729385937376</v>
      </c>
      <c r="M16" s="99">
        <v>-1.8312781532378828</v>
      </c>
      <c r="N16" s="99">
        <v>6.210402512151301</v>
      </c>
    </row>
    <row r="17" spans="1:14" s="103" customFormat="1" ht="15" customHeight="1">
      <c r="A17" s="104" t="s">
        <v>620</v>
      </c>
      <c r="B17" s="33" t="s">
        <v>621</v>
      </c>
      <c r="C17" s="33"/>
      <c r="D17" s="105">
        <v>1061371.3314000005</v>
      </c>
      <c r="E17" s="105">
        <v>1083996.0885500005</v>
      </c>
      <c r="F17" s="106">
        <v>-2.08716224984389</v>
      </c>
      <c r="G17" s="106">
        <v>-0.05719301502090783</v>
      </c>
      <c r="H17" s="106">
        <v>2.7261611857394015</v>
      </c>
      <c r="I17" s="106"/>
      <c r="J17" s="105">
        <v>127867.35086999998</v>
      </c>
      <c r="K17" s="105">
        <v>178669.66747999997</v>
      </c>
      <c r="L17" s="106">
        <v>-28.433654870761277</v>
      </c>
      <c r="M17" s="106">
        <v>-0.9696524270824002</v>
      </c>
      <c r="N17" s="106">
        <v>2.570270964880756</v>
      </c>
    </row>
    <row r="18" spans="1:14" ht="10.5" customHeight="1">
      <c r="A18" s="107" t="s">
        <v>622</v>
      </c>
      <c r="B18" s="30"/>
      <c r="C18" s="30" t="s">
        <v>623</v>
      </c>
      <c r="D18" s="108">
        <v>740848.7451100001</v>
      </c>
      <c r="E18" s="108">
        <v>763763.2340200004</v>
      </c>
      <c r="F18" s="109">
        <v>-3.0002084270791505</v>
      </c>
      <c r="G18" s="109">
        <v>-0.05792542654655968</v>
      </c>
      <c r="H18" s="109">
        <v>1.9028901890147893</v>
      </c>
      <c r="I18" s="109"/>
      <c r="J18" s="108">
        <v>89171.62796</v>
      </c>
      <c r="K18" s="108">
        <v>129718.85625999999</v>
      </c>
      <c r="L18" s="109">
        <v>-31.2577750598801</v>
      </c>
      <c r="M18" s="109">
        <v>-0.7739158557352092</v>
      </c>
      <c r="N18" s="109">
        <v>1.7924454106330467</v>
      </c>
    </row>
    <row r="19" spans="1:14" ht="12.75">
      <c r="A19" s="110" t="s">
        <v>624</v>
      </c>
      <c r="B19" s="20"/>
      <c r="C19" s="20" t="s">
        <v>625</v>
      </c>
      <c r="D19" s="111">
        <v>320522.58629000024</v>
      </c>
      <c r="E19" s="111">
        <v>320232.8545299999</v>
      </c>
      <c r="F19" s="112">
        <v>0.09047533877358667</v>
      </c>
      <c r="G19" s="112">
        <v>0.0007324115256518363</v>
      </c>
      <c r="H19" s="112">
        <v>0.8232709967246118</v>
      </c>
      <c r="I19" s="112"/>
      <c r="J19" s="111">
        <v>38695.72290999998</v>
      </c>
      <c r="K19" s="111">
        <v>48950.81121999998</v>
      </c>
      <c r="L19" s="112">
        <v>-20.949782147451003</v>
      </c>
      <c r="M19" s="112">
        <v>-0.19573657134719097</v>
      </c>
      <c r="N19" s="112">
        <v>0.7778255542477092</v>
      </c>
    </row>
    <row r="20" spans="1:14" ht="12.75">
      <c r="A20" s="102" t="s">
        <v>626</v>
      </c>
      <c r="B20" s="50" t="s">
        <v>627</v>
      </c>
      <c r="C20" s="50"/>
      <c r="D20" s="98">
        <v>1505049.1028000012</v>
      </c>
      <c r="E20" s="98">
        <v>1499272.1248399992</v>
      </c>
      <c r="F20" s="99">
        <v>0.38531884000834227</v>
      </c>
      <c r="G20" s="99">
        <v>0.014603594860767084</v>
      </c>
      <c r="H20" s="99">
        <v>3.8657596312434857</v>
      </c>
      <c r="I20" s="99"/>
      <c r="J20" s="98">
        <v>181091.40402999998</v>
      </c>
      <c r="K20" s="98">
        <v>226233.95378999988</v>
      </c>
      <c r="L20" s="99">
        <v>-19.95392336284905</v>
      </c>
      <c r="M20" s="99">
        <v>-0.8616257261554817</v>
      </c>
      <c r="N20" s="99">
        <v>3.640131547270546</v>
      </c>
    </row>
    <row r="21" spans="1:14" ht="12.75">
      <c r="A21" s="110" t="s">
        <v>628</v>
      </c>
      <c r="B21" s="20"/>
      <c r="C21" s="20" t="s">
        <v>623</v>
      </c>
      <c r="D21" s="113">
        <v>330373.2102299999</v>
      </c>
      <c r="E21" s="113">
        <v>438432.04537000007</v>
      </c>
      <c r="F21" s="112">
        <v>-24.646655344001488</v>
      </c>
      <c r="G21" s="112">
        <v>-0.2731614107647491</v>
      </c>
      <c r="H21" s="112">
        <v>0.8485725927316569</v>
      </c>
      <c r="I21" s="112"/>
      <c r="J21" s="113">
        <v>43893.196839999975</v>
      </c>
      <c r="K21" s="113">
        <v>67305.94930999998</v>
      </c>
      <c r="L21" s="112">
        <v>-34.785561618282465</v>
      </c>
      <c r="M21" s="112">
        <v>-0.4468739571759259</v>
      </c>
      <c r="N21" s="112">
        <v>0.8823003575662309</v>
      </c>
    </row>
    <row r="22" spans="1:14" ht="12.75">
      <c r="A22" s="114">
        <v>122</v>
      </c>
      <c r="B22" s="30"/>
      <c r="C22" s="30" t="s">
        <v>625</v>
      </c>
      <c r="D22" s="115">
        <v>1174675.8925700013</v>
      </c>
      <c r="E22" s="115">
        <v>1060840.079469999</v>
      </c>
      <c r="F22" s="109">
        <v>10.730723254430128</v>
      </c>
      <c r="G22" s="109">
        <v>0.2877650056255166</v>
      </c>
      <c r="H22" s="109">
        <v>3.017187038511829</v>
      </c>
      <c r="I22" s="109"/>
      <c r="J22" s="115">
        <v>137198.20719000002</v>
      </c>
      <c r="K22" s="115">
        <v>158928.0044799999</v>
      </c>
      <c r="L22" s="109">
        <v>-13.672730215859744</v>
      </c>
      <c r="M22" s="109">
        <v>-0.41475176897955524</v>
      </c>
      <c r="N22" s="109">
        <v>2.7578311897043157</v>
      </c>
    </row>
    <row r="23" spans="1:14" ht="13.5" customHeight="1">
      <c r="A23" s="104" t="s">
        <v>629</v>
      </c>
      <c r="B23" s="33" t="s">
        <v>630</v>
      </c>
      <c r="C23" s="33"/>
      <c r="D23" s="105">
        <v>12571156.908229992</v>
      </c>
      <c r="E23" s="105">
        <v>12746307.00818999</v>
      </c>
      <c r="F23" s="112">
        <v>-1.3741242843708128</v>
      </c>
      <c r="G23" s="112">
        <v>-0.4427610971252198</v>
      </c>
      <c r="H23" s="112">
        <v>32.2893590670583</v>
      </c>
      <c r="I23" s="112"/>
      <c r="J23" s="105">
        <v>1679420.1126900006</v>
      </c>
      <c r="K23" s="105">
        <v>1750165.032269998</v>
      </c>
      <c r="L23" s="112">
        <v>-4.042185638244635</v>
      </c>
      <c r="M23" s="112">
        <v>-1.3502924187711318</v>
      </c>
      <c r="N23" s="112">
        <v>33.75814642372966</v>
      </c>
    </row>
    <row r="24" spans="1:14" ht="12.75">
      <c r="A24" s="102" t="s">
        <v>631</v>
      </c>
      <c r="B24" s="50" t="s">
        <v>621</v>
      </c>
      <c r="C24" s="50"/>
      <c r="D24" s="98">
        <v>1036240.6071999994</v>
      </c>
      <c r="E24" s="98">
        <v>1084047.3457700002</v>
      </c>
      <c r="F24" s="99">
        <v>-4.4100231190588515</v>
      </c>
      <c r="G24" s="99">
        <v>-0.12085042500156418</v>
      </c>
      <c r="H24" s="99">
        <v>2.661612235850962</v>
      </c>
      <c r="I24" s="99"/>
      <c r="J24" s="98">
        <v>146920.00855000017</v>
      </c>
      <c r="K24" s="98">
        <v>156927.5887000001</v>
      </c>
      <c r="L24" s="99">
        <v>-6.377196153272652</v>
      </c>
      <c r="M24" s="99">
        <v>-0.1910124385894435</v>
      </c>
      <c r="N24" s="99">
        <v>2.953249829348701</v>
      </c>
    </row>
    <row r="25" spans="1:14" ht="12.75">
      <c r="A25" s="104" t="s">
        <v>632</v>
      </c>
      <c r="B25" s="33" t="s">
        <v>627</v>
      </c>
      <c r="C25" s="33"/>
      <c r="D25" s="105">
        <v>11534916.301029993</v>
      </c>
      <c r="E25" s="105">
        <v>11662259.66241999</v>
      </c>
      <c r="F25" s="106">
        <v>-1.0919269942200205</v>
      </c>
      <c r="G25" s="106">
        <v>-0.3219106721236554</v>
      </c>
      <c r="H25" s="106">
        <v>29.627746831207336</v>
      </c>
      <c r="I25" s="106"/>
      <c r="J25" s="105">
        <v>1532500.1041400004</v>
      </c>
      <c r="K25" s="105">
        <v>1593237.4435699978</v>
      </c>
      <c r="L25" s="106">
        <v>-3.8121963348979575</v>
      </c>
      <c r="M25" s="106">
        <v>-1.1592799801816855</v>
      </c>
      <c r="N25" s="106">
        <v>30.80489659438096</v>
      </c>
    </row>
    <row r="26" spans="1:14" s="103" customFormat="1" ht="15" customHeight="1">
      <c r="A26" s="102" t="s">
        <v>633</v>
      </c>
      <c r="B26" s="50" t="s">
        <v>634</v>
      </c>
      <c r="C26" s="50"/>
      <c r="D26" s="98">
        <v>4053070.366519999</v>
      </c>
      <c r="E26" s="98">
        <v>4103760.1065100012</v>
      </c>
      <c r="F26" s="99">
        <v>-1.235202318712303</v>
      </c>
      <c r="G26" s="99">
        <v>-0.1281383504553596</v>
      </c>
      <c r="H26" s="99">
        <v>10.41042167749415</v>
      </c>
      <c r="I26" s="99"/>
      <c r="J26" s="98">
        <v>383368.03891</v>
      </c>
      <c r="K26" s="98">
        <v>329675.10441999993</v>
      </c>
      <c r="L26" s="99">
        <v>16.28662090953531</v>
      </c>
      <c r="M26" s="99">
        <v>1.024825002471573</v>
      </c>
      <c r="N26" s="99">
        <v>7.706108968155938</v>
      </c>
    </row>
    <row r="27" spans="1:14" ht="12.75">
      <c r="A27" s="104" t="s">
        <v>635</v>
      </c>
      <c r="B27" s="33" t="s">
        <v>621</v>
      </c>
      <c r="C27" s="33"/>
      <c r="D27" s="105">
        <v>2033.3748000000003</v>
      </c>
      <c r="E27" s="105">
        <v>8853.21383</v>
      </c>
      <c r="F27" s="106">
        <v>-77.03235413664463</v>
      </c>
      <c r="G27" s="106">
        <v>-0.017239838354815854</v>
      </c>
      <c r="H27" s="106">
        <v>0.00522277858071475</v>
      </c>
      <c r="I27" s="106"/>
      <c r="J27" s="105">
        <v>345.26284</v>
      </c>
      <c r="K27" s="105">
        <v>127.14372000000002</v>
      </c>
      <c r="L27" s="106">
        <v>171.553199796262</v>
      </c>
      <c r="M27" s="106">
        <v>0.004163190740389295</v>
      </c>
      <c r="N27" s="106">
        <v>0.006940153579990017</v>
      </c>
    </row>
    <row r="28" spans="1:14" ht="12.75">
      <c r="A28" s="102" t="s">
        <v>636</v>
      </c>
      <c r="B28" s="50" t="s">
        <v>627</v>
      </c>
      <c r="C28" s="50"/>
      <c r="D28" s="98">
        <v>4051036.9917199994</v>
      </c>
      <c r="E28" s="98">
        <v>4094906.8926800014</v>
      </c>
      <c r="F28" s="99">
        <v>-1.0713284113595676</v>
      </c>
      <c r="G28" s="99">
        <v>-0.11089851210054395</v>
      </c>
      <c r="H28" s="99">
        <v>10.405198898913435</v>
      </c>
      <c r="I28" s="99"/>
      <c r="J28" s="98">
        <v>383022.77607</v>
      </c>
      <c r="K28" s="98">
        <v>329547.96069999994</v>
      </c>
      <c r="L28" s="99">
        <v>16.226717123787708</v>
      </c>
      <c r="M28" s="99">
        <v>1.0206618117311839</v>
      </c>
      <c r="N28" s="99">
        <v>7.699168814575949</v>
      </c>
    </row>
    <row r="29" spans="1:14" s="103" customFormat="1" ht="12.75">
      <c r="A29" s="116" t="s">
        <v>637</v>
      </c>
      <c r="B29" s="33"/>
      <c r="C29" s="1" t="s">
        <v>638</v>
      </c>
      <c r="D29" s="113">
        <v>365523.8471399999</v>
      </c>
      <c r="E29" s="113">
        <v>436843.40254000004</v>
      </c>
      <c r="F29" s="112">
        <v>-16.326114801166003</v>
      </c>
      <c r="G29" s="112">
        <v>-0.18028836182565097</v>
      </c>
      <c r="H29" s="112">
        <v>0.9388579614457913</v>
      </c>
      <c r="I29" s="112"/>
      <c r="J29" s="113">
        <v>25338.074330000003</v>
      </c>
      <c r="K29" s="113">
        <v>45232.689340000026</v>
      </c>
      <c r="L29" s="112">
        <v>-43.982825917022986</v>
      </c>
      <c r="M29" s="112">
        <v>-0.3797240562553251</v>
      </c>
      <c r="N29" s="112">
        <v>0.5093224839122643</v>
      </c>
    </row>
    <row r="30" spans="1:14" s="103" customFormat="1" ht="12.75">
      <c r="A30" s="117" t="s">
        <v>639</v>
      </c>
      <c r="B30" s="50"/>
      <c r="C30" s="118" t="s">
        <v>640</v>
      </c>
      <c r="D30" s="108">
        <v>3685513.1445799996</v>
      </c>
      <c r="E30" s="108">
        <v>3658063.4901400013</v>
      </c>
      <c r="F30" s="109">
        <v>0.7503875893348088</v>
      </c>
      <c r="G30" s="109">
        <v>0.06938984972510773</v>
      </c>
      <c r="H30" s="109">
        <v>9.466340937467644</v>
      </c>
      <c r="I30" s="109"/>
      <c r="J30" s="108">
        <v>357684.70174</v>
      </c>
      <c r="K30" s="108">
        <v>284315.2713599999</v>
      </c>
      <c r="L30" s="109">
        <v>25.805659340436815</v>
      </c>
      <c r="M30" s="109">
        <v>1.4003858679865087</v>
      </c>
      <c r="N30" s="109">
        <v>7.189846330663683</v>
      </c>
    </row>
    <row r="31" spans="1:14" s="103" customFormat="1" ht="24.75" customHeight="1">
      <c r="A31" s="119" t="s">
        <v>641</v>
      </c>
      <c r="B31" s="33" t="s">
        <v>642</v>
      </c>
      <c r="C31" s="120" t="s">
        <v>643</v>
      </c>
      <c r="D31" s="121">
        <v>8643421.685369996</v>
      </c>
      <c r="E31" s="121">
        <v>8587746.115059992</v>
      </c>
      <c r="F31" s="122">
        <v>0.6483141159980033</v>
      </c>
      <c r="G31" s="122">
        <v>0.14074200699377135</v>
      </c>
      <c r="H31" s="122">
        <v>22.200864121280443</v>
      </c>
      <c r="I31" s="122"/>
      <c r="J31" s="121">
        <v>1134494.7577600004</v>
      </c>
      <c r="K31" s="121">
        <v>1192429.4311800003</v>
      </c>
      <c r="L31" s="122">
        <v>-4.858541051160494</v>
      </c>
      <c r="M31" s="122">
        <v>-1.1057861224161432</v>
      </c>
      <c r="N31" s="122">
        <v>22.804562039019245</v>
      </c>
    </row>
    <row r="32" spans="1:14" ht="12.75">
      <c r="A32" s="102" t="s">
        <v>644</v>
      </c>
      <c r="B32" s="50" t="s">
        <v>621</v>
      </c>
      <c r="C32" s="50" t="s">
        <v>645</v>
      </c>
      <c r="D32" s="98">
        <v>6860155.672159998</v>
      </c>
      <c r="E32" s="98">
        <v>6781249.274899992</v>
      </c>
      <c r="F32" s="99">
        <v>1.1635967660423348</v>
      </c>
      <c r="G32" s="99">
        <v>0.19946710295351072</v>
      </c>
      <c r="H32" s="99">
        <v>17.620496774586776</v>
      </c>
      <c r="I32" s="99"/>
      <c r="J32" s="98">
        <v>901484.8297000005</v>
      </c>
      <c r="K32" s="98">
        <v>948935.6889400004</v>
      </c>
      <c r="L32" s="99">
        <v>-5.00042940665499</v>
      </c>
      <c r="M32" s="99">
        <v>-0.9056839116693826</v>
      </c>
      <c r="N32" s="99">
        <v>18.12081244581418</v>
      </c>
    </row>
    <row r="33" spans="1:14" ht="12.75">
      <c r="A33" s="104" t="s">
        <v>646</v>
      </c>
      <c r="B33" s="33" t="s">
        <v>627</v>
      </c>
      <c r="C33" s="33" t="s">
        <v>647</v>
      </c>
      <c r="D33" s="105">
        <v>1783266.013209999</v>
      </c>
      <c r="E33" s="105">
        <v>1806496.8401600006</v>
      </c>
      <c r="F33" s="106">
        <v>-1.2859600102009583</v>
      </c>
      <c r="G33" s="106">
        <v>-0.058725095959739425</v>
      </c>
      <c r="H33" s="106">
        <v>4.580367346693668</v>
      </c>
      <c r="I33" s="106"/>
      <c r="J33" s="105">
        <v>233009.92806000006</v>
      </c>
      <c r="K33" s="105">
        <v>243493.74223999993</v>
      </c>
      <c r="L33" s="106">
        <v>-4.305578485736395</v>
      </c>
      <c r="M33" s="106">
        <v>-0.20010221074675827</v>
      </c>
      <c r="N33" s="106">
        <v>4.683749593205066</v>
      </c>
    </row>
    <row r="34" spans="1:14" s="103" customFormat="1" ht="12.75">
      <c r="A34" s="102" t="s">
        <v>648</v>
      </c>
      <c r="B34" s="50" t="s">
        <v>649</v>
      </c>
      <c r="C34" s="123" t="s">
        <v>650</v>
      </c>
      <c r="D34" s="98">
        <v>6514665.529799993</v>
      </c>
      <c r="E34" s="98">
        <v>7068041.402609996</v>
      </c>
      <c r="F34" s="99">
        <v>-7.829267562095192</v>
      </c>
      <c r="G34" s="99">
        <v>-1.398876213167685</v>
      </c>
      <c r="H34" s="99">
        <v>16.73309592976175</v>
      </c>
      <c r="I34" s="99"/>
      <c r="J34" s="98">
        <v>811767.23903</v>
      </c>
      <c r="K34" s="98">
        <v>891685.2570399998</v>
      </c>
      <c r="L34" s="99">
        <v>-8.96258151394049</v>
      </c>
      <c r="M34" s="99">
        <v>-1.525377291864629</v>
      </c>
      <c r="N34" s="99">
        <v>16.317392598846336</v>
      </c>
    </row>
    <row r="35" spans="1:14" ht="12.75">
      <c r="A35" s="104" t="s">
        <v>651</v>
      </c>
      <c r="B35" s="33" t="s">
        <v>621</v>
      </c>
      <c r="C35" s="33" t="s">
        <v>652</v>
      </c>
      <c r="D35" s="100">
        <v>1750339.039679997</v>
      </c>
      <c r="E35" s="100">
        <v>1795899.8719799987</v>
      </c>
      <c r="F35" s="106">
        <v>-2.5369361071210754</v>
      </c>
      <c r="G35" s="106">
        <v>-0.11517300931997265</v>
      </c>
      <c r="H35" s="106">
        <v>4.495793517963098</v>
      </c>
      <c r="I35" s="106"/>
      <c r="J35" s="100">
        <v>224065.2968700001</v>
      </c>
      <c r="K35" s="100">
        <v>230642.55125999992</v>
      </c>
      <c r="L35" s="106">
        <v>-2.8517089990846363</v>
      </c>
      <c r="M35" s="106">
        <v>-0.1255385798990573</v>
      </c>
      <c r="N35" s="106">
        <v>4.503952907946472</v>
      </c>
    </row>
    <row r="36" spans="1:14" ht="12.75">
      <c r="A36" s="102" t="s">
        <v>653</v>
      </c>
      <c r="B36" s="50" t="s">
        <v>627</v>
      </c>
      <c r="C36" s="50" t="s">
        <v>654</v>
      </c>
      <c r="D36" s="98">
        <v>3133088.324049997</v>
      </c>
      <c r="E36" s="98">
        <v>3408513.975629999</v>
      </c>
      <c r="F36" s="99">
        <v>-8.08051994356557</v>
      </c>
      <c r="G36" s="99">
        <v>-0.6962471828325634</v>
      </c>
      <c r="H36" s="99">
        <v>8.047422733052361</v>
      </c>
      <c r="I36" s="99"/>
      <c r="J36" s="98">
        <v>380833.90207</v>
      </c>
      <c r="K36" s="98">
        <v>421859.46041999996</v>
      </c>
      <c r="L36" s="99">
        <v>-9.724935007776104</v>
      </c>
      <c r="M36" s="99">
        <v>-0.7830456341563296</v>
      </c>
      <c r="N36" s="99">
        <v>7.655170098330531</v>
      </c>
    </row>
    <row r="37" spans="1:14" ht="15" customHeight="1">
      <c r="A37" s="124">
        <v>521</v>
      </c>
      <c r="B37" s="125"/>
      <c r="C37" s="126" t="s">
        <v>655</v>
      </c>
      <c r="D37" s="113">
        <v>3041587.197639997</v>
      </c>
      <c r="E37" s="113">
        <v>3326214.2409399985</v>
      </c>
      <c r="F37" s="127">
        <v>-8.557086906692003</v>
      </c>
      <c r="G37" s="127">
        <v>-0.7195073368031089</v>
      </c>
      <c r="H37" s="127">
        <v>7.812399596577264</v>
      </c>
      <c r="I37" s="127"/>
      <c r="J37" s="113">
        <v>372115.01194</v>
      </c>
      <c r="K37" s="113">
        <v>408962.93687</v>
      </c>
      <c r="L37" s="127">
        <v>-9.010089083381436</v>
      </c>
      <c r="M37" s="127">
        <v>-0.7033080817084528</v>
      </c>
      <c r="N37" s="127">
        <v>7.479911050617029</v>
      </c>
    </row>
    <row r="38" spans="1:14" s="132" customFormat="1" ht="12.75">
      <c r="A38" s="128">
        <v>522</v>
      </c>
      <c r="B38" s="129"/>
      <c r="C38" s="130" t="s">
        <v>656</v>
      </c>
      <c r="D38" s="108">
        <v>91501.12641</v>
      </c>
      <c r="E38" s="108">
        <v>82299.73469000008</v>
      </c>
      <c r="F38" s="131">
        <v>11.180341898620892</v>
      </c>
      <c r="G38" s="131">
        <v>0.023260153970546062</v>
      </c>
      <c r="H38" s="131">
        <v>0.23502313647509582</v>
      </c>
      <c r="I38" s="131"/>
      <c r="J38" s="108">
        <v>8718.890130000002</v>
      </c>
      <c r="K38" s="108">
        <v>12896.523549999998</v>
      </c>
      <c r="L38" s="131">
        <v>-32.39348498689011</v>
      </c>
      <c r="M38" s="131">
        <v>-0.07973755244787735</v>
      </c>
      <c r="N38" s="131">
        <v>0.17525904771350181</v>
      </c>
    </row>
    <row r="39" spans="1:14" ht="12.75">
      <c r="A39" s="104" t="s">
        <v>657</v>
      </c>
      <c r="B39" s="33" t="s">
        <v>627</v>
      </c>
      <c r="C39" s="33" t="s">
        <v>647</v>
      </c>
      <c r="D39" s="105">
        <v>1631238.166069999</v>
      </c>
      <c r="E39" s="105">
        <v>1863627.554999998</v>
      </c>
      <c r="F39" s="106">
        <v>-12.469733467210899</v>
      </c>
      <c r="G39" s="106">
        <v>-0.5874560210151493</v>
      </c>
      <c r="H39" s="106">
        <v>4.18987967874629</v>
      </c>
      <c r="I39" s="106"/>
      <c r="J39" s="105">
        <v>206868.04008999988</v>
      </c>
      <c r="K39" s="105">
        <v>239183.2453599999</v>
      </c>
      <c r="L39" s="106">
        <v>-13.510647546136317</v>
      </c>
      <c r="M39" s="106">
        <v>-0.6167930778092426</v>
      </c>
      <c r="N39" s="106">
        <v>4.158269592569334</v>
      </c>
    </row>
    <row r="40" spans="1:14" s="103" customFormat="1" ht="12.75">
      <c r="A40" s="102" t="s">
        <v>658</v>
      </c>
      <c r="B40" s="50" t="s">
        <v>649</v>
      </c>
      <c r="C40" s="123" t="s">
        <v>659</v>
      </c>
      <c r="D40" s="98">
        <v>4508283.666289999</v>
      </c>
      <c r="E40" s="98">
        <v>4411987.013830002</v>
      </c>
      <c r="F40" s="99">
        <v>2.1826141409333517</v>
      </c>
      <c r="G40" s="99">
        <v>0.24342784561591396</v>
      </c>
      <c r="H40" s="99">
        <v>11.579649441945266</v>
      </c>
      <c r="I40" s="99"/>
      <c r="J40" s="98">
        <v>638221.1932700003</v>
      </c>
      <c r="K40" s="98">
        <v>666453.6042999998</v>
      </c>
      <c r="L40" s="99">
        <v>-4.236215521657058</v>
      </c>
      <c r="M40" s="99">
        <v>-0.5388656995267472</v>
      </c>
      <c r="N40" s="99">
        <v>12.828930849605168</v>
      </c>
    </row>
    <row r="41" spans="1:14" ht="12.75">
      <c r="A41" s="104" t="s">
        <v>660</v>
      </c>
      <c r="B41" s="33"/>
      <c r="C41" s="33" t="s">
        <v>661</v>
      </c>
      <c r="D41" s="100">
        <v>1317455.144020001</v>
      </c>
      <c r="E41" s="100">
        <v>1320153.4263600006</v>
      </c>
      <c r="F41" s="106">
        <v>-0.20439157192808544</v>
      </c>
      <c r="G41" s="106">
        <v>-0.006820974977945901</v>
      </c>
      <c r="H41" s="106">
        <v>3.383919436416801</v>
      </c>
      <c r="I41" s="106"/>
      <c r="J41" s="100">
        <v>175587.97580000007</v>
      </c>
      <c r="K41" s="100">
        <v>185051.68104999993</v>
      </c>
      <c r="L41" s="106">
        <v>-5.114087695016839</v>
      </c>
      <c r="M41" s="106">
        <v>-0.18063162031174965</v>
      </c>
      <c r="N41" s="106">
        <v>3.529506734207397</v>
      </c>
    </row>
    <row r="42" spans="1:14" ht="12.75">
      <c r="A42" s="133" t="s">
        <v>662</v>
      </c>
      <c r="B42" s="134"/>
      <c r="C42" s="134" t="s">
        <v>663</v>
      </c>
      <c r="D42" s="135">
        <v>1396391.8985300006</v>
      </c>
      <c r="E42" s="135">
        <v>1398520.3219600006</v>
      </c>
      <c r="F42" s="99">
        <v>-0.1521910977322818</v>
      </c>
      <c r="G42" s="99">
        <v>-0.005380431374170152</v>
      </c>
      <c r="H42" s="99">
        <v>3.58667064130336</v>
      </c>
      <c r="I42" s="99"/>
      <c r="J42" s="135">
        <v>195378.37867000018</v>
      </c>
      <c r="K42" s="135">
        <v>227577.57188999982</v>
      </c>
      <c r="L42" s="99">
        <v>-14.148667178663457</v>
      </c>
      <c r="M42" s="99">
        <v>-0.6145787818211824</v>
      </c>
      <c r="N42" s="99">
        <v>3.9273150686568155</v>
      </c>
    </row>
    <row r="43" spans="1:14" ht="12.75">
      <c r="A43" s="104" t="s">
        <v>664</v>
      </c>
      <c r="B43" s="33"/>
      <c r="C43" s="33" t="s">
        <v>665</v>
      </c>
      <c r="D43" s="100">
        <v>1794436.623739998</v>
      </c>
      <c r="E43" s="100">
        <v>1693313.2655100008</v>
      </c>
      <c r="F43" s="106">
        <v>5.971922637689872</v>
      </c>
      <c r="G43" s="106">
        <v>0.2556292519680324</v>
      </c>
      <c r="H43" s="106">
        <v>4.609059364225106</v>
      </c>
      <c r="I43" s="106"/>
      <c r="J43" s="100">
        <v>267254.8388</v>
      </c>
      <c r="K43" s="100">
        <v>253824.35135999997</v>
      </c>
      <c r="L43" s="106">
        <v>5.291252540601018</v>
      </c>
      <c r="M43" s="106">
        <v>0.2563447026061858</v>
      </c>
      <c r="N43" s="106">
        <v>5.372109046740956</v>
      </c>
    </row>
    <row r="44" spans="1:14" s="279" customFormat="1" ht="12.75">
      <c r="A44" s="102" t="s">
        <v>666</v>
      </c>
      <c r="B44" s="50" t="s">
        <v>649</v>
      </c>
      <c r="C44" s="123" t="s">
        <v>667</v>
      </c>
      <c r="D44" s="98">
        <v>75797.88985</v>
      </c>
      <c r="E44" s="98">
        <v>57492.08110000002</v>
      </c>
      <c r="F44" s="99">
        <v>31.84057421431555</v>
      </c>
      <c r="G44" s="99">
        <v>0.04627516608763322</v>
      </c>
      <c r="H44" s="99">
        <v>0.19468894547722138</v>
      </c>
      <c r="I44" s="99"/>
      <c r="J44" s="98">
        <v>18628.68748</v>
      </c>
      <c r="K44" s="98">
        <v>3917.5116899999994</v>
      </c>
      <c r="L44" s="99">
        <v>375.52346882722395</v>
      </c>
      <c r="M44" s="99">
        <v>0.2807889140079384</v>
      </c>
      <c r="N44" s="99">
        <v>0.374456608492351</v>
      </c>
    </row>
    <row r="45" spans="1:14" s="524" customFormat="1" ht="5.25" customHeight="1" thickBot="1">
      <c r="A45" s="520"/>
      <c r="B45" s="521"/>
      <c r="C45" s="519"/>
      <c r="D45" s="522"/>
      <c r="E45" s="522"/>
      <c r="F45" s="523"/>
      <c r="G45" s="523"/>
      <c r="H45" s="523"/>
      <c r="I45" s="523"/>
      <c r="J45" s="522"/>
      <c r="K45" s="522"/>
      <c r="L45" s="523"/>
      <c r="M45" s="523"/>
      <c r="N45" s="523"/>
    </row>
    <row r="46" spans="1:8" s="103" customFormat="1" ht="12.75" customHeight="1">
      <c r="A46" s="110"/>
      <c r="B46" s="20"/>
      <c r="C46" s="20"/>
      <c r="D46" s="138"/>
      <c r="E46" s="138"/>
      <c r="F46" s="112"/>
      <c r="G46" s="112"/>
      <c r="H46" s="112"/>
    </row>
    <row r="47" spans="1:8" s="103" customFormat="1" ht="15" customHeight="1">
      <c r="A47" s="139" t="s">
        <v>668</v>
      </c>
      <c r="B47" s="1"/>
      <c r="C47" s="20"/>
      <c r="D47" s="140"/>
      <c r="E47" s="80"/>
      <c r="F47" s="141"/>
      <c r="G47" s="142"/>
      <c r="H47" s="143"/>
    </row>
    <row r="48" spans="1:8" ht="14.25" customHeight="1">
      <c r="A48" s="172" t="s">
        <v>601</v>
      </c>
      <c r="B48" s="1"/>
      <c r="C48" s="20"/>
      <c r="D48" s="140"/>
      <c r="E48" s="80"/>
      <c r="F48" s="141"/>
      <c r="G48" s="142"/>
      <c r="H48" s="143"/>
    </row>
    <row r="49" spans="1:8" ht="14.25" customHeight="1">
      <c r="A49" s="708" t="s">
        <v>940</v>
      </c>
      <c r="B49" s="707"/>
      <c r="C49" s="690"/>
      <c r="D49" s="140"/>
      <c r="E49" s="80"/>
      <c r="F49" s="141"/>
      <c r="G49" s="142"/>
      <c r="H49" s="143"/>
    </row>
  </sheetData>
  <sheetProtection/>
  <mergeCells count="7">
    <mergeCell ref="N11:N12"/>
    <mergeCell ref="H11:H12"/>
    <mergeCell ref="A6:G6"/>
    <mergeCell ref="D9:H9"/>
    <mergeCell ref="D10:H10"/>
    <mergeCell ref="J9:N9"/>
    <mergeCell ref="J10:N10"/>
  </mergeCells>
  <printOptions horizontalCentered="1"/>
  <pageMargins left="0.3937007874015748" right="0.3937007874015748" top="0.3937007874015748" bottom="0.4330708661417323" header="0" footer="0"/>
  <pageSetup fitToHeight="2" fitToWidth="1" horizontalDpi="600" verticalDpi="600" orientation="portrait" scale="56" r:id="rId2"/>
  <ignoredErrors>
    <ignoredError sqref="A16:A44"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2:N50"/>
  <sheetViews>
    <sheetView zoomScalePageLayoutView="0" workbookViewId="0" topLeftCell="A1">
      <selection activeCell="A16" sqref="A16"/>
    </sheetView>
  </sheetViews>
  <sheetFormatPr defaultColWidth="6.7109375" defaultRowHeight="12.75"/>
  <cols>
    <col min="1" max="1" width="5.8515625" style="5" customWidth="1"/>
    <col min="2" max="2" width="0.5625" style="5" customWidth="1"/>
    <col min="3" max="3" width="52.7109375" style="83" customWidth="1"/>
    <col min="4" max="4" width="17.00390625" style="5" customWidth="1"/>
    <col min="5" max="5" width="16.7109375" style="5" customWidth="1"/>
    <col min="6" max="6" width="11.57421875" style="84" customWidth="1"/>
    <col min="7" max="7" width="14.140625" style="84" customWidth="1"/>
    <col min="8" max="8" width="14.28125" style="85" customWidth="1"/>
    <col min="9" max="9" width="2.28125" style="5" customWidth="1"/>
    <col min="10" max="10" width="15.421875" style="5" bestFit="1" customWidth="1"/>
    <col min="11" max="11" width="15.421875" style="5" customWidth="1"/>
    <col min="12" max="12" width="12.57421875" style="5" customWidth="1"/>
    <col min="13" max="13" width="15.7109375" style="5" customWidth="1"/>
    <col min="14" max="14" width="14.7109375" style="5" customWidth="1"/>
    <col min="15" max="16384" width="6.7109375" style="5" customWidth="1"/>
  </cols>
  <sheetData>
    <row r="1" ht="3" customHeight="1"/>
    <row r="2" spans="6:8" ht="15">
      <c r="F2" s="87"/>
      <c r="G2" s="87"/>
      <c r="H2" s="87"/>
    </row>
    <row r="3" spans="6:8" ht="15">
      <c r="F3" s="87"/>
      <c r="G3" s="87"/>
      <c r="H3" s="87"/>
    </row>
    <row r="4" spans="6:8" ht="15">
      <c r="F4" s="87"/>
      <c r="G4" s="87"/>
      <c r="H4" s="87"/>
    </row>
    <row r="5" ht="12.75"/>
    <row r="6" ht="12.75" customHeight="1" hidden="1"/>
    <row r="7" spans="1:8" s="88" customFormat="1" ht="15">
      <c r="A7" s="86" t="s">
        <v>669</v>
      </c>
      <c r="B7" s="86"/>
      <c r="C7" s="86"/>
      <c r="D7" s="86"/>
      <c r="E7" s="86"/>
      <c r="F7" s="86"/>
      <c r="G7" s="87"/>
      <c r="H7" s="87"/>
    </row>
    <row r="8" spans="1:8" s="88" customFormat="1" ht="15">
      <c r="A8" s="847" t="s">
        <v>600</v>
      </c>
      <c r="B8" s="847"/>
      <c r="C8" s="847"/>
      <c r="D8" s="847"/>
      <c r="E8" s="847"/>
      <c r="F8" s="847"/>
      <c r="G8" s="847"/>
      <c r="H8" s="89"/>
    </row>
    <row r="9" spans="1:14" s="88" customFormat="1" ht="15">
      <c r="A9" s="86" t="s">
        <v>549</v>
      </c>
      <c r="B9" s="86"/>
      <c r="C9" s="86"/>
      <c r="D9" s="711"/>
      <c r="E9" s="711"/>
      <c r="F9" s="711"/>
      <c r="G9" s="712"/>
      <c r="H9" s="712"/>
      <c r="I9" s="711"/>
      <c r="J9" s="711"/>
      <c r="K9" s="711"/>
      <c r="L9" s="711"/>
      <c r="M9" s="712"/>
      <c r="N9" s="712"/>
    </row>
    <row r="10" spans="1:14" s="88" customFormat="1" ht="21" customHeight="1" thickBot="1">
      <c r="A10" s="679" t="s">
        <v>964</v>
      </c>
      <c r="B10" s="733"/>
      <c r="C10" s="733"/>
      <c r="D10" s="740"/>
      <c r="E10" s="740"/>
      <c r="F10" s="740"/>
      <c r="G10" s="741"/>
      <c r="H10" s="741"/>
      <c r="I10" s="740"/>
      <c r="J10" s="740"/>
      <c r="K10" s="740"/>
      <c r="L10" s="740"/>
      <c r="M10" s="741"/>
      <c r="N10" s="741"/>
    </row>
    <row r="11" spans="1:14" ht="18.75" customHeight="1" thickBot="1">
      <c r="A11" s="853" t="s">
        <v>616</v>
      </c>
      <c r="B11" s="91"/>
      <c r="C11" s="850" t="s">
        <v>596</v>
      </c>
      <c r="D11" s="849" t="s">
        <v>938</v>
      </c>
      <c r="E11" s="849"/>
      <c r="F11" s="849"/>
      <c r="G11" s="849"/>
      <c r="H11" s="849"/>
      <c r="I11" s="247"/>
      <c r="J11" s="849" t="s">
        <v>941</v>
      </c>
      <c r="K11" s="849"/>
      <c r="L11" s="849"/>
      <c r="M11" s="849"/>
      <c r="N11" s="849"/>
    </row>
    <row r="12" spans="1:14" s="3" customFormat="1" ht="12.75" customHeight="1">
      <c r="A12" s="854"/>
      <c r="B12" s="737"/>
      <c r="C12" s="851"/>
      <c r="D12" s="848" t="s">
        <v>608</v>
      </c>
      <c r="E12" s="848"/>
      <c r="F12" s="848"/>
      <c r="G12" s="848"/>
      <c r="H12" s="848"/>
      <c r="J12" s="848" t="s">
        <v>608</v>
      </c>
      <c r="K12" s="848"/>
      <c r="L12" s="848"/>
      <c r="M12" s="848"/>
      <c r="N12" s="848"/>
    </row>
    <row r="13" spans="1:14" s="3" customFormat="1" ht="13.5" customHeight="1">
      <c r="A13" s="854"/>
      <c r="B13" s="22"/>
      <c r="C13" s="851"/>
      <c r="D13" s="736">
        <v>2013</v>
      </c>
      <c r="E13" s="736">
        <v>2012</v>
      </c>
      <c r="F13" s="92" t="s">
        <v>544</v>
      </c>
      <c r="G13" s="92" t="s">
        <v>603</v>
      </c>
      <c r="H13" s="845" t="s">
        <v>598</v>
      </c>
      <c r="J13" s="736">
        <v>2013</v>
      </c>
      <c r="K13" s="736">
        <v>2012</v>
      </c>
      <c r="L13" s="92" t="s">
        <v>544</v>
      </c>
      <c r="M13" s="92" t="s">
        <v>603</v>
      </c>
      <c r="N13" s="845" t="s">
        <v>598</v>
      </c>
    </row>
    <row r="14" spans="1:14" s="3" customFormat="1" ht="13.5" customHeight="1" thickBot="1">
      <c r="A14" s="855"/>
      <c r="B14" s="14"/>
      <c r="C14" s="852"/>
      <c r="D14" s="15"/>
      <c r="E14" s="15"/>
      <c r="F14" s="93" t="s">
        <v>545</v>
      </c>
      <c r="G14" s="93" t="s">
        <v>604</v>
      </c>
      <c r="H14" s="846"/>
      <c r="I14" s="94"/>
      <c r="J14" s="15"/>
      <c r="K14" s="15"/>
      <c r="L14" s="93" t="s">
        <v>545</v>
      </c>
      <c r="M14" s="93" t="s">
        <v>604</v>
      </c>
      <c r="N14" s="846"/>
    </row>
    <row r="15" spans="1:14" ht="10.5" customHeight="1">
      <c r="A15" s="17"/>
      <c r="B15" s="17"/>
      <c r="C15" s="17"/>
      <c r="D15" s="95"/>
      <c r="E15" s="95"/>
      <c r="F15" s="96"/>
      <c r="G15" s="96"/>
      <c r="H15" s="97"/>
      <c r="I15" s="247"/>
      <c r="J15" s="95"/>
      <c r="K15" s="95"/>
      <c r="L15" s="96"/>
      <c r="M15" s="96"/>
      <c r="N15" s="97"/>
    </row>
    <row r="16" spans="1:14" ht="13.5" customHeight="1">
      <c r="A16" s="28"/>
      <c r="B16" s="50" t="s">
        <v>617</v>
      </c>
      <c r="C16" s="50"/>
      <c r="D16" s="98">
        <v>20719027.99759001</v>
      </c>
      <c r="E16" s="98">
        <v>20655648.737139996</v>
      </c>
      <c r="F16" s="99">
        <v>0.30683742377964424</v>
      </c>
      <c r="G16" s="99">
        <v>0.30683742377964424</v>
      </c>
      <c r="H16" s="99">
        <v>100</v>
      </c>
      <c r="I16" s="99"/>
      <c r="J16" s="99">
        <v>2689959.83723</v>
      </c>
      <c r="K16" s="99">
        <v>2717991.7460999982</v>
      </c>
      <c r="L16" s="99">
        <v>-1.0313463574795836</v>
      </c>
      <c r="M16" s="99">
        <v>-1.0313463574795836</v>
      </c>
      <c r="N16" s="99">
        <v>100</v>
      </c>
    </row>
    <row r="17" spans="1:14" ht="12.75">
      <c r="A17" s="12"/>
      <c r="B17" s="33"/>
      <c r="C17" s="33"/>
      <c r="D17" s="100"/>
      <c r="E17" s="100"/>
      <c r="F17" s="101"/>
      <c r="G17" s="101"/>
      <c r="H17" s="101"/>
      <c r="I17" s="101"/>
      <c r="J17" s="101"/>
      <c r="K17" s="101"/>
      <c r="L17" s="101"/>
      <c r="M17" s="101"/>
      <c r="N17" s="101"/>
    </row>
    <row r="18" spans="1:14" s="103" customFormat="1" ht="15" customHeight="1">
      <c r="A18" s="102" t="s">
        <v>618</v>
      </c>
      <c r="B18" s="50" t="s">
        <v>619</v>
      </c>
      <c r="C18" s="50"/>
      <c r="D18" s="98">
        <v>3266229.04402</v>
      </c>
      <c r="E18" s="98">
        <v>3281374.3496999997</v>
      </c>
      <c r="F18" s="99">
        <v>-0.4615537291983897</v>
      </c>
      <c r="G18" s="99">
        <v>-0.07332282743929347</v>
      </c>
      <c r="H18" s="99">
        <v>15.764393215743134</v>
      </c>
      <c r="I18" s="99"/>
      <c r="J18" s="99">
        <v>391486.2281</v>
      </c>
      <c r="K18" s="99">
        <v>504761.7944300001</v>
      </c>
      <c r="L18" s="99">
        <v>-22.44139068764426</v>
      </c>
      <c r="M18" s="99">
        <v>-4.1676199529500915</v>
      </c>
      <c r="N18" s="99">
        <v>14.553608670348586</v>
      </c>
    </row>
    <row r="19" spans="1:14" s="103" customFormat="1" ht="15" customHeight="1">
      <c r="A19" s="104" t="s">
        <v>620</v>
      </c>
      <c r="B19" s="33" t="s">
        <v>621</v>
      </c>
      <c r="C19" s="33"/>
      <c r="D19" s="105">
        <v>2225334.28423</v>
      </c>
      <c r="E19" s="105">
        <v>2286421.26936</v>
      </c>
      <c r="F19" s="106">
        <v>-2.671729219309572</v>
      </c>
      <c r="G19" s="106">
        <v>-0.2957398526058499</v>
      </c>
      <c r="H19" s="106">
        <v>10.740534181858559</v>
      </c>
      <c r="I19" s="106"/>
      <c r="J19" s="106">
        <v>280368.2555</v>
      </c>
      <c r="K19" s="106">
        <v>353097.3725200001</v>
      </c>
      <c r="L19" s="106">
        <v>-20.59746763362861</v>
      </c>
      <c r="M19" s="106">
        <v>-2.6758402458122945</v>
      </c>
      <c r="N19" s="106">
        <v>10.42276734468685</v>
      </c>
    </row>
    <row r="20" spans="1:14" ht="10.5" customHeight="1">
      <c r="A20" s="107" t="s">
        <v>622</v>
      </c>
      <c r="B20" s="30"/>
      <c r="C20" s="30" t="s">
        <v>623</v>
      </c>
      <c r="D20" s="108">
        <v>1922913.20202</v>
      </c>
      <c r="E20" s="108">
        <v>1911967.69406</v>
      </c>
      <c r="F20" s="109">
        <v>0.5724734781871577</v>
      </c>
      <c r="G20" s="109">
        <v>0.05299038582273839</v>
      </c>
      <c r="H20" s="109">
        <v>9.280904501136197</v>
      </c>
      <c r="I20" s="109"/>
      <c r="J20" s="109">
        <v>246998.78388</v>
      </c>
      <c r="K20" s="109">
        <v>307177.6144500001</v>
      </c>
      <c r="L20" s="109">
        <v>-19.59089065710403</v>
      </c>
      <c r="M20" s="109">
        <v>-2.2140917335878494</v>
      </c>
      <c r="N20" s="109">
        <v>9.182248019522413</v>
      </c>
    </row>
    <row r="21" spans="1:14" ht="12.75">
      <c r="A21" s="110" t="s">
        <v>624</v>
      </c>
      <c r="B21" s="20"/>
      <c r="C21" s="20" t="s">
        <v>625</v>
      </c>
      <c r="D21" s="111">
        <v>302421.0822099999</v>
      </c>
      <c r="E21" s="111">
        <v>374453.5753</v>
      </c>
      <c r="F21" s="112">
        <v>-19.236695238465817</v>
      </c>
      <c r="G21" s="112">
        <v>-0.3487302384285889</v>
      </c>
      <c r="H21" s="112">
        <v>1.4596296807223623</v>
      </c>
      <c r="I21" s="112"/>
      <c r="J21" s="112">
        <v>33369.47162000001</v>
      </c>
      <c r="K21" s="112">
        <v>45919.758069999996</v>
      </c>
      <c r="L21" s="112">
        <v>-27.330907168257184</v>
      </c>
      <c r="M21" s="112">
        <v>-0.4617485122244461</v>
      </c>
      <c r="N21" s="112">
        <v>1.240519325164438</v>
      </c>
    </row>
    <row r="22" spans="1:14" ht="12.75">
      <c r="A22" s="102" t="s">
        <v>626</v>
      </c>
      <c r="B22" s="50" t="s">
        <v>627</v>
      </c>
      <c r="C22" s="50"/>
      <c r="D22" s="98">
        <v>1040894.7597900002</v>
      </c>
      <c r="E22" s="98">
        <v>994953.08034</v>
      </c>
      <c r="F22" s="99">
        <v>4.61747195498915</v>
      </c>
      <c r="G22" s="99">
        <v>0.22241702516655645</v>
      </c>
      <c r="H22" s="99">
        <v>5.023859033884576</v>
      </c>
      <c r="I22" s="99"/>
      <c r="J22" s="99">
        <v>111117.9726</v>
      </c>
      <c r="K22" s="99">
        <v>151664.42191</v>
      </c>
      <c r="L22" s="99">
        <v>-26.734318305753273</v>
      </c>
      <c r="M22" s="99">
        <v>-1.4917797071377956</v>
      </c>
      <c r="N22" s="99">
        <v>4.130841325661735</v>
      </c>
    </row>
    <row r="23" spans="1:14" ht="12.75">
      <c r="A23" s="110" t="s">
        <v>628</v>
      </c>
      <c r="B23" s="20"/>
      <c r="C23" s="20" t="s">
        <v>623</v>
      </c>
      <c r="D23" s="113">
        <v>354689.34025999985</v>
      </c>
      <c r="E23" s="113">
        <v>420461.1694100002</v>
      </c>
      <c r="F23" s="112">
        <v>-15.642783195007699</v>
      </c>
      <c r="G23" s="112">
        <v>-0.3184205443605312</v>
      </c>
      <c r="H23" s="112">
        <v>1.71190144779599</v>
      </c>
      <c r="I23" s="112"/>
      <c r="J23" s="112">
        <v>51926.80116999999</v>
      </c>
      <c r="K23" s="112">
        <v>64541.16551999998</v>
      </c>
      <c r="L23" s="112">
        <v>-19.54468012526216</v>
      </c>
      <c r="M23" s="112">
        <v>-0.46410605801508176</v>
      </c>
      <c r="N23" s="112">
        <v>1.9303931773000702</v>
      </c>
    </row>
    <row r="24" spans="1:14" ht="12.75">
      <c r="A24" s="114">
        <v>122</v>
      </c>
      <c r="B24" s="30"/>
      <c r="C24" s="30" t="s">
        <v>625</v>
      </c>
      <c r="D24" s="115">
        <v>686205.4195300003</v>
      </c>
      <c r="E24" s="115">
        <v>574491.9109299998</v>
      </c>
      <c r="F24" s="109">
        <v>19.445619072191338</v>
      </c>
      <c r="G24" s="109">
        <v>0.5408375695270876</v>
      </c>
      <c r="H24" s="109">
        <v>3.3119575860885853</v>
      </c>
      <c r="I24" s="109"/>
      <c r="J24" s="109">
        <v>59191.17143</v>
      </c>
      <c r="K24" s="109">
        <v>87123.25639000002</v>
      </c>
      <c r="L24" s="109">
        <v>-32.06042349354386</v>
      </c>
      <c r="M24" s="109">
        <v>-1.0276736491227139</v>
      </c>
      <c r="N24" s="109">
        <v>2.2004481483616654</v>
      </c>
    </row>
    <row r="25" spans="1:14" ht="13.5" customHeight="1">
      <c r="A25" s="104" t="s">
        <v>629</v>
      </c>
      <c r="B25" s="33" t="s">
        <v>630</v>
      </c>
      <c r="C25" s="33"/>
      <c r="D25" s="105">
        <v>11739409.542970005</v>
      </c>
      <c r="E25" s="105">
        <v>11449439.848819997</v>
      </c>
      <c r="F25" s="112">
        <v>2.532610310886896</v>
      </c>
      <c r="G25" s="112">
        <v>1.4038275816950099</v>
      </c>
      <c r="H25" s="112">
        <v>56.660039961022825</v>
      </c>
      <c r="I25" s="112"/>
      <c r="J25" s="112">
        <v>1681952.3045200002</v>
      </c>
      <c r="K25" s="112">
        <v>1598458.0118099977</v>
      </c>
      <c r="L25" s="112">
        <v>5.223427333912801</v>
      </c>
      <c r="M25" s="112">
        <v>3.071911194351753</v>
      </c>
      <c r="N25" s="112">
        <v>62.527041528322556</v>
      </c>
    </row>
    <row r="26" spans="1:14" ht="12.75">
      <c r="A26" s="102" t="s">
        <v>631</v>
      </c>
      <c r="B26" s="50" t="s">
        <v>621</v>
      </c>
      <c r="C26" s="50"/>
      <c r="D26" s="98">
        <v>3292420.337730003</v>
      </c>
      <c r="E26" s="98">
        <v>3259468.6681099986</v>
      </c>
      <c r="F26" s="99">
        <v>1.010952181942939</v>
      </c>
      <c r="G26" s="99">
        <v>0.15952861146769776</v>
      </c>
      <c r="H26" s="99">
        <v>15.89080500355987</v>
      </c>
      <c r="I26" s="99"/>
      <c r="J26" s="99">
        <v>464755.77237000025</v>
      </c>
      <c r="K26" s="99">
        <v>437321.8868999998</v>
      </c>
      <c r="L26" s="99">
        <v>6.273156293289664</v>
      </c>
      <c r="M26" s="99">
        <v>1.0093439580662773</v>
      </c>
      <c r="N26" s="99">
        <v>17.27742421792382</v>
      </c>
    </row>
    <row r="27" spans="1:14" ht="12.75">
      <c r="A27" s="104" t="s">
        <v>632</v>
      </c>
      <c r="B27" s="33" t="s">
        <v>627</v>
      </c>
      <c r="C27" s="33"/>
      <c r="D27" s="105">
        <v>8446989.205240002</v>
      </c>
      <c r="E27" s="105">
        <v>8189971.180709998</v>
      </c>
      <c r="F27" s="106">
        <v>3.1382042605395664</v>
      </c>
      <c r="G27" s="106">
        <v>1.2442989702273122</v>
      </c>
      <c r="H27" s="106">
        <v>40.76923495746295</v>
      </c>
      <c r="I27" s="106"/>
      <c r="J27" s="106">
        <v>1217196.5321499999</v>
      </c>
      <c r="K27" s="106">
        <v>1161136.124909998</v>
      </c>
      <c r="L27" s="106">
        <v>4.828065033662381</v>
      </c>
      <c r="M27" s="106">
        <v>2.0625672362854712</v>
      </c>
      <c r="N27" s="106">
        <v>45.24961731039874</v>
      </c>
    </row>
    <row r="28" spans="1:14" s="103" customFormat="1" ht="15" customHeight="1">
      <c r="A28" s="102" t="s">
        <v>633</v>
      </c>
      <c r="B28" s="50" t="s">
        <v>634</v>
      </c>
      <c r="C28" s="50"/>
      <c r="D28" s="98">
        <v>4141632.8454300016</v>
      </c>
      <c r="E28" s="98">
        <v>4132525.3293800014</v>
      </c>
      <c r="F28" s="99">
        <v>0.2203862124026376</v>
      </c>
      <c r="G28" s="99">
        <v>0.044092132694067324</v>
      </c>
      <c r="H28" s="99">
        <v>19.989513243148988</v>
      </c>
      <c r="I28" s="99"/>
      <c r="J28" s="99">
        <v>395659.6543799999</v>
      </c>
      <c r="K28" s="99">
        <v>355451.57431000005</v>
      </c>
      <c r="L28" s="99">
        <v>11.311830633484034</v>
      </c>
      <c r="M28" s="99">
        <v>1.4793304699211747</v>
      </c>
      <c r="N28" s="99">
        <v>14.708756945138349</v>
      </c>
    </row>
    <row r="29" spans="1:14" ht="12.75">
      <c r="A29" s="104" t="s">
        <v>635</v>
      </c>
      <c r="B29" s="33" t="s">
        <v>621</v>
      </c>
      <c r="C29" s="33"/>
      <c r="D29" s="105">
        <v>3691.33542</v>
      </c>
      <c r="E29" s="105">
        <v>12798.4455</v>
      </c>
      <c r="F29" s="106">
        <v>-71.15793929817492</v>
      </c>
      <c r="G29" s="106">
        <v>-0.04409016727528346</v>
      </c>
      <c r="H29" s="106">
        <v>0.017816161165617267</v>
      </c>
      <c r="I29" s="106"/>
      <c r="J29" s="106">
        <v>510.81162</v>
      </c>
      <c r="K29" s="106">
        <v>252.23388</v>
      </c>
      <c r="L29" s="106">
        <v>102.51507053691597</v>
      </c>
      <c r="M29" s="106">
        <v>0.009513558691671118</v>
      </c>
      <c r="N29" s="106">
        <v>0.01898956307563353</v>
      </c>
    </row>
    <row r="30" spans="1:14" ht="12.75">
      <c r="A30" s="102" t="s">
        <v>636</v>
      </c>
      <c r="B30" s="50" t="s">
        <v>627</v>
      </c>
      <c r="C30" s="50"/>
      <c r="D30" s="98">
        <v>4137941.5100100017</v>
      </c>
      <c r="E30" s="98">
        <v>4119726.8838800015</v>
      </c>
      <c r="F30" s="99">
        <v>0.44213188503519196</v>
      </c>
      <c r="G30" s="99">
        <v>0.08818229996935087</v>
      </c>
      <c r="H30" s="99">
        <v>19.971697081983372</v>
      </c>
      <c r="I30" s="99"/>
      <c r="J30" s="99">
        <v>395148.8427599999</v>
      </c>
      <c r="K30" s="99">
        <v>355199.34043000004</v>
      </c>
      <c r="L30" s="99">
        <v>11.247065459535339</v>
      </c>
      <c r="M30" s="99">
        <v>1.4698169112295048</v>
      </c>
      <c r="N30" s="99">
        <v>14.689767382062715</v>
      </c>
    </row>
    <row r="31" spans="1:14" s="103" customFormat="1" ht="12.75">
      <c r="A31" s="116" t="s">
        <v>637</v>
      </c>
      <c r="B31" s="33"/>
      <c r="C31" s="1" t="s">
        <v>638</v>
      </c>
      <c r="D31" s="113">
        <v>342865.07173000014</v>
      </c>
      <c r="E31" s="113">
        <v>418831.9695800005</v>
      </c>
      <c r="F31" s="112">
        <v>-18.137798298009347</v>
      </c>
      <c r="G31" s="112">
        <v>-0.3677778355777695</v>
      </c>
      <c r="H31" s="112">
        <v>1.6548318375257827</v>
      </c>
      <c r="I31" s="112"/>
      <c r="J31" s="112">
        <v>23461.803379999998</v>
      </c>
      <c r="K31" s="112">
        <v>47353.81937</v>
      </c>
      <c r="L31" s="112">
        <v>-50.45425333766483</v>
      </c>
      <c r="M31" s="112">
        <v>-0.8790319552766214</v>
      </c>
      <c r="N31" s="112">
        <v>0.8721990215348311</v>
      </c>
    </row>
    <row r="32" spans="1:14" s="103" customFormat="1" ht="12.75">
      <c r="A32" s="117" t="s">
        <v>639</v>
      </c>
      <c r="B32" s="50"/>
      <c r="C32" s="118" t="s">
        <v>640</v>
      </c>
      <c r="D32" s="108">
        <v>3795076.4382800017</v>
      </c>
      <c r="E32" s="108">
        <v>3700894.914300001</v>
      </c>
      <c r="F32" s="109">
        <v>2.544831078993614</v>
      </c>
      <c r="G32" s="109">
        <v>0.45596013554712</v>
      </c>
      <c r="H32" s="109">
        <v>18.31686524445759</v>
      </c>
      <c r="I32" s="109"/>
      <c r="J32" s="109">
        <v>371687.0393799999</v>
      </c>
      <c r="K32" s="109">
        <v>307845.52106000006</v>
      </c>
      <c r="L32" s="109">
        <v>20.738167019671188</v>
      </c>
      <c r="M32" s="109">
        <v>2.3488488665061253</v>
      </c>
      <c r="N32" s="109">
        <v>13.817568360527885</v>
      </c>
    </row>
    <row r="33" spans="1:14" s="103" customFormat="1" ht="24.75" customHeight="1">
      <c r="A33" s="119" t="s">
        <v>641</v>
      </c>
      <c r="B33" s="33" t="s">
        <v>642</v>
      </c>
      <c r="C33" s="120" t="s">
        <v>643</v>
      </c>
      <c r="D33" s="121">
        <v>454988.75709999964</v>
      </c>
      <c r="E33" s="121">
        <v>517747.9418800004</v>
      </c>
      <c r="F33" s="122">
        <v>-12.121571078025957</v>
      </c>
      <c r="G33" s="122">
        <v>-0.3038354572091279</v>
      </c>
      <c r="H33" s="122">
        <v>2.195994701840853</v>
      </c>
      <c r="I33" s="122"/>
      <c r="J33" s="122">
        <v>58814.11083999999</v>
      </c>
      <c r="K33" s="122">
        <v>77394.57075999999</v>
      </c>
      <c r="L33" s="122">
        <v>-24.007446178127758</v>
      </c>
      <c r="M33" s="122">
        <v>-0.6836098728651695</v>
      </c>
      <c r="N33" s="122">
        <v>2.186430816772496</v>
      </c>
    </row>
    <row r="34" spans="1:14" ht="12.75">
      <c r="A34" s="102" t="s">
        <v>644</v>
      </c>
      <c r="B34" s="50" t="s">
        <v>621</v>
      </c>
      <c r="C34" s="50" t="s">
        <v>645</v>
      </c>
      <c r="D34" s="98">
        <v>364100.96914999955</v>
      </c>
      <c r="E34" s="98">
        <v>423747.8244200004</v>
      </c>
      <c r="F34" s="99">
        <v>-14.07602631391483</v>
      </c>
      <c r="G34" s="99">
        <v>-0.2887677653171577</v>
      </c>
      <c r="H34" s="99">
        <v>1.7573264980980334</v>
      </c>
      <c r="I34" s="99"/>
      <c r="J34" s="99">
        <v>47173.15693999999</v>
      </c>
      <c r="K34" s="99">
        <v>63722.23540999998</v>
      </c>
      <c r="L34" s="99">
        <v>-25.970649591183246</v>
      </c>
      <c r="M34" s="99">
        <v>-0.6088715498767053</v>
      </c>
      <c r="N34" s="99">
        <v>1.753675139944721</v>
      </c>
    </row>
    <row r="35" spans="1:14" ht="12.75">
      <c r="A35" s="104" t="s">
        <v>646</v>
      </c>
      <c r="B35" s="33" t="s">
        <v>627</v>
      </c>
      <c r="C35" s="33" t="s">
        <v>647</v>
      </c>
      <c r="D35" s="105">
        <v>90887.78795000009</v>
      </c>
      <c r="E35" s="105">
        <v>94000.11746</v>
      </c>
      <c r="F35" s="106">
        <v>-3.310984703103486</v>
      </c>
      <c r="G35" s="106">
        <v>-0.015067691891970299</v>
      </c>
      <c r="H35" s="106">
        <v>0.4386682037428201</v>
      </c>
      <c r="I35" s="106"/>
      <c r="J35" s="106">
        <v>11640.953899999993</v>
      </c>
      <c r="K35" s="106">
        <v>13672.335350000003</v>
      </c>
      <c r="L35" s="106">
        <v>-14.85760404494474</v>
      </c>
      <c r="M35" s="106">
        <v>-0.07473832298846403</v>
      </c>
      <c r="N35" s="106">
        <v>0.43275567682777466</v>
      </c>
    </row>
    <row r="36" spans="1:14" s="103" customFormat="1" ht="12.75">
      <c r="A36" s="102" t="s">
        <v>648</v>
      </c>
      <c r="B36" s="50" t="s">
        <v>649</v>
      </c>
      <c r="C36" s="123" t="s">
        <v>650</v>
      </c>
      <c r="D36" s="98">
        <v>677283.4181200002</v>
      </c>
      <c r="E36" s="98">
        <v>818531.4592899997</v>
      </c>
      <c r="F36" s="99">
        <v>-17.256275194666205</v>
      </c>
      <c r="G36" s="99">
        <v>-0.6838228271960675</v>
      </c>
      <c r="H36" s="99">
        <v>3.268895713634733</v>
      </c>
      <c r="I36" s="99"/>
      <c r="J36" s="99">
        <v>98290.14426</v>
      </c>
      <c r="K36" s="99">
        <v>113351.83867</v>
      </c>
      <c r="L36" s="99">
        <v>-13.287560737191875</v>
      </c>
      <c r="M36" s="99">
        <v>-0.5541479083448938</v>
      </c>
      <c r="N36" s="99">
        <v>3.6539632636751476</v>
      </c>
    </row>
    <row r="37" spans="1:14" ht="12.75">
      <c r="A37" s="104" t="s">
        <v>651</v>
      </c>
      <c r="B37" s="33" t="s">
        <v>621</v>
      </c>
      <c r="C37" s="33" t="s">
        <v>652</v>
      </c>
      <c r="D37" s="100">
        <v>183118.05574000019</v>
      </c>
      <c r="E37" s="100">
        <v>199982.52300000016</v>
      </c>
      <c r="F37" s="106">
        <v>-8.432970545131067</v>
      </c>
      <c r="G37" s="106">
        <v>-0.08164578839722779</v>
      </c>
      <c r="H37" s="106">
        <v>0.8838158612522753</v>
      </c>
      <c r="I37" s="106"/>
      <c r="J37" s="106">
        <v>23060.898490000003</v>
      </c>
      <c r="K37" s="106">
        <v>24872.45678999999</v>
      </c>
      <c r="L37" s="106">
        <v>-7.2833910831370945</v>
      </c>
      <c r="M37" s="106">
        <v>-0.06665061814846793</v>
      </c>
      <c r="N37" s="106">
        <v>0.8572952715066214</v>
      </c>
    </row>
    <row r="38" spans="1:14" ht="12.75">
      <c r="A38" s="102" t="s">
        <v>653</v>
      </c>
      <c r="B38" s="50" t="s">
        <v>627</v>
      </c>
      <c r="C38" s="50" t="s">
        <v>654</v>
      </c>
      <c r="D38" s="98">
        <v>280455.58216</v>
      </c>
      <c r="E38" s="98">
        <v>387277.6725199996</v>
      </c>
      <c r="F38" s="99">
        <v>-27.582816655789305</v>
      </c>
      <c r="G38" s="99">
        <v>-0.5171567919235942</v>
      </c>
      <c r="H38" s="99">
        <v>1.3536136067416964</v>
      </c>
      <c r="I38" s="99"/>
      <c r="J38" s="99">
        <v>47583.556540000005</v>
      </c>
      <c r="K38" s="99">
        <v>55790.77973000001</v>
      </c>
      <c r="L38" s="99">
        <v>-14.710716053295789</v>
      </c>
      <c r="M38" s="99">
        <v>-0.30195909173662555</v>
      </c>
      <c r="N38" s="99">
        <v>1.768931858439917</v>
      </c>
    </row>
    <row r="39" spans="1:14" ht="15" customHeight="1">
      <c r="A39" s="124">
        <v>521</v>
      </c>
      <c r="B39" s="125"/>
      <c r="C39" s="126" t="s">
        <v>655</v>
      </c>
      <c r="D39" s="113">
        <v>274563.99932999996</v>
      </c>
      <c r="E39" s="113">
        <v>381296.9805999996</v>
      </c>
      <c r="F39" s="127">
        <v>-27.99208666747039</v>
      </c>
      <c r="G39" s="127">
        <v>-0.5167253889154683</v>
      </c>
      <c r="H39" s="127">
        <v>1.3251779927221328</v>
      </c>
      <c r="I39" s="127"/>
      <c r="J39" s="127">
        <v>46717.7732</v>
      </c>
      <c r="K39" s="127">
        <v>54569.49532000001</v>
      </c>
      <c r="L39" s="127">
        <v>-14.388482198629218</v>
      </c>
      <c r="M39" s="127">
        <v>-0.2888795424513821</v>
      </c>
      <c r="N39" s="127">
        <v>1.7367461236190005</v>
      </c>
    </row>
    <row r="40" spans="1:14" s="132" customFormat="1" ht="12.75">
      <c r="A40" s="128">
        <v>522</v>
      </c>
      <c r="B40" s="129"/>
      <c r="C40" s="130" t="s">
        <v>656</v>
      </c>
      <c r="D40" s="108">
        <v>5891.58283</v>
      </c>
      <c r="E40" s="108">
        <v>5980.69192</v>
      </c>
      <c r="F40" s="131">
        <v>-1.4899461666301634</v>
      </c>
      <c r="G40" s="131">
        <v>-0.0004314030081261833</v>
      </c>
      <c r="H40" s="131">
        <v>0.028435614019563543</v>
      </c>
      <c r="I40" s="131"/>
      <c r="J40" s="131">
        <v>865.7833400000001</v>
      </c>
      <c r="K40" s="131">
        <v>1221.28441</v>
      </c>
      <c r="L40" s="131">
        <v>-29.108786380070136</v>
      </c>
      <c r="M40" s="131">
        <v>-0.013079549285243509</v>
      </c>
      <c r="N40" s="131">
        <v>0.032185734820916315</v>
      </c>
    </row>
    <row r="41" spans="1:14" ht="12.75">
      <c r="A41" s="104" t="s">
        <v>657</v>
      </c>
      <c r="B41" s="33" t="s">
        <v>627</v>
      </c>
      <c r="C41" s="33" t="s">
        <v>647</v>
      </c>
      <c r="D41" s="105">
        <v>213709.78021999996</v>
      </c>
      <c r="E41" s="105">
        <v>231271.26376999982</v>
      </c>
      <c r="F41" s="106">
        <v>-7.593456819375892</v>
      </c>
      <c r="G41" s="106">
        <v>-0.08502024687524504</v>
      </c>
      <c r="H41" s="106">
        <v>1.0314662456407617</v>
      </c>
      <c r="I41" s="106"/>
      <c r="J41" s="106">
        <v>27645.689229999993</v>
      </c>
      <c r="K41" s="106">
        <v>32688.602149999995</v>
      </c>
      <c r="L41" s="106">
        <v>-15.42712929986822</v>
      </c>
      <c r="M41" s="106">
        <v>-0.18553819845980013</v>
      </c>
      <c r="N41" s="106">
        <v>1.0277361337286093</v>
      </c>
    </row>
    <row r="42" spans="1:14" s="103" customFormat="1" ht="12.75">
      <c r="A42" s="102" t="s">
        <v>658</v>
      </c>
      <c r="B42" s="50" t="s">
        <v>649</v>
      </c>
      <c r="C42" s="123" t="s">
        <v>659</v>
      </c>
      <c r="D42" s="98">
        <v>433785.1113700002</v>
      </c>
      <c r="E42" s="98">
        <v>449740.66787999985</v>
      </c>
      <c r="F42" s="99">
        <v>-3.5477237549389127</v>
      </c>
      <c r="G42" s="99">
        <v>-0.07724548724199935</v>
      </c>
      <c r="H42" s="99">
        <v>2.093655703445437</v>
      </c>
      <c r="I42" s="99"/>
      <c r="J42" s="99">
        <v>62899.16586000004</v>
      </c>
      <c r="K42" s="99">
        <v>67490.53419999995</v>
      </c>
      <c r="L42" s="99">
        <v>-6.802981180136987</v>
      </c>
      <c r="M42" s="99">
        <v>-0.1689250288043734</v>
      </c>
      <c r="N42" s="99">
        <v>2.338293865560862</v>
      </c>
    </row>
    <row r="43" spans="1:14" ht="12.75">
      <c r="A43" s="104" t="s">
        <v>660</v>
      </c>
      <c r="B43" s="33"/>
      <c r="C43" s="33" t="s">
        <v>661</v>
      </c>
      <c r="D43" s="100">
        <v>114840.02722</v>
      </c>
      <c r="E43" s="100">
        <v>118411.27858000001</v>
      </c>
      <c r="F43" s="106">
        <v>-3.015972298269908</v>
      </c>
      <c r="G43" s="106">
        <v>-0.01728946597343468</v>
      </c>
      <c r="H43" s="106">
        <v>0.5542732373032072</v>
      </c>
      <c r="I43" s="106"/>
      <c r="J43" s="106">
        <v>15548.353440000006</v>
      </c>
      <c r="K43" s="106">
        <v>17229.412210000002</v>
      </c>
      <c r="L43" s="106">
        <v>-9.756913059543056</v>
      </c>
      <c r="M43" s="106">
        <v>-0.061849296356845815</v>
      </c>
      <c r="N43" s="106">
        <v>0.5780143340731437</v>
      </c>
    </row>
    <row r="44" spans="1:14" ht="12.75">
      <c r="A44" s="133" t="s">
        <v>662</v>
      </c>
      <c r="B44" s="134"/>
      <c r="C44" s="134" t="s">
        <v>663</v>
      </c>
      <c r="D44" s="135">
        <v>155306.62253999987</v>
      </c>
      <c r="E44" s="135">
        <v>166139.90485000002</v>
      </c>
      <c r="F44" s="99">
        <v>-6.52057813550635</v>
      </c>
      <c r="G44" s="99">
        <v>-0.052447068827818105</v>
      </c>
      <c r="H44" s="99">
        <v>0.749584500576305</v>
      </c>
      <c r="I44" s="99"/>
      <c r="J44" s="99">
        <v>22005.804849999997</v>
      </c>
      <c r="K44" s="99">
        <v>25937.67025999996</v>
      </c>
      <c r="L44" s="99">
        <v>-15.158899664414072</v>
      </c>
      <c r="M44" s="99">
        <v>-0.14466068249256941</v>
      </c>
      <c r="N44" s="99">
        <v>0.8180718739897838</v>
      </c>
    </row>
    <row r="45" spans="1:14" ht="12.75">
      <c r="A45" s="104" t="s">
        <v>664</v>
      </c>
      <c r="B45" s="33"/>
      <c r="C45" s="33" t="s">
        <v>665</v>
      </c>
      <c r="D45" s="100">
        <v>163638.4616100003</v>
      </c>
      <c r="E45" s="100">
        <v>165189.48444999979</v>
      </c>
      <c r="F45" s="106">
        <v>-0.9389355776268952</v>
      </c>
      <c r="G45" s="106">
        <v>-0.007508952440746491</v>
      </c>
      <c r="H45" s="106">
        <v>0.7897979655659251</v>
      </c>
      <c r="I45" s="106"/>
      <c r="J45" s="106">
        <v>25345.007570000027</v>
      </c>
      <c r="K45" s="106">
        <v>24323.45172999999</v>
      </c>
      <c r="L45" s="106">
        <v>4.199880228101317</v>
      </c>
      <c r="M45" s="106">
        <v>0.03758495004504157</v>
      </c>
      <c r="N45" s="106">
        <v>0.9422076574979341</v>
      </c>
    </row>
    <row r="46" spans="1:14" ht="12.75">
      <c r="A46" s="133" t="s">
        <v>666</v>
      </c>
      <c r="B46" s="134" t="s">
        <v>649</v>
      </c>
      <c r="C46" s="134" t="s">
        <v>667</v>
      </c>
      <c r="D46" s="135">
        <v>5699.278580000002</v>
      </c>
      <c r="E46" s="135">
        <v>6289.140190000001</v>
      </c>
      <c r="F46" s="99">
        <v>-9.37905011145886</v>
      </c>
      <c r="G46" s="99">
        <v>-0.0028556915229653148</v>
      </c>
      <c r="H46" s="99">
        <v>0.027507461164022414</v>
      </c>
      <c r="I46" s="99"/>
      <c r="J46" s="99">
        <v>858.2292700000003</v>
      </c>
      <c r="K46" s="99">
        <v>1083.4219200000002</v>
      </c>
      <c r="L46" s="99">
        <v>-20.785314183046978</v>
      </c>
      <c r="M46" s="99">
        <v>-0.00828525878796818</v>
      </c>
      <c r="N46" s="99">
        <v>0.03190491018199611</v>
      </c>
    </row>
    <row r="47" spans="1:14" ht="3" customHeight="1" thickBot="1">
      <c r="A47" s="518"/>
      <c r="B47" s="94"/>
      <c r="C47" s="94"/>
      <c r="D47" s="525"/>
      <c r="E47" s="525"/>
      <c r="F47" s="259"/>
      <c r="G47" s="259"/>
      <c r="H47" s="259"/>
      <c r="I47" s="259"/>
      <c r="J47" s="259"/>
      <c r="K47" s="259"/>
      <c r="L47" s="259"/>
      <c r="M47" s="259"/>
      <c r="N47" s="259"/>
    </row>
    <row r="48" spans="1:8" s="103" customFormat="1" ht="15" customHeight="1">
      <c r="A48" s="139" t="s">
        <v>668</v>
      </c>
      <c r="B48" s="1"/>
      <c r="C48" s="20"/>
      <c r="D48" s="140"/>
      <c r="E48" s="80"/>
      <c r="F48" s="141"/>
      <c r="G48" s="142"/>
      <c r="H48" s="143"/>
    </row>
    <row r="49" spans="1:8" ht="14.25" customHeight="1">
      <c r="A49" s="7" t="s">
        <v>601</v>
      </c>
      <c r="B49" s="1"/>
      <c r="C49" s="20"/>
      <c r="D49" s="140"/>
      <c r="E49" s="80"/>
      <c r="F49" s="141"/>
      <c r="G49" s="142"/>
      <c r="H49" s="143"/>
    </row>
    <row r="50" spans="1:8" s="683" customFormat="1" ht="12.75">
      <c r="A50" s="708" t="s">
        <v>940</v>
      </c>
      <c r="C50" s="684"/>
      <c r="F50" s="686"/>
      <c r="G50" s="686"/>
      <c r="H50" s="687"/>
    </row>
  </sheetData>
  <sheetProtection/>
  <mergeCells count="9">
    <mergeCell ref="N13:N14"/>
    <mergeCell ref="H13:H14"/>
    <mergeCell ref="A8:G8"/>
    <mergeCell ref="D11:H11"/>
    <mergeCell ref="D12:H12"/>
    <mergeCell ref="J11:N11"/>
    <mergeCell ref="J12:N12"/>
    <mergeCell ref="C11:C14"/>
    <mergeCell ref="A11:A14"/>
  </mergeCells>
  <printOptions horizontalCentered="1" verticalCentered="1"/>
  <pageMargins left="0.3937007874015748" right="0.3937007874015748" top="0.3937007874015748" bottom="0.4330708661417323" header="0" footer="0"/>
  <pageSetup fitToHeight="1" fitToWidth="1" horizontalDpi="600" verticalDpi="600" orientation="portrait" scale="66" r:id="rId2"/>
  <ignoredErrors>
    <ignoredError sqref="A18:A46"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5:N146"/>
  <sheetViews>
    <sheetView workbookViewId="0" topLeftCell="A1">
      <selection activeCell="A138" sqref="A138"/>
    </sheetView>
  </sheetViews>
  <sheetFormatPr defaultColWidth="6.7109375" defaultRowHeight="12.75"/>
  <cols>
    <col min="1" max="1" width="4.28125" style="5" customWidth="1"/>
    <col min="2" max="2" width="2.8515625" style="5" customWidth="1"/>
    <col min="3" max="3" width="60.7109375" style="83" customWidth="1"/>
    <col min="4" max="4" width="17.00390625" style="5" customWidth="1"/>
    <col min="5" max="5" width="17.28125" style="5" customWidth="1"/>
    <col min="6" max="6" width="12.28125" style="198" bestFit="1" customWidth="1"/>
    <col min="7" max="7" width="15.140625" style="198" customWidth="1"/>
    <col min="8" max="8" width="14.7109375" style="198" customWidth="1"/>
    <col min="9" max="9" width="2.7109375" style="85" customWidth="1"/>
    <col min="10" max="10" width="15.140625" style="5" customWidth="1"/>
    <col min="11" max="11" width="16.28125" style="199" customWidth="1"/>
    <col min="12" max="12" width="11.00390625" style="5" customWidth="1"/>
    <col min="13" max="13" width="14.140625" style="5" customWidth="1"/>
    <col min="14" max="14" width="15.140625" style="5" customWidth="1"/>
    <col min="15" max="16384" width="6.7109375" style="5" customWidth="1"/>
  </cols>
  <sheetData>
    <row r="1" ht="12.75"/>
    <row r="2" ht="12.75"/>
    <row r="3" ht="12.75"/>
    <row r="4" ht="12.75"/>
    <row r="5" ht="12.75">
      <c r="J5" s="84"/>
    </row>
    <row r="6" ht="12.75" customHeight="1" hidden="1"/>
    <row r="7" spans="1:9" s="88" customFormat="1" ht="15">
      <c r="A7" s="86" t="s">
        <v>34</v>
      </c>
      <c r="B7" s="86"/>
      <c r="C7" s="86"/>
      <c r="D7" s="86"/>
      <c r="E7" s="86"/>
      <c r="F7" s="200"/>
      <c r="G7" s="200"/>
      <c r="H7" s="200"/>
      <c r="I7" s="87"/>
    </row>
    <row r="8" spans="1:11" s="88" customFormat="1" ht="15">
      <c r="A8" s="847" t="s">
        <v>670</v>
      </c>
      <c r="B8" s="847"/>
      <c r="C8" s="847"/>
      <c r="D8" s="847"/>
      <c r="E8" s="847"/>
      <c r="F8" s="847"/>
      <c r="G8" s="847"/>
      <c r="H8" s="202"/>
      <c r="I8" s="89"/>
      <c r="K8" s="201"/>
    </row>
    <row r="9" spans="1:14" s="88" customFormat="1" ht="15">
      <c r="A9" s="86" t="s">
        <v>549</v>
      </c>
      <c r="B9" s="86"/>
      <c r="C9" s="86"/>
      <c r="D9" s="713"/>
      <c r="E9" s="713"/>
      <c r="F9" s="713"/>
      <c r="G9" s="714"/>
      <c r="H9" s="714"/>
      <c r="I9" s="713"/>
      <c r="J9" s="713"/>
      <c r="K9" s="713"/>
      <c r="L9" s="713"/>
      <c r="M9" s="714"/>
      <c r="N9" s="714"/>
    </row>
    <row r="10" spans="1:14" s="88" customFormat="1" ht="18" thickBot="1">
      <c r="A10" s="679" t="s">
        <v>964</v>
      </c>
      <c r="B10" s="733"/>
      <c r="C10" s="733"/>
      <c r="D10" s="742"/>
      <c r="E10" s="742"/>
      <c r="F10" s="742"/>
      <c r="G10" s="743"/>
      <c r="H10" s="743"/>
      <c r="I10" s="742"/>
      <c r="J10" s="742"/>
      <c r="K10" s="713"/>
      <c r="L10" s="713"/>
      <c r="M10" s="714"/>
      <c r="N10" s="714"/>
    </row>
    <row r="11" spans="1:14" ht="19.5" customHeight="1" thickBot="1">
      <c r="A11" s="247"/>
      <c r="B11" s="91"/>
      <c r="C11" s="91"/>
      <c r="D11" s="849" t="s">
        <v>938</v>
      </c>
      <c r="E11" s="849"/>
      <c r="F11" s="849"/>
      <c r="G11" s="849"/>
      <c r="H11" s="849"/>
      <c r="I11" s="13"/>
      <c r="J11" s="849" t="s">
        <v>941</v>
      </c>
      <c r="K11" s="839"/>
      <c r="L11" s="839"/>
      <c r="M11" s="839"/>
      <c r="N11" s="839"/>
    </row>
    <row r="12" spans="1:14" s="3" customFormat="1" ht="12">
      <c r="A12" s="11"/>
      <c r="B12" s="11"/>
      <c r="C12" s="11"/>
      <c r="D12" s="848" t="s">
        <v>547</v>
      </c>
      <c r="E12" s="848"/>
      <c r="F12" s="848"/>
      <c r="G12" s="848"/>
      <c r="H12" s="848"/>
      <c r="I12" s="13"/>
      <c r="J12" s="848" t="s">
        <v>547</v>
      </c>
      <c r="K12" s="848"/>
      <c r="L12" s="848"/>
      <c r="M12" s="848"/>
      <c r="N12" s="848"/>
    </row>
    <row r="13" spans="1:14" s="3" customFormat="1" ht="17.25" customHeight="1">
      <c r="A13" s="22" t="s">
        <v>671</v>
      </c>
      <c r="B13" s="22"/>
      <c r="C13" s="12" t="s">
        <v>596</v>
      </c>
      <c r="D13" s="736">
        <v>2013</v>
      </c>
      <c r="E13" s="736">
        <v>2012</v>
      </c>
      <c r="F13" s="204" t="s">
        <v>544</v>
      </c>
      <c r="G13" s="204" t="s">
        <v>603</v>
      </c>
      <c r="H13" s="857" t="s">
        <v>598</v>
      </c>
      <c r="I13" s="174"/>
      <c r="J13" s="736">
        <v>2013</v>
      </c>
      <c r="K13" s="736">
        <v>2012</v>
      </c>
      <c r="L13" s="92" t="s">
        <v>544</v>
      </c>
      <c r="M13" s="92" t="s">
        <v>603</v>
      </c>
      <c r="N13" s="845" t="s">
        <v>598</v>
      </c>
    </row>
    <row r="14" spans="1:14" s="3" customFormat="1" ht="12.75" customHeight="1" thickBot="1">
      <c r="A14" s="14"/>
      <c r="B14" s="14"/>
      <c r="C14" s="14"/>
      <c r="D14" s="15"/>
      <c r="E14" s="15"/>
      <c r="F14" s="189" t="s">
        <v>545</v>
      </c>
      <c r="G14" s="189" t="s">
        <v>604</v>
      </c>
      <c r="H14" s="858"/>
      <c r="I14" s="175"/>
      <c r="J14" s="15"/>
      <c r="K14" s="15"/>
      <c r="L14" s="93" t="s">
        <v>545</v>
      </c>
      <c r="M14" s="93" t="s">
        <v>604</v>
      </c>
      <c r="N14" s="846"/>
    </row>
    <row r="15" spans="1:14" ht="10.5" customHeight="1">
      <c r="A15" s="17"/>
      <c r="B15" s="17"/>
      <c r="C15" s="17"/>
      <c r="D15" s="95"/>
      <c r="E15" s="95"/>
      <c r="F15" s="190"/>
      <c r="G15" s="190"/>
      <c r="H15" s="191"/>
      <c r="I15" s="97"/>
      <c r="J15" s="95"/>
      <c r="K15" s="95"/>
      <c r="L15" s="96"/>
      <c r="M15" s="96"/>
      <c r="N15" s="97"/>
    </row>
    <row r="16" spans="1:14" ht="13.5" customHeight="1">
      <c r="A16" s="28"/>
      <c r="B16" s="50" t="s">
        <v>617</v>
      </c>
      <c r="C16" s="50"/>
      <c r="D16" s="98">
        <v>38932816.48025999</v>
      </c>
      <c r="E16" s="98">
        <v>39558601.940689996</v>
      </c>
      <c r="F16" s="99">
        <v>-1.5819200622110976</v>
      </c>
      <c r="G16" s="99">
        <v>-1.5819200622110976</v>
      </c>
      <c r="H16" s="99">
        <v>100</v>
      </c>
      <c r="I16" s="99"/>
      <c r="J16" s="98">
        <v>4974858.784040001</v>
      </c>
      <c r="K16" s="98">
        <v>5239229.562169999</v>
      </c>
      <c r="L16" s="99">
        <v>-5.045985769337044</v>
      </c>
      <c r="M16" s="99">
        <v>-5.045985769337044</v>
      </c>
      <c r="N16" s="99">
        <v>100</v>
      </c>
    </row>
    <row r="17" spans="1:14" ht="12.75">
      <c r="A17" s="12" t="s">
        <v>672</v>
      </c>
      <c r="B17" s="33" t="s">
        <v>673</v>
      </c>
      <c r="C17" s="33"/>
      <c r="D17" s="100">
        <v>1786387.6748300001</v>
      </c>
      <c r="E17" s="100">
        <v>1775343.34539</v>
      </c>
      <c r="F17" s="101">
        <v>0.6220954086813029</v>
      </c>
      <c r="G17" s="101">
        <v>0.027918907388483898</v>
      </c>
      <c r="H17" s="101">
        <v>4.588385419626006</v>
      </c>
      <c r="I17" s="101"/>
      <c r="J17" s="100">
        <v>239411.09678999998</v>
      </c>
      <c r="K17" s="100">
        <v>285620.7230300001</v>
      </c>
      <c r="L17" s="101">
        <v>-16.178667202360703</v>
      </c>
      <c r="M17" s="101">
        <v>-0.8819927756870592</v>
      </c>
      <c r="N17" s="101">
        <v>4.81241995366908</v>
      </c>
    </row>
    <row r="18" spans="1:14" s="103" customFormat="1" ht="15" customHeight="1">
      <c r="A18" s="102" t="s">
        <v>674</v>
      </c>
      <c r="B18" s="50" t="s">
        <v>675</v>
      </c>
      <c r="C18" s="50"/>
      <c r="D18" s="98">
        <v>1783158.37379</v>
      </c>
      <c r="E18" s="98">
        <v>1771442.31858</v>
      </c>
      <c r="F18" s="99">
        <v>0.6613850807962974</v>
      </c>
      <c r="G18" s="99">
        <v>0.029616959738784393</v>
      </c>
      <c r="H18" s="99">
        <v>4.58009087191036</v>
      </c>
      <c r="I18" s="99"/>
      <c r="J18" s="98">
        <v>239204.20385</v>
      </c>
      <c r="K18" s="98">
        <v>285354.2049500001</v>
      </c>
      <c r="L18" s="99">
        <v>-16.172882788983795</v>
      </c>
      <c r="M18" s="99">
        <v>-0.8808547240080385</v>
      </c>
      <c r="N18" s="99">
        <v>4.8082611835616005</v>
      </c>
    </row>
    <row r="19" spans="1:14" ht="10.5" customHeight="1">
      <c r="A19" s="82" t="s">
        <v>676</v>
      </c>
      <c r="B19" s="20"/>
      <c r="C19" s="20" t="s">
        <v>677</v>
      </c>
      <c r="D19" s="113">
        <v>1770844.54935</v>
      </c>
      <c r="E19" s="113">
        <v>1760406.82675</v>
      </c>
      <c r="F19" s="112">
        <v>0.5929153671409993</v>
      </c>
      <c r="G19" s="112">
        <v>0.026385468868816958</v>
      </c>
      <c r="H19" s="112">
        <v>4.548462478299937</v>
      </c>
      <c r="I19" s="112"/>
      <c r="J19" s="113">
        <v>237557.56467</v>
      </c>
      <c r="K19" s="113">
        <v>283539.7741000001</v>
      </c>
      <c r="L19" s="112">
        <v>-16.217199007072246</v>
      </c>
      <c r="M19" s="112">
        <v>-0.8776521220222132</v>
      </c>
      <c r="N19" s="112">
        <v>4.77516196906163</v>
      </c>
    </row>
    <row r="20" spans="1:14" ht="12.75">
      <c r="A20" s="192" t="s">
        <v>678</v>
      </c>
      <c r="B20" s="30"/>
      <c r="C20" s="30" t="s">
        <v>679</v>
      </c>
      <c r="D20" s="115">
        <v>12313.82444</v>
      </c>
      <c r="E20" s="115">
        <v>11035.491829999992</v>
      </c>
      <c r="F20" s="109">
        <v>11.583829970539785</v>
      </c>
      <c r="G20" s="109">
        <v>0.0032314908699670577</v>
      </c>
      <c r="H20" s="109">
        <v>0.03162839361042232</v>
      </c>
      <c r="I20" s="109"/>
      <c r="J20" s="115">
        <v>1646.63918</v>
      </c>
      <c r="K20" s="115">
        <v>1814.4308499999997</v>
      </c>
      <c r="L20" s="109">
        <v>-9.247619990588225</v>
      </c>
      <c r="M20" s="109">
        <v>-0.0032026019858252476</v>
      </c>
      <c r="N20" s="109">
        <v>0.03309921449997001</v>
      </c>
    </row>
    <row r="21" spans="1:14" ht="5.25" customHeight="1">
      <c r="A21" s="82"/>
      <c r="B21" s="20"/>
      <c r="C21" s="20"/>
      <c r="D21" s="113"/>
      <c r="E21" s="113"/>
      <c r="F21" s="112"/>
      <c r="G21" s="112"/>
      <c r="H21" s="112"/>
      <c r="I21" s="112"/>
      <c r="J21" s="113"/>
      <c r="K21" s="113"/>
      <c r="L21" s="112"/>
      <c r="M21" s="112"/>
      <c r="N21" s="112"/>
    </row>
    <row r="22" spans="1:14" s="103" customFormat="1" ht="12.75">
      <c r="A22" s="102" t="s">
        <v>680</v>
      </c>
      <c r="B22" s="50" t="s">
        <v>681</v>
      </c>
      <c r="C22" s="50"/>
      <c r="D22" s="98">
        <v>3229.30104</v>
      </c>
      <c r="E22" s="98">
        <v>3901.02681</v>
      </c>
      <c r="F22" s="99">
        <v>-17.219204140768262</v>
      </c>
      <c r="G22" s="99">
        <v>-0.0016980523503007385</v>
      </c>
      <c r="H22" s="99">
        <v>0.00829454771564586</v>
      </c>
      <c r="I22" s="99"/>
      <c r="J22" s="98">
        <v>206.89294</v>
      </c>
      <c r="K22" s="98">
        <v>266.51808</v>
      </c>
      <c r="L22" s="99">
        <v>-22.37189311884582</v>
      </c>
      <c r="M22" s="99">
        <v>-0.0011380516790202315</v>
      </c>
      <c r="N22" s="99">
        <v>0.004158770107480028</v>
      </c>
    </row>
    <row r="23" spans="1:14" ht="12.75">
      <c r="A23" s="104" t="s">
        <v>682</v>
      </c>
      <c r="B23" s="33" t="s">
        <v>683</v>
      </c>
      <c r="C23" s="3"/>
      <c r="D23" s="100">
        <v>1277.0905299999997</v>
      </c>
      <c r="E23" s="100">
        <v>1071.37426</v>
      </c>
      <c r="F23" s="106">
        <v>19.201158519526096</v>
      </c>
      <c r="G23" s="106">
        <v>0.0005200291716790927</v>
      </c>
      <c r="H23" s="106">
        <v>0.003280241825421286</v>
      </c>
      <c r="I23" s="106"/>
      <c r="J23" s="100">
        <v>240.18470000000002</v>
      </c>
      <c r="K23" s="100">
        <v>89.74277000000001</v>
      </c>
      <c r="L23" s="106">
        <v>167.63682467122422</v>
      </c>
      <c r="M23" s="106">
        <v>0.0028714513883161394</v>
      </c>
      <c r="N23" s="106">
        <v>0.0048279702083312195</v>
      </c>
    </row>
    <row r="24" spans="1:14" ht="12.75">
      <c r="A24" s="193" t="s">
        <v>684</v>
      </c>
      <c r="B24" s="118"/>
      <c r="C24" s="194" t="s">
        <v>685</v>
      </c>
      <c r="D24" s="115">
        <v>1277.0905299999997</v>
      </c>
      <c r="E24" s="115">
        <v>1071.37426</v>
      </c>
      <c r="F24" s="109">
        <v>19.201158519526096</v>
      </c>
      <c r="G24" s="109">
        <v>0.0005200291716790927</v>
      </c>
      <c r="H24" s="109">
        <v>0.003280241825421286</v>
      </c>
      <c r="I24" s="109"/>
      <c r="J24" s="115">
        <v>240.18470000000002</v>
      </c>
      <c r="K24" s="115">
        <v>89.74277000000001</v>
      </c>
      <c r="L24" s="109">
        <v>167.63682467122422</v>
      </c>
      <c r="M24" s="109">
        <v>0.0028714513883161394</v>
      </c>
      <c r="N24" s="109">
        <v>0.0048279702083312195</v>
      </c>
    </row>
    <row r="25" spans="1:14" s="103" customFormat="1" ht="12.75">
      <c r="A25" s="104" t="s">
        <v>686</v>
      </c>
      <c r="B25" s="33" t="s">
        <v>687</v>
      </c>
      <c r="C25" s="33"/>
      <c r="D25" s="100">
        <v>103586.98435</v>
      </c>
      <c r="E25" s="100">
        <v>129206.39610000001</v>
      </c>
      <c r="F25" s="106">
        <v>-19.828284452862324</v>
      </c>
      <c r="G25" s="106">
        <v>-0.06476318801258717</v>
      </c>
      <c r="H25" s="106">
        <v>0.26606599191846664</v>
      </c>
      <c r="I25" s="106"/>
      <c r="J25" s="100">
        <v>11471.96013</v>
      </c>
      <c r="K25" s="100">
        <v>12506.51165</v>
      </c>
      <c r="L25" s="106">
        <v>-8.272102956862483</v>
      </c>
      <c r="M25" s="106">
        <v>-0.019746252912260395</v>
      </c>
      <c r="N25" s="106">
        <v>0.2305987089885556</v>
      </c>
    </row>
    <row r="26" spans="1:14" s="103" customFormat="1" ht="15" customHeight="1">
      <c r="A26" s="195">
        <v>10</v>
      </c>
      <c r="B26" s="196" t="s">
        <v>688</v>
      </c>
      <c r="C26" s="196"/>
      <c r="D26" s="98">
        <v>2126.62992</v>
      </c>
      <c r="E26" s="98">
        <v>1992.2635799999996</v>
      </c>
      <c r="F26" s="99">
        <v>6.744405777874045</v>
      </c>
      <c r="G26" s="99">
        <v>0.0003396640260478745</v>
      </c>
      <c r="H26" s="99">
        <v>0.005462306897519885</v>
      </c>
      <c r="I26" s="99"/>
      <c r="J26" s="98">
        <v>250.50997999999998</v>
      </c>
      <c r="K26" s="98">
        <v>116.91938</v>
      </c>
      <c r="L26" s="99">
        <v>114.25873110172154</v>
      </c>
      <c r="M26" s="99">
        <v>0.0025498138307318047</v>
      </c>
      <c r="N26" s="99">
        <v>0.005035519416222805</v>
      </c>
    </row>
    <row r="27" spans="1:14" s="103" customFormat="1" ht="12.75">
      <c r="A27" s="104" t="s">
        <v>620</v>
      </c>
      <c r="B27" s="33" t="s">
        <v>689</v>
      </c>
      <c r="C27" s="33"/>
      <c r="D27" s="100">
        <v>24.564510000000002</v>
      </c>
      <c r="E27" s="100">
        <v>6807.7686699999995</v>
      </c>
      <c r="F27" s="106">
        <v>-99.63916943728935</v>
      </c>
      <c r="G27" s="106">
        <v>-0.01714722924275742</v>
      </c>
      <c r="H27" s="106">
        <v>6.30946132871093E-05</v>
      </c>
      <c r="I27" s="106"/>
      <c r="J27" s="100">
        <v>3.3448900000000004</v>
      </c>
      <c r="K27" s="100">
        <v>4.276860000000001</v>
      </c>
      <c r="L27" s="106">
        <v>-21.790986845489456</v>
      </c>
      <c r="M27" s="106">
        <v>-1.7788302439147077E-05</v>
      </c>
      <c r="N27" s="106">
        <v>6.723587834755925E-05</v>
      </c>
    </row>
    <row r="28" spans="1:14" s="103" customFormat="1" ht="12.75">
      <c r="A28" s="102" t="s">
        <v>690</v>
      </c>
      <c r="B28" s="50" t="s">
        <v>691</v>
      </c>
      <c r="C28" s="196"/>
      <c r="D28" s="98">
        <v>13487.144119999999</v>
      </c>
      <c r="E28" s="98">
        <v>22082.92853</v>
      </c>
      <c r="F28" s="99">
        <v>-38.9250202857945</v>
      </c>
      <c r="G28" s="99">
        <v>-0.021729242157970136</v>
      </c>
      <c r="H28" s="99">
        <v>0.03464209717999301</v>
      </c>
      <c r="I28" s="99"/>
      <c r="J28" s="98">
        <v>1229.26504</v>
      </c>
      <c r="K28" s="98">
        <v>1672.40016</v>
      </c>
      <c r="L28" s="99">
        <v>-26.496955130642892</v>
      </c>
      <c r="M28" s="99">
        <v>-0.008458020683034567</v>
      </c>
      <c r="N28" s="99">
        <v>0.024709546408505974</v>
      </c>
    </row>
    <row r="29" spans="1:14" s="103" customFormat="1" ht="12.75">
      <c r="A29" s="104" t="s">
        <v>692</v>
      </c>
      <c r="B29" s="33" t="s">
        <v>693</v>
      </c>
      <c r="C29" s="33"/>
      <c r="D29" s="100">
        <v>87948.6458</v>
      </c>
      <c r="E29" s="100">
        <v>98323.43532000002</v>
      </c>
      <c r="F29" s="106">
        <v>-10.551695520233393</v>
      </c>
      <c r="G29" s="106">
        <v>-0.026226380637907495</v>
      </c>
      <c r="H29" s="106">
        <v>0.22589849322766664</v>
      </c>
      <c r="I29" s="106"/>
      <c r="J29" s="100">
        <v>9988.84022</v>
      </c>
      <c r="K29" s="100">
        <v>10712.91525</v>
      </c>
      <c r="L29" s="106">
        <v>-6.758898143994932</v>
      </c>
      <c r="M29" s="106">
        <v>-0.013820257757518464</v>
      </c>
      <c r="N29" s="106">
        <v>0.2007864072854793</v>
      </c>
    </row>
    <row r="30" spans="1:14" ht="12.75">
      <c r="A30" s="102" t="s">
        <v>694</v>
      </c>
      <c r="B30" s="50" t="s">
        <v>695</v>
      </c>
      <c r="C30" s="50"/>
      <c r="D30" s="98">
        <v>37028342.90926999</v>
      </c>
      <c r="E30" s="98">
        <v>37637991.425239995</v>
      </c>
      <c r="F30" s="99">
        <v>-1.6197689963901127</v>
      </c>
      <c r="G30" s="99">
        <v>-1.541127557753556</v>
      </c>
      <c r="H30" s="99">
        <v>95.10830773839436</v>
      </c>
      <c r="I30" s="99"/>
      <c r="J30" s="98">
        <v>4721263.92176</v>
      </c>
      <c r="K30" s="98">
        <v>4938311.776989999</v>
      </c>
      <c r="L30" s="99">
        <v>-4.3951833142923595</v>
      </c>
      <c r="M30" s="99">
        <v>-4.142743749905501</v>
      </c>
      <c r="N30" s="99">
        <v>94.9024711396117</v>
      </c>
    </row>
    <row r="31" spans="1:14" ht="12.75">
      <c r="A31" s="104" t="s">
        <v>696</v>
      </c>
      <c r="B31" s="33" t="s">
        <v>697</v>
      </c>
      <c r="C31" s="33"/>
      <c r="D31" s="100">
        <v>2328738.6239300007</v>
      </c>
      <c r="E31" s="100">
        <v>2264001.16203</v>
      </c>
      <c r="F31" s="106">
        <v>2.859427061510629</v>
      </c>
      <c r="G31" s="106">
        <v>0.16364951925515836</v>
      </c>
      <c r="H31" s="106">
        <v>5.981428610772959</v>
      </c>
      <c r="I31" s="106"/>
      <c r="J31" s="100">
        <v>313389.0275299999</v>
      </c>
      <c r="K31" s="100">
        <v>332976.90838</v>
      </c>
      <c r="L31" s="106">
        <v>-5.882654429491545</v>
      </c>
      <c r="M31" s="106">
        <v>-0.37386949011425086</v>
      </c>
      <c r="N31" s="106">
        <v>6.29945574606847</v>
      </c>
    </row>
    <row r="32" spans="1:14" ht="12.75">
      <c r="A32" s="192" t="s">
        <v>698</v>
      </c>
      <c r="B32" s="30"/>
      <c r="C32" s="205" t="s">
        <v>699</v>
      </c>
      <c r="D32" s="115">
        <v>450511.60396000015</v>
      </c>
      <c r="E32" s="115">
        <v>359033.55848999985</v>
      </c>
      <c r="F32" s="109">
        <v>25.478967998070363</v>
      </c>
      <c r="G32" s="109">
        <v>0.23124691213090104</v>
      </c>
      <c r="H32" s="109">
        <v>1.1571513306478145</v>
      </c>
      <c r="I32" s="109"/>
      <c r="J32" s="115">
        <v>52656.14928999999</v>
      </c>
      <c r="K32" s="115">
        <v>49212.31103999999</v>
      </c>
      <c r="L32" s="109">
        <v>6.9979201895249865</v>
      </c>
      <c r="M32" s="109">
        <v>0.06573176855746735</v>
      </c>
      <c r="N32" s="109">
        <v>1.0584451051942985</v>
      </c>
    </row>
    <row r="33" spans="1:14" ht="12.75">
      <c r="A33" s="82" t="s">
        <v>700</v>
      </c>
      <c r="B33" s="20"/>
      <c r="C33" s="20" t="s">
        <v>701</v>
      </c>
      <c r="D33" s="113">
        <v>855620.0353400002</v>
      </c>
      <c r="E33" s="113">
        <v>856312.4604000002</v>
      </c>
      <c r="F33" s="112">
        <v>-0.08086126174978145</v>
      </c>
      <c r="G33" s="112">
        <v>-0.0017503779861537752</v>
      </c>
      <c r="H33" s="112">
        <v>2.1976833753443525</v>
      </c>
      <c r="I33" s="112"/>
      <c r="J33" s="113">
        <v>139881.44555999996</v>
      </c>
      <c r="K33" s="113">
        <v>130564.15687999998</v>
      </c>
      <c r="L33" s="112">
        <v>7.136176499468684</v>
      </c>
      <c r="M33" s="112">
        <v>0.17783700006725653</v>
      </c>
      <c r="N33" s="112">
        <v>2.8117671602811716</v>
      </c>
    </row>
    <row r="34" spans="1:14" ht="12" customHeight="1">
      <c r="A34" s="192" t="s">
        <v>702</v>
      </c>
      <c r="B34" s="30"/>
      <c r="C34" s="30" t="s">
        <v>703</v>
      </c>
      <c r="D34" s="115">
        <v>42481.761139999995</v>
      </c>
      <c r="E34" s="115">
        <v>92558.5119</v>
      </c>
      <c r="F34" s="109">
        <v>-54.102804520131876</v>
      </c>
      <c r="G34" s="109">
        <v>-0.12658877792263692</v>
      </c>
      <c r="H34" s="109">
        <v>0.10911556106283607</v>
      </c>
      <c r="I34" s="109"/>
      <c r="J34" s="115">
        <v>5745.7130499999985</v>
      </c>
      <c r="K34" s="115">
        <v>8576.95343</v>
      </c>
      <c r="L34" s="109">
        <v>-33.0098607052831</v>
      </c>
      <c r="M34" s="109">
        <v>-0.05403925035930951</v>
      </c>
      <c r="N34" s="109">
        <v>0.11549499793708715</v>
      </c>
    </row>
    <row r="35" spans="1:14" ht="29.25" customHeight="1">
      <c r="A35" s="124" t="s">
        <v>704</v>
      </c>
      <c r="B35" s="125"/>
      <c r="C35" s="126" t="s">
        <v>705</v>
      </c>
      <c r="D35" s="138">
        <v>261100.47866</v>
      </c>
      <c r="E35" s="138">
        <v>202138.85553999996</v>
      </c>
      <c r="F35" s="127">
        <v>29.16887154747569</v>
      </c>
      <c r="G35" s="127">
        <v>0.14904880412204882</v>
      </c>
      <c r="H35" s="127">
        <v>0.6706436940990003</v>
      </c>
      <c r="I35" s="127"/>
      <c r="J35" s="138">
        <v>32949.309330000004</v>
      </c>
      <c r="K35" s="138">
        <v>27927.170280000006</v>
      </c>
      <c r="L35" s="127">
        <v>17.982985743444956</v>
      </c>
      <c r="M35" s="127">
        <v>0.09585644206664451</v>
      </c>
      <c r="N35" s="127">
        <v>0.662316474905895</v>
      </c>
    </row>
    <row r="36" spans="1:14" s="132" customFormat="1" ht="12.75">
      <c r="A36" s="128" t="s">
        <v>706</v>
      </c>
      <c r="B36" s="129"/>
      <c r="C36" s="130" t="s">
        <v>870</v>
      </c>
      <c r="D36" s="206">
        <v>39294.96956</v>
      </c>
      <c r="E36" s="206">
        <v>34226.91262000001</v>
      </c>
      <c r="F36" s="131">
        <v>14.80722785682557</v>
      </c>
      <c r="G36" s="131">
        <v>0.012811516816490377</v>
      </c>
      <c r="H36" s="131">
        <v>0.10093020005352972</v>
      </c>
      <c r="I36" s="131"/>
      <c r="J36" s="206">
        <v>5650.5730300000005</v>
      </c>
      <c r="K36" s="206">
        <v>5602.333239999999</v>
      </c>
      <c r="L36" s="131">
        <v>0.8610660582554254</v>
      </c>
      <c r="M36" s="131">
        <v>0.0009207420562045644</v>
      </c>
      <c r="N36" s="131">
        <v>0.11358258144186482</v>
      </c>
    </row>
    <row r="37" spans="1:14" ht="12.75">
      <c r="A37" s="82" t="s">
        <v>708</v>
      </c>
      <c r="B37" s="33"/>
      <c r="C37" s="20" t="s">
        <v>709</v>
      </c>
      <c r="D37" s="113">
        <v>49423.53767000001</v>
      </c>
      <c r="E37" s="113">
        <v>134791.68318999998</v>
      </c>
      <c r="F37" s="112">
        <v>-63.33339231298605</v>
      </c>
      <c r="G37" s="112">
        <v>-0.2158017253693444</v>
      </c>
      <c r="H37" s="112">
        <v>0.126945703234851</v>
      </c>
      <c r="I37" s="112"/>
      <c r="J37" s="113">
        <v>2118.1099299999996</v>
      </c>
      <c r="K37" s="113">
        <v>18301.72006</v>
      </c>
      <c r="L37" s="112">
        <v>-88.42671659791523</v>
      </c>
      <c r="M37" s="112">
        <v>-0.30889293813071683</v>
      </c>
      <c r="N37" s="112">
        <v>0.042576282502634524</v>
      </c>
    </row>
    <row r="38" spans="1:14" ht="12.75">
      <c r="A38" s="192" t="s">
        <v>710</v>
      </c>
      <c r="B38" s="30"/>
      <c r="C38" s="30" t="s">
        <v>711</v>
      </c>
      <c r="D38" s="115">
        <v>125503.6020699999</v>
      </c>
      <c r="E38" s="115">
        <v>143472.36237999995</v>
      </c>
      <c r="F38" s="109">
        <v>-12.524196306469188</v>
      </c>
      <c r="G38" s="109">
        <v>-0.04542314295368807</v>
      </c>
      <c r="H38" s="109">
        <v>0.32235942173264986</v>
      </c>
      <c r="I38" s="109"/>
      <c r="J38" s="115">
        <v>4410.785980000001</v>
      </c>
      <c r="K38" s="115">
        <v>20704.072189999995</v>
      </c>
      <c r="L38" s="109">
        <v>-78.69604617138847</v>
      </c>
      <c r="M38" s="109">
        <v>-0.3109863008799255</v>
      </c>
      <c r="N38" s="109">
        <v>0.08866153134135947</v>
      </c>
    </row>
    <row r="39" spans="1:14" ht="12.75">
      <c r="A39" s="82" t="s">
        <v>712</v>
      </c>
      <c r="B39" s="20"/>
      <c r="C39" s="20" t="s">
        <v>713</v>
      </c>
      <c r="D39" s="113">
        <v>302441.10088999994</v>
      </c>
      <c r="E39" s="113">
        <v>289008.6536800001</v>
      </c>
      <c r="F39" s="112">
        <v>4.647766438465433</v>
      </c>
      <c r="G39" s="112">
        <v>0.03395581883843882</v>
      </c>
      <c r="H39" s="112">
        <v>0.7768282087768962</v>
      </c>
      <c r="I39" s="112"/>
      <c r="J39" s="113">
        <v>44081.51175000001</v>
      </c>
      <c r="K39" s="113">
        <v>41222.888470000005</v>
      </c>
      <c r="L39" s="112">
        <v>6.934553560166878</v>
      </c>
      <c r="M39" s="112">
        <v>0.054561901632270045</v>
      </c>
      <c r="N39" s="112">
        <v>0.8860856893349269</v>
      </c>
    </row>
    <row r="40" spans="1:14" ht="12.75">
      <c r="A40" s="192" t="s">
        <v>714</v>
      </c>
      <c r="B40" s="30"/>
      <c r="C40" s="30" t="s">
        <v>715</v>
      </c>
      <c r="D40" s="115">
        <v>202361.53464000003</v>
      </c>
      <c r="E40" s="115">
        <v>152458.16382999998</v>
      </c>
      <c r="F40" s="109">
        <v>32.73250153113828</v>
      </c>
      <c r="G40" s="109">
        <v>0.12615049157910058</v>
      </c>
      <c r="H40" s="109">
        <v>0.519771115821027</v>
      </c>
      <c r="I40" s="109"/>
      <c r="J40" s="115">
        <v>25895.429609999992</v>
      </c>
      <c r="K40" s="115">
        <v>30865.302789999994</v>
      </c>
      <c r="L40" s="109">
        <v>-16.101812490918395</v>
      </c>
      <c r="M40" s="109">
        <v>-0.09485885512414093</v>
      </c>
      <c r="N40" s="109">
        <v>0.5205259231292338</v>
      </c>
    </row>
    <row r="41" spans="1:14" ht="12.75">
      <c r="A41" s="104" t="s">
        <v>716</v>
      </c>
      <c r="B41" s="33" t="s">
        <v>717</v>
      </c>
      <c r="C41" s="33"/>
      <c r="D41" s="100">
        <v>58236.978269999985</v>
      </c>
      <c r="E41" s="100">
        <v>45775.14504000002</v>
      </c>
      <c r="F41" s="106">
        <v>27.22401691815581</v>
      </c>
      <c r="G41" s="106">
        <v>0.0315022084164752</v>
      </c>
      <c r="H41" s="106">
        <v>0.14958326557116086</v>
      </c>
      <c r="I41" s="106"/>
      <c r="J41" s="100">
        <v>11564.4716</v>
      </c>
      <c r="K41" s="100">
        <v>8998.997899999995</v>
      </c>
      <c r="L41" s="106">
        <v>28.508437589478795</v>
      </c>
      <c r="M41" s="106">
        <v>0.04896662132394578</v>
      </c>
      <c r="N41" s="106">
        <v>0.2324582888081234</v>
      </c>
    </row>
    <row r="42" spans="1:14" ht="12.75">
      <c r="A42" s="192" t="s">
        <v>718</v>
      </c>
      <c r="B42" s="50"/>
      <c r="C42" s="30" t="s">
        <v>717</v>
      </c>
      <c r="D42" s="115">
        <v>58236.978269999985</v>
      </c>
      <c r="E42" s="115">
        <v>45775.14504000002</v>
      </c>
      <c r="F42" s="109">
        <v>27.22401691815581</v>
      </c>
      <c r="G42" s="109">
        <v>0.0315022084164752</v>
      </c>
      <c r="H42" s="109">
        <v>0.14958326557116086</v>
      </c>
      <c r="I42" s="109"/>
      <c r="J42" s="115">
        <v>11564.4716</v>
      </c>
      <c r="K42" s="115">
        <v>8998.997899999995</v>
      </c>
      <c r="L42" s="109">
        <v>28.508437589478795</v>
      </c>
      <c r="M42" s="109">
        <v>0.04896662132394578</v>
      </c>
      <c r="N42" s="109">
        <v>0.2324582888081234</v>
      </c>
    </row>
    <row r="43" spans="1:14" ht="12.75">
      <c r="A43" s="104" t="s">
        <v>719</v>
      </c>
      <c r="B43" s="33" t="s">
        <v>720</v>
      </c>
      <c r="C43" s="33"/>
      <c r="D43" s="100">
        <v>948431.9577899999</v>
      </c>
      <c r="E43" s="100">
        <v>1058373.59382</v>
      </c>
      <c r="F43" s="106">
        <v>-10.387790915416414</v>
      </c>
      <c r="G43" s="106">
        <v>-0.27792093409882157</v>
      </c>
      <c r="H43" s="106">
        <v>2.436073327165737</v>
      </c>
      <c r="I43" s="106"/>
      <c r="J43" s="100">
        <v>148926.26781000005</v>
      </c>
      <c r="K43" s="100">
        <v>169660.64724000002</v>
      </c>
      <c r="L43" s="106">
        <v>-12.221089431934889</v>
      </c>
      <c r="M43" s="106">
        <v>-0.3957524514618167</v>
      </c>
      <c r="N43" s="106">
        <v>2.9935777933591807</v>
      </c>
    </row>
    <row r="44" spans="1:14" ht="12.75">
      <c r="A44" s="192" t="s">
        <v>721</v>
      </c>
      <c r="B44" s="30"/>
      <c r="C44" s="30" t="s">
        <v>722</v>
      </c>
      <c r="D44" s="115">
        <v>146622.16001999992</v>
      </c>
      <c r="E44" s="115">
        <v>184421.8661100001</v>
      </c>
      <c r="F44" s="109">
        <v>-20.496325564482788</v>
      </c>
      <c r="G44" s="109">
        <v>-0.09555369562016643</v>
      </c>
      <c r="H44" s="109">
        <v>0.37660301328145984</v>
      </c>
      <c r="I44" s="109"/>
      <c r="J44" s="115">
        <v>22504.08004</v>
      </c>
      <c r="K44" s="115">
        <v>25674.52428</v>
      </c>
      <c r="L44" s="109">
        <v>-12.348599745895664</v>
      </c>
      <c r="M44" s="109">
        <v>-0.060513558384467064</v>
      </c>
      <c r="N44" s="109">
        <v>0.4523561575696588</v>
      </c>
    </row>
    <row r="45" spans="1:14" s="103" customFormat="1" ht="12.75">
      <c r="A45" s="82" t="s">
        <v>723</v>
      </c>
      <c r="B45" s="33"/>
      <c r="C45" s="20" t="s">
        <v>724</v>
      </c>
      <c r="D45" s="113">
        <v>383802.93457000016</v>
      </c>
      <c r="E45" s="113">
        <v>425870.82775000023</v>
      </c>
      <c r="F45" s="112">
        <v>-9.878087541768714</v>
      </c>
      <c r="G45" s="112">
        <v>-0.10634322528150071</v>
      </c>
      <c r="H45" s="112">
        <v>0.9858082955919688</v>
      </c>
      <c r="I45" s="112"/>
      <c r="J45" s="113">
        <v>63330.511500000015</v>
      </c>
      <c r="K45" s="113">
        <v>69832.32387000001</v>
      </c>
      <c r="L45" s="112">
        <v>-9.310605762030459</v>
      </c>
      <c r="M45" s="112">
        <v>-0.12409863497767892</v>
      </c>
      <c r="N45" s="112">
        <v>1.2730112401013791</v>
      </c>
    </row>
    <row r="46" spans="1:14" ht="12.75" customHeight="1">
      <c r="A46" s="192" t="s">
        <v>725</v>
      </c>
      <c r="B46" s="30"/>
      <c r="C46" s="30" t="s">
        <v>726</v>
      </c>
      <c r="D46" s="115">
        <v>251553.82123</v>
      </c>
      <c r="E46" s="115">
        <v>260486.80529999998</v>
      </c>
      <c r="F46" s="109">
        <v>-3.4293422500659685</v>
      </c>
      <c r="G46" s="109">
        <v>-0.022581647560227618</v>
      </c>
      <c r="H46" s="109">
        <v>0.6461228443555957</v>
      </c>
      <c r="I46" s="109"/>
      <c r="J46" s="115">
        <v>34287.313470000016</v>
      </c>
      <c r="K46" s="115">
        <v>40634.71565</v>
      </c>
      <c r="L46" s="109">
        <v>-15.62063885144963</v>
      </c>
      <c r="M46" s="109">
        <v>-0.12115144230044003</v>
      </c>
      <c r="N46" s="109">
        <v>0.6892117939105771</v>
      </c>
    </row>
    <row r="47" spans="1:14" ht="12.75">
      <c r="A47" s="82" t="s">
        <v>727</v>
      </c>
      <c r="B47" s="20"/>
      <c r="C47" s="20" t="s">
        <v>728</v>
      </c>
      <c r="D47" s="113">
        <v>166453.04196999985</v>
      </c>
      <c r="E47" s="113">
        <v>187594.09465999983</v>
      </c>
      <c r="F47" s="112">
        <v>-11.269572599455516</v>
      </c>
      <c r="G47" s="112">
        <v>-0.05344236563692684</v>
      </c>
      <c r="H47" s="112">
        <v>0.42753917393671254</v>
      </c>
      <c r="I47" s="112"/>
      <c r="J47" s="113">
        <v>28804.362800000014</v>
      </c>
      <c r="K47" s="113">
        <v>33519.08344</v>
      </c>
      <c r="L47" s="112">
        <v>-14.065780314188652</v>
      </c>
      <c r="M47" s="112">
        <v>-0.08998881579923046</v>
      </c>
      <c r="N47" s="112">
        <v>0.5789986017775657</v>
      </c>
    </row>
    <row r="48" spans="1:14" s="132" customFormat="1" ht="12.75">
      <c r="A48" s="207" t="s">
        <v>729</v>
      </c>
      <c r="B48" s="50" t="s">
        <v>730</v>
      </c>
      <c r="C48" s="208"/>
      <c r="D48" s="98">
        <v>365085.0863599998</v>
      </c>
      <c r="E48" s="98">
        <v>342935.0814299998</v>
      </c>
      <c r="F48" s="99">
        <v>6.458949850693905</v>
      </c>
      <c r="G48" s="99">
        <v>0.05599289116235548</v>
      </c>
      <c r="H48" s="99">
        <v>0.9377309924266793</v>
      </c>
      <c r="I48" s="99"/>
      <c r="J48" s="98">
        <v>56451.45296999999</v>
      </c>
      <c r="K48" s="98">
        <v>56628.03216000001</v>
      </c>
      <c r="L48" s="99">
        <v>-0.31182293161998254</v>
      </c>
      <c r="M48" s="99">
        <v>-0.003370327409873647</v>
      </c>
      <c r="N48" s="99">
        <v>1.1347347818415197</v>
      </c>
    </row>
    <row r="49" spans="1:14" ht="13.5" customHeight="1">
      <c r="A49" s="82" t="s">
        <v>731</v>
      </c>
      <c r="B49" s="1"/>
      <c r="C49" s="20" t="s">
        <v>732</v>
      </c>
      <c r="D49" s="113">
        <v>364862.8088899998</v>
      </c>
      <c r="E49" s="113">
        <v>342708.7520899998</v>
      </c>
      <c r="F49" s="112">
        <v>6.46439773273782</v>
      </c>
      <c r="G49" s="112">
        <v>0.0560031338650832</v>
      </c>
      <c r="H49" s="112">
        <v>0.937160066688202</v>
      </c>
      <c r="I49" s="112"/>
      <c r="J49" s="113">
        <v>56415.15722999999</v>
      </c>
      <c r="K49" s="113">
        <v>56572.674150000006</v>
      </c>
      <c r="L49" s="112">
        <v>-0.27843286951995067</v>
      </c>
      <c r="M49" s="112">
        <v>-0.0030064901362095607</v>
      </c>
      <c r="N49" s="112">
        <v>1.134005198519146</v>
      </c>
    </row>
    <row r="50" spans="1:14" ht="12.75">
      <c r="A50" s="192" t="s">
        <v>733</v>
      </c>
      <c r="B50" s="118"/>
      <c r="C50" s="30" t="s">
        <v>734</v>
      </c>
      <c r="D50" s="115">
        <v>222.27747000000002</v>
      </c>
      <c r="E50" s="115">
        <v>226.32933999999997</v>
      </c>
      <c r="F50" s="109">
        <v>-1.7902539723749258</v>
      </c>
      <c r="G50" s="109">
        <v>-1.0242702727651747E-05</v>
      </c>
      <c r="H50" s="109">
        <v>0.0005709257384774637</v>
      </c>
      <c r="I50" s="109"/>
      <c r="J50" s="115">
        <v>36.29574</v>
      </c>
      <c r="K50" s="115">
        <v>55.35800999999999</v>
      </c>
      <c r="L50" s="109">
        <v>-34.43452898686205</v>
      </c>
      <c r="M50" s="109">
        <v>-0.00036383727366404465</v>
      </c>
      <c r="N50" s="109">
        <v>0.0007295833223737222</v>
      </c>
    </row>
    <row r="51" spans="1:14" s="132" customFormat="1" ht="37.5" customHeight="1">
      <c r="A51" s="119" t="s">
        <v>735</v>
      </c>
      <c r="B51" s="856" t="s">
        <v>736</v>
      </c>
      <c r="C51" s="856"/>
      <c r="D51" s="210">
        <v>402289.5523899998</v>
      </c>
      <c r="E51" s="210">
        <v>430168.6096600001</v>
      </c>
      <c r="F51" s="122">
        <v>-6.4809604057431205</v>
      </c>
      <c r="G51" s="122">
        <v>-0.07047533507832052</v>
      </c>
      <c r="H51" s="122">
        <v>1.033291677199803</v>
      </c>
      <c r="I51" s="122"/>
      <c r="J51" s="210">
        <v>49878.043760000015</v>
      </c>
      <c r="K51" s="210">
        <v>62751.803089999994</v>
      </c>
      <c r="L51" s="122">
        <v>-20.51536162480647</v>
      </c>
      <c r="M51" s="122">
        <v>-0.24571855799095563</v>
      </c>
      <c r="N51" s="122">
        <v>1.0026022029010213</v>
      </c>
    </row>
    <row r="52" spans="1:14" ht="12.75">
      <c r="A52" s="192" t="s">
        <v>737</v>
      </c>
      <c r="B52" s="30"/>
      <c r="C52" s="30" t="s">
        <v>738</v>
      </c>
      <c r="D52" s="115">
        <v>10838.478150000004</v>
      </c>
      <c r="E52" s="115">
        <v>8934.82618</v>
      </c>
      <c r="F52" s="109">
        <v>21.30597654223201</v>
      </c>
      <c r="G52" s="109">
        <v>0.004812232679138003</v>
      </c>
      <c r="H52" s="109">
        <v>0.027838926463220073</v>
      </c>
      <c r="I52" s="109"/>
      <c r="J52" s="115">
        <v>1788.4206000000004</v>
      </c>
      <c r="K52" s="115">
        <v>1471.91335</v>
      </c>
      <c r="L52" s="109">
        <v>21.503117014326985</v>
      </c>
      <c r="M52" s="109">
        <v>0.006041102918744955</v>
      </c>
      <c r="N52" s="109">
        <v>0.03594917318532715</v>
      </c>
    </row>
    <row r="53" spans="1:14" ht="12.75">
      <c r="A53" s="82" t="s">
        <v>739</v>
      </c>
      <c r="B53" s="20"/>
      <c r="C53" s="20" t="s">
        <v>740</v>
      </c>
      <c r="D53" s="113">
        <v>295806.23903999984</v>
      </c>
      <c r="E53" s="113">
        <v>331644.3236700001</v>
      </c>
      <c r="F53" s="112">
        <v>-10.806180619470114</v>
      </c>
      <c r="G53" s="112">
        <v>-0.09059492214545939</v>
      </c>
      <c r="H53" s="112">
        <v>0.7597863853235014</v>
      </c>
      <c r="I53" s="112"/>
      <c r="J53" s="113">
        <v>34576.48267000001</v>
      </c>
      <c r="K53" s="113">
        <v>49098.88410999999</v>
      </c>
      <c r="L53" s="112">
        <v>-29.57786455485288</v>
      </c>
      <c r="M53" s="112">
        <v>-0.2771858203133411</v>
      </c>
      <c r="N53" s="112">
        <v>0.6950244051333858</v>
      </c>
    </row>
    <row r="54" spans="1:14" s="132" customFormat="1" ht="24">
      <c r="A54" s="192" t="s">
        <v>741</v>
      </c>
      <c r="B54" s="129"/>
      <c r="C54" s="130" t="s">
        <v>742</v>
      </c>
      <c r="D54" s="206">
        <v>95644.83519999997</v>
      </c>
      <c r="E54" s="206">
        <v>89589.45980999999</v>
      </c>
      <c r="F54" s="131">
        <v>6.759026567234737</v>
      </c>
      <c r="G54" s="131">
        <v>0.015307354388000818</v>
      </c>
      <c r="H54" s="131">
        <v>0.24566636541308162</v>
      </c>
      <c r="I54" s="131"/>
      <c r="J54" s="206">
        <v>13513.140490000007</v>
      </c>
      <c r="K54" s="206">
        <v>12181.00563</v>
      </c>
      <c r="L54" s="131">
        <v>10.936164882143704</v>
      </c>
      <c r="M54" s="131">
        <v>0.02542615940364064</v>
      </c>
      <c r="N54" s="131">
        <v>0.27162862458230835</v>
      </c>
    </row>
    <row r="55" spans="1:14" s="144" customFormat="1" ht="42" customHeight="1">
      <c r="A55" s="119" t="s">
        <v>743</v>
      </c>
      <c r="B55" s="856" t="s">
        <v>744</v>
      </c>
      <c r="C55" s="856"/>
      <c r="D55" s="210">
        <v>178062.94843000005</v>
      </c>
      <c r="E55" s="210">
        <v>167274.88151999997</v>
      </c>
      <c r="F55" s="122">
        <v>6.449304768277611</v>
      </c>
      <c r="G55" s="122">
        <v>0.02727110256872721</v>
      </c>
      <c r="H55" s="122">
        <v>0.4573595350346227</v>
      </c>
      <c r="I55" s="122"/>
      <c r="J55" s="210">
        <v>22105.465040000003</v>
      </c>
      <c r="K55" s="210">
        <v>28031.514150000003</v>
      </c>
      <c r="L55" s="122">
        <v>-21.140667172986085</v>
      </c>
      <c r="M55" s="122">
        <v>-0.11310917072214588</v>
      </c>
      <c r="N55" s="122">
        <v>0.44434356832232563</v>
      </c>
    </row>
    <row r="56" spans="1:14" s="144" customFormat="1" ht="33.75" customHeight="1">
      <c r="A56" s="128" t="s">
        <v>745</v>
      </c>
      <c r="B56" s="211">
        <v>1</v>
      </c>
      <c r="C56" s="130" t="s">
        <v>744</v>
      </c>
      <c r="D56" s="206">
        <v>22.80432</v>
      </c>
      <c r="E56" s="206">
        <v>44.27694</v>
      </c>
      <c r="F56" s="131">
        <v>-48.4961697895112</v>
      </c>
      <c r="G56" s="131">
        <v>-5.428053304864967E-05</v>
      </c>
      <c r="H56" s="131">
        <v>5.857351730913796E-05</v>
      </c>
      <c r="I56" s="131"/>
      <c r="J56" s="206">
        <v>2.9999999999999995E-33</v>
      </c>
      <c r="K56" s="206">
        <v>4.13812</v>
      </c>
      <c r="L56" s="131">
        <v>-100</v>
      </c>
      <c r="M56" s="131">
        <v>-7.898336865938094E-05</v>
      </c>
      <c r="N56" s="131">
        <v>6.030321925165781E-38</v>
      </c>
    </row>
    <row r="57" spans="1:14" ht="12.75">
      <c r="A57" s="82" t="s">
        <v>746</v>
      </c>
      <c r="B57" s="20"/>
      <c r="C57" s="212" t="s">
        <v>747</v>
      </c>
      <c r="D57" s="113">
        <v>11170.640249999999</v>
      </c>
      <c r="E57" s="113">
        <v>17014.210720000006</v>
      </c>
      <c r="F57" s="112">
        <v>-34.34523391162047</v>
      </c>
      <c r="G57" s="112">
        <v>-0.014771933747206844</v>
      </c>
      <c r="H57" s="112">
        <v>0.028692093868070964</v>
      </c>
      <c r="I57" s="112"/>
      <c r="J57" s="113">
        <v>1084.9548699999998</v>
      </c>
      <c r="K57" s="113">
        <v>2625.70828</v>
      </c>
      <c r="L57" s="112">
        <v>-58.67953503197241</v>
      </c>
      <c r="M57" s="112">
        <v>-0.029408014894499995</v>
      </c>
      <c r="N57" s="112">
        <v>0.021808757134587964</v>
      </c>
    </row>
    <row r="58" spans="1:14" s="144" customFormat="1" ht="24">
      <c r="A58" s="192" t="s">
        <v>748</v>
      </c>
      <c r="B58" s="213"/>
      <c r="C58" s="213" t="s">
        <v>749</v>
      </c>
      <c r="D58" s="206">
        <v>124115.33209000003</v>
      </c>
      <c r="E58" s="206">
        <v>106245.52939999998</v>
      </c>
      <c r="F58" s="131">
        <v>16.81934552062201</v>
      </c>
      <c r="G58" s="131">
        <v>0.04517298846099804</v>
      </c>
      <c r="H58" s="131">
        <v>0.3187936124604032</v>
      </c>
      <c r="I58" s="131"/>
      <c r="J58" s="206">
        <v>16873.469650000003</v>
      </c>
      <c r="K58" s="206">
        <v>15254.133600000003</v>
      </c>
      <c r="L58" s="131">
        <v>10.615719597473564</v>
      </c>
      <c r="M58" s="131">
        <v>0.03090790412568406</v>
      </c>
      <c r="N58" s="131">
        <v>0.3391748466133813</v>
      </c>
    </row>
    <row r="59" spans="1:14" s="132" customFormat="1" ht="24">
      <c r="A59" s="82" t="s">
        <v>750</v>
      </c>
      <c r="B59" s="125"/>
      <c r="C59" s="126" t="s">
        <v>751</v>
      </c>
      <c r="D59" s="113">
        <v>32437.20201</v>
      </c>
      <c r="E59" s="113">
        <v>32002.757380000003</v>
      </c>
      <c r="F59" s="112">
        <v>1.3575224935820769</v>
      </c>
      <c r="G59" s="112">
        <v>0.0010982304952317544</v>
      </c>
      <c r="H59" s="112">
        <v>0.08331583723578424</v>
      </c>
      <c r="I59" s="112"/>
      <c r="J59" s="113">
        <v>2600.2448199999994</v>
      </c>
      <c r="K59" s="113">
        <v>8392.4845</v>
      </c>
      <c r="L59" s="112">
        <v>-69.01698394557656</v>
      </c>
      <c r="M59" s="112">
        <v>-0.11055518013226652</v>
      </c>
      <c r="N59" s="112">
        <v>0.052267711162815825</v>
      </c>
    </row>
    <row r="60" spans="1:14" ht="12.75">
      <c r="A60" s="192" t="s">
        <v>752</v>
      </c>
      <c r="B60" s="30"/>
      <c r="C60" s="30" t="s">
        <v>753</v>
      </c>
      <c r="D60" s="115">
        <v>947.03132</v>
      </c>
      <c r="E60" s="115">
        <v>656.8495699999999</v>
      </c>
      <c r="F60" s="109">
        <v>44.17780923568242</v>
      </c>
      <c r="G60" s="109">
        <v>0.0007335490532124168</v>
      </c>
      <c r="H60" s="109">
        <v>0.002432475750836498</v>
      </c>
      <c r="I60" s="109"/>
      <c r="J60" s="115">
        <v>365.28385</v>
      </c>
      <c r="K60" s="115">
        <v>57.08084000000001</v>
      </c>
      <c r="L60" s="109" t="s">
        <v>966</v>
      </c>
      <c r="M60" s="109">
        <v>0.005882601751703881</v>
      </c>
      <c r="N60" s="109">
        <v>0.007342597365213228</v>
      </c>
    </row>
    <row r="61" spans="1:14" s="132" customFormat="1" ht="24">
      <c r="A61" s="82" t="s">
        <v>754</v>
      </c>
      <c r="B61" s="125"/>
      <c r="C61" s="126" t="s">
        <v>755</v>
      </c>
      <c r="D61" s="138">
        <v>9369.938440000004</v>
      </c>
      <c r="E61" s="138">
        <v>11311.257509999998</v>
      </c>
      <c r="F61" s="127">
        <v>-17.16271659701605</v>
      </c>
      <c r="G61" s="127">
        <v>-0.004907451160459623</v>
      </c>
      <c r="H61" s="127">
        <v>0.024066942202218583</v>
      </c>
      <c r="I61" s="127"/>
      <c r="J61" s="138">
        <v>1181.5118499999996</v>
      </c>
      <c r="K61" s="138">
        <v>1697.9688100000003</v>
      </c>
      <c r="L61" s="127">
        <v>-30.41616294471278</v>
      </c>
      <c r="M61" s="127">
        <v>-0.009857498204107954</v>
      </c>
      <c r="N61" s="127">
        <v>0.023749656046327273</v>
      </c>
    </row>
    <row r="62" spans="1:14" s="103" customFormat="1" ht="12.75">
      <c r="A62" s="102" t="s">
        <v>756</v>
      </c>
      <c r="B62" s="50" t="s">
        <v>757</v>
      </c>
      <c r="C62" s="50"/>
      <c r="D62" s="98">
        <v>547426.1995499996</v>
      </c>
      <c r="E62" s="98">
        <v>573698.3465399999</v>
      </c>
      <c r="F62" s="99">
        <v>-4.579435717123618</v>
      </c>
      <c r="G62" s="99">
        <v>-0.06641323429323938</v>
      </c>
      <c r="H62" s="99">
        <v>1.406079110221989</v>
      </c>
      <c r="I62" s="99"/>
      <c r="J62" s="98">
        <v>79275.59999</v>
      </c>
      <c r="K62" s="98">
        <v>75769.73329999998</v>
      </c>
      <c r="L62" s="99">
        <v>4.627001491636537</v>
      </c>
      <c r="M62" s="99">
        <v>0.06691569148476012</v>
      </c>
      <c r="N62" s="99">
        <v>1.5935246291678977</v>
      </c>
    </row>
    <row r="63" spans="1:14" ht="12.75">
      <c r="A63" s="82" t="s">
        <v>758</v>
      </c>
      <c r="B63" s="20"/>
      <c r="C63" s="20" t="s">
        <v>759</v>
      </c>
      <c r="D63" s="113">
        <v>547426.1995499996</v>
      </c>
      <c r="E63" s="113">
        <v>573698.3465399999</v>
      </c>
      <c r="F63" s="112">
        <v>-4.579435717123618</v>
      </c>
      <c r="G63" s="112">
        <v>-0.06641323429323938</v>
      </c>
      <c r="H63" s="112">
        <v>1.406079110221989</v>
      </c>
      <c r="I63" s="112"/>
      <c r="J63" s="113">
        <v>79275.59999</v>
      </c>
      <c r="K63" s="113">
        <v>75769.73329999998</v>
      </c>
      <c r="L63" s="112">
        <v>4.627001491636537</v>
      </c>
      <c r="M63" s="112">
        <v>0.06691569148476012</v>
      </c>
      <c r="N63" s="112">
        <v>1.5935246291678977</v>
      </c>
    </row>
    <row r="64" spans="1:14" s="144" customFormat="1" ht="27.75" customHeight="1">
      <c r="A64" s="207" t="s">
        <v>760</v>
      </c>
      <c r="B64" s="859" t="s">
        <v>761</v>
      </c>
      <c r="C64" s="859"/>
      <c r="D64" s="215">
        <v>126638.15485000024</v>
      </c>
      <c r="E64" s="215">
        <v>123877.09366000004</v>
      </c>
      <c r="F64" s="216">
        <v>2.2288714631765245</v>
      </c>
      <c r="G64" s="216">
        <v>0.006979673331579921</v>
      </c>
      <c r="H64" s="216">
        <v>0.32527355146322195</v>
      </c>
      <c r="I64" s="216"/>
      <c r="J64" s="215">
        <v>14642.633759999997</v>
      </c>
      <c r="K64" s="215">
        <v>16318.33813</v>
      </c>
      <c r="L64" s="216">
        <v>-10.268842063759854</v>
      </c>
      <c r="M64" s="216">
        <v>-0.031983793611554505</v>
      </c>
      <c r="N64" s="216">
        <v>0.2943326513503355</v>
      </c>
    </row>
    <row r="65" spans="1:14" ht="12.75">
      <c r="A65" s="82" t="s">
        <v>762</v>
      </c>
      <c r="B65" s="20"/>
      <c r="C65" s="20" t="s">
        <v>763</v>
      </c>
      <c r="D65" s="113">
        <v>85957.92751000029</v>
      </c>
      <c r="E65" s="113">
        <v>80732.3417</v>
      </c>
      <c r="F65" s="112">
        <v>6.472729144186686</v>
      </c>
      <c r="G65" s="112">
        <v>0.013209733290966589</v>
      </c>
      <c r="H65" s="112">
        <v>0.22078527905522405</v>
      </c>
      <c r="I65" s="112"/>
      <c r="J65" s="113">
        <v>10680.818149999997</v>
      </c>
      <c r="K65" s="113">
        <v>12150.566629999998</v>
      </c>
      <c r="L65" s="112">
        <v>-12.096131190879289</v>
      </c>
      <c r="M65" s="112">
        <v>-0.028052759715137498</v>
      </c>
      <c r="N65" s="112">
        <v>0.21469590622884535</v>
      </c>
    </row>
    <row r="66" spans="1:14" ht="12.75">
      <c r="A66" s="192" t="s">
        <v>764</v>
      </c>
      <c r="B66" s="30"/>
      <c r="C66" s="30" t="s">
        <v>765</v>
      </c>
      <c r="D66" s="115">
        <v>38524.417829999955</v>
      </c>
      <c r="E66" s="115">
        <v>40434.169620000044</v>
      </c>
      <c r="F66" s="109">
        <v>-4.7231136633889585</v>
      </c>
      <c r="G66" s="109">
        <v>-0.004827652384842544</v>
      </c>
      <c r="H66" s="109">
        <v>0.09895101693845575</v>
      </c>
      <c r="I66" s="109"/>
      <c r="J66" s="115">
        <v>3585.7343699999997</v>
      </c>
      <c r="K66" s="115">
        <v>3890.5863200000017</v>
      </c>
      <c r="L66" s="109">
        <v>-7.835630029152056</v>
      </c>
      <c r="M66" s="109">
        <v>-0.005818640820803004</v>
      </c>
      <c r="N66" s="109">
        <v>0.0720771086307717</v>
      </c>
    </row>
    <row r="67" spans="1:14" s="144" customFormat="1" ht="17.25" customHeight="1">
      <c r="A67" s="82" t="s">
        <v>766</v>
      </c>
      <c r="B67" s="125"/>
      <c r="C67" s="125" t="s">
        <v>767</v>
      </c>
      <c r="D67" s="113">
        <v>2155.80951</v>
      </c>
      <c r="E67" s="113">
        <v>2710.5823400000004</v>
      </c>
      <c r="F67" s="112">
        <v>-20.466924092776324</v>
      </c>
      <c r="G67" s="112">
        <v>-0.0014024075745441367</v>
      </c>
      <c r="H67" s="112">
        <v>0.00553725546954214</v>
      </c>
      <c r="I67" s="112"/>
      <c r="J67" s="113">
        <v>376.08124</v>
      </c>
      <c r="K67" s="113">
        <v>277.18518</v>
      </c>
      <c r="L67" s="112">
        <v>35.67869681921666</v>
      </c>
      <c r="M67" s="112">
        <v>0.0018876069243860146</v>
      </c>
      <c r="N67" s="112">
        <v>0.007559636490718448</v>
      </c>
    </row>
    <row r="68" spans="1:14" s="144" customFormat="1" ht="23.25" customHeight="1">
      <c r="A68" s="207" t="s">
        <v>768</v>
      </c>
      <c r="B68" s="859" t="s">
        <v>769</v>
      </c>
      <c r="C68" s="859"/>
      <c r="D68" s="215">
        <v>4047454.5893499996</v>
      </c>
      <c r="E68" s="215">
        <v>4094167.353940001</v>
      </c>
      <c r="F68" s="216">
        <v>-1.1409588458822495</v>
      </c>
      <c r="G68" s="216">
        <v>-0.1180849734276198</v>
      </c>
      <c r="H68" s="216">
        <v>10.395997400810112</v>
      </c>
      <c r="I68" s="216"/>
      <c r="J68" s="215">
        <v>381535.31792000006</v>
      </c>
      <c r="K68" s="215">
        <v>327233.9235099999</v>
      </c>
      <c r="L68" s="216">
        <v>16.594060245205842</v>
      </c>
      <c r="M68" s="216">
        <v>1.0364385405458256</v>
      </c>
      <c r="N68" s="216">
        <v>7.669269309593578</v>
      </c>
    </row>
    <row r="69" spans="1:14" ht="12.75">
      <c r="A69" s="82" t="s">
        <v>770</v>
      </c>
      <c r="B69" s="33"/>
      <c r="C69" s="20" t="s">
        <v>771</v>
      </c>
      <c r="D69" s="113">
        <v>95.5314</v>
      </c>
      <c r="E69" s="113">
        <v>150.62796999999998</v>
      </c>
      <c r="F69" s="112">
        <v>-36.57791444709769</v>
      </c>
      <c r="G69" s="112">
        <v>-0.000139278354888795</v>
      </c>
      <c r="H69" s="112">
        <v>0.0002453750040109147</v>
      </c>
      <c r="I69" s="112"/>
      <c r="J69" s="113">
        <v>57.072919999999996</v>
      </c>
      <c r="K69" s="113">
        <v>4.9999999999999996E-33</v>
      </c>
      <c r="L69" s="112" t="s">
        <v>965</v>
      </c>
      <c r="M69" s="112">
        <v>0.0010893380280966613</v>
      </c>
      <c r="N69" s="112">
        <v>0.0011472269360307753</v>
      </c>
    </row>
    <row r="70" spans="1:14" s="103" customFormat="1" ht="12.75">
      <c r="A70" s="192" t="s">
        <v>772</v>
      </c>
      <c r="B70" s="30"/>
      <c r="C70" s="30" t="s">
        <v>773</v>
      </c>
      <c r="D70" s="115">
        <v>4043802.0553899994</v>
      </c>
      <c r="E70" s="115">
        <v>4088134.7319700015</v>
      </c>
      <c r="F70" s="109">
        <v>-1.0844230801228734</v>
      </c>
      <c r="G70" s="109">
        <v>-0.11206836036943321</v>
      </c>
      <c r="H70" s="109">
        <v>10.386615767806878</v>
      </c>
      <c r="I70" s="109"/>
      <c r="J70" s="115">
        <v>381051.5657200001</v>
      </c>
      <c r="K70" s="115">
        <v>326649.6296799999</v>
      </c>
      <c r="L70" s="109">
        <v>16.65452249044172</v>
      </c>
      <c r="M70" s="109">
        <v>1.0383575560958591</v>
      </c>
      <c r="N70" s="109">
        <v>7.659545371266888</v>
      </c>
    </row>
    <row r="71" spans="1:14" ht="12.75">
      <c r="A71" s="82" t="s">
        <v>774</v>
      </c>
      <c r="B71" s="20"/>
      <c r="C71" s="20" t="s">
        <v>775</v>
      </c>
      <c r="D71" s="113">
        <v>3557.002559999997</v>
      </c>
      <c r="E71" s="113">
        <v>5881.993999999992</v>
      </c>
      <c r="F71" s="112">
        <v>-39.527266433797756</v>
      </c>
      <c r="G71" s="112">
        <v>-0.005877334703298773</v>
      </c>
      <c r="H71" s="112">
        <v>0.009136257999221544</v>
      </c>
      <c r="I71" s="112"/>
      <c r="J71" s="113">
        <v>426.67928000000006</v>
      </c>
      <c r="K71" s="113">
        <v>584.2938300000002</v>
      </c>
      <c r="L71" s="112">
        <v>-26.975220669367683</v>
      </c>
      <c r="M71" s="112">
        <v>-0.0030083535781302716</v>
      </c>
      <c r="N71" s="112">
        <v>0.008576711390659833</v>
      </c>
    </row>
    <row r="72" spans="1:14" s="103" customFormat="1" ht="12" customHeight="1">
      <c r="A72" s="102" t="s">
        <v>776</v>
      </c>
      <c r="B72" s="50" t="s">
        <v>777</v>
      </c>
      <c r="C72" s="50"/>
      <c r="D72" s="98">
        <v>6793029.879580002</v>
      </c>
      <c r="E72" s="98">
        <v>6574700.180669994</v>
      </c>
      <c r="F72" s="99">
        <v>3.3207552118028194</v>
      </c>
      <c r="G72" s="99">
        <v>0.5519145980875381</v>
      </c>
      <c r="H72" s="99">
        <v>17.448082347251333</v>
      </c>
      <c r="I72" s="99"/>
      <c r="J72" s="98">
        <v>915788.0861199999</v>
      </c>
      <c r="K72" s="98">
        <v>890673.9362100001</v>
      </c>
      <c r="L72" s="99">
        <v>2.8196794459783625</v>
      </c>
      <c r="M72" s="99">
        <v>0.4793481486540925</v>
      </c>
      <c r="N72" s="99">
        <v>18.40832324845015</v>
      </c>
    </row>
    <row r="73" spans="1:14" ht="12.75">
      <c r="A73" s="82" t="s">
        <v>778</v>
      </c>
      <c r="B73" s="20"/>
      <c r="C73" s="20" t="s">
        <v>779</v>
      </c>
      <c r="D73" s="113">
        <v>3392728.9198900033</v>
      </c>
      <c r="E73" s="113">
        <v>3468111.906189996</v>
      </c>
      <c r="F73" s="112">
        <v>-2.1736030537378737</v>
      </c>
      <c r="G73" s="112">
        <v>-0.19056028929691154</v>
      </c>
      <c r="H73" s="112">
        <v>8.714316678348226</v>
      </c>
      <c r="I73" s="112"/>
      <c r="J73" s="113">
        <v>455370.79084999976</v>
      </c>
      <c r="K73" s="113">
        <v>469379.45920000004</v>
      </c>
      <c r="L73" s="112">
        <v>-2.9845081789212395</v>
      </c>
      <c r="M73" s="112">
        <v>-0.267380312005228</v>
      </c>
      <c r="N73" s="112">
        <v>9.153441547142783</v>
      </c>
    </row>
    <row r="74" spans="1:14" ht="12.75">
      <c r="A74" s="192" t="s">
        <v>780</v>
      </c>
      <c r="B74" s="30"/>
      <c r="C74" s="30" t="s">
        <v>781</v>
      </c>
      <c r="D74" s="115">
        <v>3255399.6258699987</v>
      </c>
      <c r="E74" s="115">
        <v>2944877.218569998</v>
      </c>
      <c r="F74" s="109">
        <v>10.544494192894977</v>
      </c>
      <c r="G74" s="109">
        <v>0.7849681031841448</v>
      </c>
      <c r="H74" s="109">
        <v>8.361582644606704</v>
      </c>
      <c r="I74" s="109"/>
      <c r="J74" s="115">
        <v>441655.46506000013</v>
      </c>
      <c r="K74" s="115">
        <v>398858.59342000005</v>
      </c>
      <c r="L74" s="109">
        <v>10.729835672597574</v>
      </c>
      <c r="M74" s="109">
        <v>0.8168542937880805</v>
      </c>
      <c r="N74" s="109">
        <v>8.877748781068695</v>
      </c>
    </row>
    <row r="75" spans="1:14" ht="12.75">
      <c r="A75" s="82" t="s">
        <v>782</v>
      </c>
      <c r="B75" s="20"/>
      <c r="C75" s="20" t="s">
        <v>783</v>
      </c>
      <c r="D75" s="113">
        <v>144901.33381999994</v>
      </c>
      <c r="E75" s="113">
        <v>161711.05591</v>
      </c>
      <c r="F75" s="112">
        <v>-10.39491208279258</v>
      </c>
      <c r="G75" s="112">
        <v>-0.042493215799695803</v>
      </c>
      <c r="H75" s="112">
        <v>0.37218302429640276</v>
      </c>
      <c r="I75" s="112"/>
      <c r="J75" s="113">
        <v>18761.83021</v>
      </c>
      <c r="K75" s="113">
        <v>22435.88359</v>
      </c>
      <c r="L75" s="112">
        <v>-16.3757908854438</v>
      </c>
      <c r="M75" s="112">
        <v>-0.07012583312876008</v>
      </c>
      <c r="N75" s="112">
        <v>0.37713292023866907</v>
      </c>
    </row>
    <row r="76" spans="1:14" s="103" customFormat="1" ht="12.75">
      <c r="A76" s="102" t="s">
        <v>784</v>
      </c>
      <c r="B76" s="50" t="s">
        <v>785</v>
      </c>
      <c r="C76" s="50"/>
      <c r="D76" s="98">
        <v>1350911.9885500001</v>
      </c>
      <c r="E76" s="98">
        <v>1389083.2298399992</v>
      </c>
      <c r="F76" s="99">
        <v>-2.7479448653624474</v>
      </c>
      <c r="G76" s="99">
        <v>-0.09649289766920743</v>
      </c>
      <c r="H76" s="99">
        <v>3.4698542532491827</v>
      </c>
      <c r="I76" s="99"/>
      <c r="J76" s="98">
        <v>169995.93278000003</v>
      </c>
      <c r="K76" s="98">
        <v>198869.23296000005</v>
      </c>
      <c r="L76" s="99">
        <v>-14.518736634242217</v>
      </c>
      <c r="M76" s="99">
        <v>-0.5510982070432737</v>
      </c>
      <c r="N76" s="99">
        <v>3.4171006687741423</v>
      </c>
    </row>
    <row r="77" spans="1:14" ht="12.75">
      <c r="A77" s="82" t="s">
        <v>786</v>
      </c>
      <c r="B77" s="20"/>
      <c r="C77" s="20" t="s">
        <v>787</v>
      </c>
      <c r="D77" s="113">
        <v>683758.17526</v>
      </c>
      <c r="E77" s="113">
        <v>754953.1622999992</v>
      </c>
      <c r="F77" s="112">
        <v>-9.430384637783401</v>
      </c>
      <c r="G77" s="112">
        <v>-0.1799734660662209</v>
      </c>
      <c r="H77" s="112">
        <v>1.7562515047085903</v>
      </c>
      <c r="I77" s="112"/>
      <c r="J77" s="113">
        <v>81558.11455999997</v>
      </c>
      <c r="K77" s="113">
        <v>108260.67683000001</v>
      </c>
      <c r="L77" s="112">
        <v>-24.665061268673426</v>
      </c>
      <c r="M77" s="112">
        <v>-0.5096658192419478</v>
      </c>
      <c r="N77" s="112">
        <v>1.6394056213545012</v>
      </c>
    </row>
    <row r="78" spans="1:14" ht="12.75" customHeight="1">
      <c r="A78" s="192" t="s">
        <v>788</v>
      </c>
      <c r="B78" s="30"/>
      <c r="C78" s="30" t="s">
        <v>789</v>
      </c>
      <c r="D78" s="115">
        <v>667153.8132900001</v>
      </c>
      <c r="E78" s="115">
        <v>634130.0675400001</v>
      </c>
      <c r="F78" s="109">
        <v>5.20772432036065</v>
      </c>
      <c r="G78" s="109">
        <v>0.08348056839701345</v>
      </c>
      <c r="H78" s="109">
        <v>1.713602748540593</v>
      </c>
      <c r="I78" s="109"/>
      <c r="J78" s="115">
        <v>88437.81822000006</v>
      </c>
      <c r="K78" s="115">
        <v>90608.55613000003</v>
      </c>
      <c r="L78" s="109">
        <v>-2.3957317086981447</v>
      </c>
      <c r="M78" s="109">
        <v>-0.0414323878013256</v>
      </c>
      <c r="N78" s="109">
        <v>1.7776950474196407</v>
      </c>
    </row>
    <row r="79" spans="1:14" s="103" customFormat="1" ht="12.75">
      <c r="A79" s="104" t="s">
        <v>790</v>
      </c>
      <c r="B79" s="33" t="s">
        <v>791</v>
      </c>
      <c r="C79" s="33"/>
      <c r="D79" s="100">
        <v>514282.5379999999</v>
      </c>
      <c r="E79" s="100">
        <v>462022.5656099996</v>
      </c>
      <c r="F79" s="106">
        <v>11.311129862456491</v>
      </c>
      <c r="G79" s="106">
        <v>0.13210773340360563</v>
      </c>
      <c r="H79" s="106">
        <v>1.3209487124075785</v>
      </c>
      <c r="I79" s="106"/>
      <c r="J79" s="100">
        <v>66723.26346999999</v>
      </c>
      <c r="K79" s="100">
        <v>61980.24117000001</v>
      </c>
      <c r="L79" s="106">
        <v>7.652474741088494</v>
      </c>
      <c r="M79" s="106">
        <v>0.09052900323832162</v>
      </c>
      <c r="N79" s="106">
        <v>1.3412091954058467</v>
      </c>
    </row>
    <row r="80" spans="1:14" ht="12.75">
      <c r="A80" s="192" t="s">
        <v>792</v>
      </c>
      <c r="B80" s="30"/>
      <c r="C80" s="217" t="s">
        <v>793</v>
      </c>
      <c r="D80" s="115">
        <v>175614.11833999993</v>
      </c>
      <c r="E80" s="115">
        <v>168073.97293999998</v>
      </c>
      <c r="F80" s="109">
        <v>4.486206441191031</v>
      </c>
      <c r="G80" s="109">
        <v>0.019060697370713076</v>
      </c>
      <c r="H80" s="109">
        <v>0.45106964822090667</v>
      </c>
      <c r="I80" s="109"/>
      <c r="J80" s="115">
        <v>19954.230839999993</v>
      </c>
      <c r="K80" s="115">
        <v>20742.948100000012</v>
      </c>
      <c r="L80" s="109">
        <v>-3.8023392634339133</v>
      </c>
      <c r="M80" s="109">
        <v>-0.015054069508520377</v>
      </c>
      <c r="N80" s="109">
        <v>0.4011014524475705</v>
      </c>
    </row>
    <row r="81" spans="1:14" ht="12.75">
      <c r="A81" s="82" t="s">
        <v>794</v>
      </c>
      <c r="B81" s="20"/>
      <c r="C81" s="218" t="s">
        <v>795</v>
      </c>
      <c r="D81" s="113">
        <v>338668.41965999996</v>
      </c>
      <c r="E81" s="113">
        <v>293948.59266999963</v>
      </c>
      <c r="F81" s="112">
        <v>15.21348565876785</v>
      </c>
      <c r="G81" s="112">
        <v>0.11304703603289247</v>
      </c>
      <c r="H81" s="112">
        <v>0.8698790641866717</v>
      </c>
      <c r="I81" s="112"/>
      <c r="J81" s="113">
        <v>46769.032629999994</v>
      </c>
      <c r="K81" s="113">
        <v>41237.29307</v>
      </c>
      <c r="L81" s="112">
        <v>13.41440998711993</v>
      </c>
      <c r="M81" s="112">
        <v>0.10558307274684187</v>
      </c>
      <c r="N81" s="112">
        <v>0.940107742958276</v>
      </c>
    </row>
    <row r="82" spans="1:14" ht="12.75">
      <c r="A82" s="102" t="s">
        <v>796</v>
      </c>
      <c r="B82" s="50" t="s">
        <v>797</v>
      </c>
      <c r="C82" s="219"/>
      <c r="D82" s="98">
        <v>2139033.4005399984</v>
      </c>
      <c r="E82" s="98">
        <v>2335836.281060002</v>
      </c>
      <c r="F82" s="99">
        <v>-8.425371337698989</v>
      </c>
      <c r="G82" s="99">
        <v>-0.497497057188899</v>
      </c>
      <c r="H82" s="99">
        <v>5.4941655752661696</v>
      </c>
      <c r="I82" s="99"/>
      <c r="J82" s="98">
        <v>227931.63337999996</v>
      </c>
      <c r="K82" s="98">
        <v>310549.19344000006</v>
      </c>
      <c r="L82" s="99">
        <v>-26.603694939546607</v>
      </c>
      <c r="M82" s="99">
        <v>-1.5769028457264493</v>
      </c>
      <c r="N82" s="99">
        <v>4.581670420700875</v>
      </c>
    </row>
    <row r="83" spans="1:14" ht="12.75">
      <c r="A83" s="82" t="s">
        <v>798</v>
      </c>
      <c r="B83" s="20"/>
      <c r="C83" s="218" t="s">
        <v>799</v>
      </c>
      <c r="D83" s="113">
        <v>1628753.7862499985</v>
      </c>
      <c r="E83" s="113">
        <v>1839030.253020002</v>
      </c>
      <c r="F83" s="112">
        <v>-11.434095030502824</v>
      </c>
      <c r="G83" s="112">
        <v>-0.5315568712091241</v>
      </c>
      <c r="H83" s="112">
        <v>4.1834984814823795</v>
      </c>
      <c r="I83" s="112"/>
      <c r="J83" s="113">
        <v>178426.46254999994</v>
      </c>
      <c r="K83" s="113">
        <v>251048.39596000005</v>
      </c>
      <c r="L83" s="112">
        <v>-28.927463620030892</v>
      </c>
      <c r="M83" s="112">
        <v>-1.3861185609114894</v>
      </c>
      <c r="N83" s="112">
        <v>3.586563363816786</v>
      </c>
    </row>
    <row r="84" spans="1:14" ht="12.75">
      <c r="A84" s="192" t="s">
        <v>800</v>
      </c>
      <c r="B84" s="30"/>
      <c r="C84" s="217" t="s">
        <v>801</v>
      </c>
      <c r="D84" s="115">
        <v>510279.6142899999</v>
      </c>
      <c r="E84" s="115">
        <v>496806.02803999966</v>
      </c>
      <c r="F84" s="109">
        <v>2.7120416197758814</v>
      </c>
      <c r="G84" s="109">
        <v>0.03405981402022524</v>
      </c>
      <c r="H84" s="109">
        <v>1.3106670937837894</v>
      </c>
      <c r="I84" s="109"/>
      <c r="J84" s="115">
        <v>49505.17083000001</v>
      </c>
      <c r="K84" s="115">
        <v>59500.79748</v>
      </c>
      <c r="L84" s="109">
        <v>-16.799147361612793</v>
      </c>
      <c r="M84" s="109">
        <v>-0.19078428481495996</v>
      </c>
      <c r="N84" s="109">
        <v>0.9951070568840885</v>
      </c>
    </row>
    <row r="85" spans="1:14" ht="12.75">
      <c r="A85" s="82"/>
      <c r="B85" s="20"/>
      <c r="C85" s="218"/>
      <c r="D85" s="113"/>
      <c r="E85" s="113"/>
      <c r="F85" s="112"/>
      <c r="G85" s="112"/>
      <c r="H85" s="112"/>
      <c r="I85" s="112"/>
      <c r="J85" s="113"/>
      <c r="K85" s="113"/>
      <c r="L85" s="112"/>
      <c r="M85" s="112"/>
      <c r="N85" s="112"/>
    </row>
    <row r="86" spans="1:14" s="144" customFormat="1" ht="24" customHeight="1">
      <c r="A86" s="207" t="s">
        <v>802</v>
      </c>
      <c r="B86" s="859" t="s">
        <v>803</v>
      </c>
      <c r="C86" s="859"/>
      <c r="D86" s="215">
        <v>679045.3159100001</v>
      </c>
      <c r="E86" s="215">
        <v>760342.55261</v>
      </c>
      <c r="F86" s="216">
        <v>-10.692185570955335</v>
      </c>
      <c r="G86" s="216">
        <v>-0.20551089449998364</v>
      </c>
      <c r="H86" s="216">
        <v>1.744146397048605</v>
      </c>
      <c r="I86" s="216"/>
      <c r="J86" s="215">
        <v>88455.24950999997</v>
      </c>
      <c r="K86" s="215">
        <v>96337.28922999992</v>
      </c>
      <c r="L86" s="216">
        <v>-8.181712172928206</v>
      </c>
      <c r="M86" s="216">
        <v>-0.15044272495544844</v>
      </c>
      <c r="N86" s="216">
        <v>1.7780454350538752</v>
      </c>
    </row>
    <row r="87" spans="1:14" s="132" customFormat="1" ht="24">
      <c r="A87" s="124" t="s">
        <v>804</v>
      </c>
      <c r="B87" s="125"/>
      <c r="C87" s="126" t="s">
        <v>805</v>
      </c>
      <c r="D87" s="138">
        <v>108568.51606999998</v>
      </c>
      <c r="E87" s="138">
        <v>129593.04464000001</v>
      </c>
      <c r="F87" s="127">
        <v>-16.22350075068043</v>
      </c>
      <c r="G87" s="127">
        <v>-0.05314780487319039</v>
      </c>
      <c r="H87" s="127">
        <v>0.27886119188178227</v>
      </c>
      <c r="I87" s="127"/>
      <c r="J87" s="138">
        <v>15829.024809999997</v>
      </c>
      <c r="K87" s="138">
        <v>14885.417899999997</v>
      </c>
      <c r="L87" s="127">
        <v>6.33913616896171</v>
      </c>
      <c r="M87" s="127">
        <v>0.018010413531282157</v>
      </c>
      <c r="N87" s="127">
        <v>0.3181803845524537</v>
      </c>
    </row>
    <row r="88" spans="1:14" s="132" customFormat="1" ht="24" customHeight="1">
      <c r="A88" s="128" t="s">
        <v>806</v>
      </c>
      <c r="B88" s="129"/>
      <c r="C88" s="130" t="s">
        <v>807</v>
      </c>
      <c r="D88" s="206">
        <v>570476.7998400001</v>
      </c>
      <c r="E88" s="206">
        <v>630749.50797</v>
      </c>
      <c r="F88" s="131">
        <v>-9.555728124779868</v>
      </c>
      <c r="G88" s="131">
        <v>-0.1523630896267934</v>
      </c>
      <c r="H88" s="131">
        <v>1.4652852051668224</v>
      </c>
      <c r="I88" s="131"/>
      <c r="J88" s="206">
        <v>72626.22469999996</v>
      </c>
      <c r="K88" s="206">
        <v>81451.87132999992</v>
      </c>
      <c r="L88" s="131">
        <v>-10.835412969510676</v>
      </c>
      <c r="M88" s="131">
        <v>-0.16845313848673063</v>
      </c>
      <c r="N88" s="131">
        <v>1.4598650505014215</v>
      </c>
    </row>
    <row r="89" spans="1:14" s="103" customFormat="1" ht="12.75">
      <c r="A89" s="104" t="s">
        <v>808</v>
      </c>
      <c r="B89" s="33" t="s">
        <v>809</v>
      </c>
      <c r="C89" s="220"/>
      <c r="D89" s="100">
        <v>4210772.047080001</v>
      </c>
      <c r="E89" s="100">
        <v>4566725.103129998</v>
      </c>
      <c r="F89" s="106">
        <v>-7.794492727535308</v>
      </c>
      <c r="G89" s="106">
        <v>-0.8998120221328234</v>
      </c>
      <c r="H89" s="106">
        <v>10.815482741185647</v>
      </c>
      <c r="I89" s="106"/>
      <c r="J89" s="100">
        <v>553299.3316099999</v>
      </c>
      <c r="K89" s="100">
        <v>623866.1786300001</v>
      </c>
      <c r="L89" s="106">
        <v>-11.311215359512493</v>
      </c>
      <c r="M89" s="106">
        <v>-1.3468935877429398</v>
      </c>
      <c r="N89" s="106">
        <v>11.121910301957849</v>
      </c>
    </row>
    <row r="90" spans="1:14" ht="12.75">
      <c r="A90" s="192" t="s">
        <v>810</v>
      </c>
      <c r="B90" s="30"/>
      <c r="C90" s="217" t="s">
        <v>811</v>
      </c>
      <c r="D90" s="115">
        <v>1974801.8674400004</v>
      </c>
      <c r="E90" s="115">
        <v>2014351.3359099994</v>
      </c>
      <c r="F90" s="109">
        <v>-1.9633848259212556</v>
      </c>
      <c r="G90" s="109">
        <v>-0.09997691154327279</v>
      </c>
      <c r="H90" s="109">
        <v>5.072332407395389</v>
      </c>
      <c r="I90" s="109"/>
      <c r="J90" s="115">
        <v>262109.39824999994</v>
      </c>
      <c r="K90" s="115">
        <v>310093.74933999986</v>
      </c>
      <c r="L90" s="109">
        <v>-15.474143284774133</v>
      </c>
      <c r="M90" s="109">
        <v>-0.9158665509996402</v>
      </c>
      <c r="N90" s="109">
        <v>5.268680170196614</v>
      </c>
    </row>
    <row r="91" spans="1:14" ht="12.75">
      <c r="A91" s="82" t="s">
        <v>812</v>
      </c>
      <c r="B91" s="20"/>
      <c r="C91" s="218" t="s">
        <v>813</v>
      </c>
      <c r="D91" s="113">
        <v>2024375.5261900001</v>
      </c>
      <c r="E91" s="113">
        <v>2341687.934839999</v>
      </c>
      <c r="F91" s="112">
        <v>-13.550584769600388</v>
      </c>
      <c r="G91" s="112">
        <v>-0.8021325150108781</v>
      </c>
      <c r="H91" s="112">
        <v>5.199663700714831</v>
      </c>
      <c r="I91" s="112"/>
      <c r="J91" s="113">
        <v>262948.5850199999</v>
      </c>
      <c r="K91" s="113">
        <v>284298.2063800002</v>
      </c>
      <c r="L91" s="112">
        <v>-7.509587074729515</v>
      </c>
      <c r="M91" s="112">
        <v>-0.4074954362403943</v>
      </c>
      <c r="N91" s="112">
        <v>5.285548724791413</v>
      </c>
    </row>
    <row r="92" spans="1:14" ht="12.75">
      <c r="A92" s="192" t="s">
        <v>814</v>
      </c>
      <c r="B92" s="30"/>
      <c r="C92" s="217" t="s">
        <v>815</v>
      </c>
      <c r="D92" s="115">
        <v>211594.65344999995</v>
      </c>
      <c r="E92" s="115">
        <v>210685.83238000004</v>
      </c>
      <c r="F92" s="109">
        <v>0.4313631627402159</v>
      </c>
      <c r="G92" s="109">
        <v>0.0022974044213253763</v>
      </c>
      <c r="H92" s="109">
        <v>0.5434866330754269</v>
      </c>
      <c r="I92" s="109"/>
      <c r="J92" s="115">
        <v>28241.348340000008</v>
      </c>
      <c r="K92" s="115">
        <v>29474.222910000004</v>
      </c>
      <c r="L92" s="109">
        <v>-4.182890839105743</v>
      </c>
      <c r="M92" s="109">
        <v>-0.023531600502906015</v>
      </c>
      <c r="N92" s="109">
        <v>0.5676814069698211</v>
      </c>
    </row>
    <row r="93" spans="1:14" s="144" customFormat="1" ht="16.5" customHeight="1">
      <c r="A93" s="119" t="s">
        <v>816</v>
      </c>
      <c r="B93" s="33" t="s">
        <v>817</v>
      </c>
      <c r="C93" s="221"/>
      <c r="D93" s="100">
        <v>1312296.1683699999</v>
      </c>
      <c r="E93" s="100">
        <v>1169601.9890199977</v>
      </c>
      <c r="F93" s="106">
        <v>12.200233984687799</v>
      </c>
      <c r="G93" s="106">
        <v>0.36071593117457196</v>
      </c>
      <c r="H93" s="106">
        <v>3.3706684668841516</v>
      </c>
      <c r="I93" s="106"/>
      <c r="J93" s="100">
        <v>153812.96926000007</v>
      </c>
      <c r="K93" s="100">
        <v>162266.16258</v>
      </c>
      <c r="L93" s="106">
        <v>-5.209461532580685</v>
      </c>
      <c r="M93" s="106">
        <v>-0.16134420566406268</v>
      </c>
      <c r="N93" s="106">
        <v>3.091805736344763</v>
      </c>
    </row>
    <row r="94" spans="1:14" ht="12.75">
      <c r="A94" s="192" t="s">
        <v>818</v>
      </c>
      <c r="B94" s="30"/>
      <c r="C94" s="217" t="s">
        <v>817</v>
      </c>
      <c r="D94" s="115">
        <v>1312296.1683699999</v>
      </c>
      <c r="E94" s="115">
        <v>1169601.9890199977</v>
      </c>
      <c r="F94" s="109">
        <v>12.200233984687799</v>
      </c>
      <c r="G94" s="109">
        <v>0.36071593117457196</v>
      </c>
      <c r="H94" s="109">
        <v>3.3706684668841516</v>
      </c>
      <c r="I94" s="109"/>
      <c r="J94" s="115">
        <v>153812.96926000007</v>
      </c>
      <c r="K94" s="115">
        <v>162266.16258</v>
      </c>
      <c r="L94" s="109">
        <v>-5.209461532580685</v>
      </c>
      <c r="M94" s="109">
        <v>-0.16134420566406268</v>
      </c>
      <c r="N94" s="109">
        <v>3.091805736344763</v>
      </c>
    </row>
    <row r="95" spans="1:14" ht="12.75">
      <c r="A95" s="104" t="s">
        <v>819</v>
      </c>
      <c r="B95" s="33" t="s">
        <v>820</v>
      </c>
      <c r="C95" s="218"/>
      <c r="D95" s="100">
        <v>1216043.2927</v>
      </c>
      <c r="E95" s="100">
        <v>1161016.4679200004</v>
      </c>
      <c r="F95" s="106">
        <v>4.739538697378002</v>
      </c>
      <c r="G95" s="106">
        <v>0.1391020462818709</v>
      </c>
      <c r="H95" s="106">
        <v>3.1234403329555347</v>
      </c>
      <c r="I95" s="106"/>
      <c r="J95" s="100">
        <v>162851.5</v>
      </c>
      <c r="K95" s="100">
        <v>164870.47901999997</v>
      </c>
      <c r="L95" s="106">
        <v>-1.2245849178099697</v>
      </c>
      <c r="M95" s="106">
        <v>-0.038535799892756434</v>
      </c>
      <c r="N95" s="106">
        <v>3.2734899033204514</v>
      </c>
    </row>
    <row r="96" spans="1:14" ht="12.75">
      <c r="A96" s="128" t="s">
        <v>821</v>
      </c>
      <c r="B96" s="129"/>
      <c r="C96" s="130" t="s">
        <v>822</v>
      </c>
      <c r="D96" s="115">
        <v>454452.3561000001</v>
      </c>
      <c r="E96" s="115">
        <v>374391.6236599999</v>
      </c>
      <c r="F96" s="131">
        <v>21.384221061715454</v>
      </c>
      <c r="G96" s="131">
        <v>0.20238514131524366</v>
      </c>
      <c r="H96" s="131">
        <v>1.1672732598999611</v>
      </c>
      <c r="I96" s="131"/>
      <c r="J96" s="115">
        <v>57248.13309000002</v>
      </c>
      <c r="K96" s="115">
        <v>54501.784419999996</v>
      </c>
      <c r="L96" s="131">
        <v>5.039006886152924</v>
      </c>
      <c r="M96" s="131">
        <v>0.05241894132355084</v>
      </c>
      <c r="N96" s="131">
        <v>1.1507489071581194</v>
      </c>
    </row>
    <row r="97" spans="1:14" s="132" customFormat="1" ht="15" customHeight="1">
      <c r="A97" s="124" t="s">
        <v>823</v>
      </c>
      <c r="B97" s="125"/>
      <c r="C97" s="126" t="s">
        <v>824</v>
      </c>
      <c r="D97" s="113">
        <v>233429.33472000004</v>
      </c>
      <c r="E97" s="113">
        <v>216419.66762000017</v>
      </c>
      <c r="F97" s="127">
        <v>7.859575466064503</v>
      </c>
      <c r="G97" s="127">
        <v>0.04299865583091733</v>
      </c>
      <c r="H97" s="127">
        <v>0.59956960688512</v>
      </c>
      <c r="I97" s="127"/>
      <c r="J97" s="113">
        <v>36335.52214</v>
      </c>
      <c r="K97" s="113">
        <v>27474.45389</v>
      </c>
      <c r="L97" s="127">
        <v>32.25202686640189</v>
      </c>
      <c r="M97" s="127">
        <v>0.16912922300602337</v>
      </c>
      <c r="N97" s="127">
        <v>0.7303829860772956</v>
      </c>
    </row>
    <row r="98" spans="1:14" ht="12.75">
      <c r="A98" s="192" t="s">
        <v>825</v>
      </c>
      <c r="B98" s="30"/>
      <c r="C98" s="217" t="s">
        <v>826</v>
      </c>
      <c r="D98" s="115">
        <v>153153.97175</v>
      </c>
      <c r="E98" s="115">
        <v>209770.42942000015</v>
      </c>
      <c r="F98" s="109">
        <v>-26.98972292069025</v>
      </c>
      <c r="G98" s="109">
        <v>-0.1431204716356885</v>
      </c>
      <c r="H98" s="109">
        <v>0.393380149693648</v>
      </c>
      <c r="I98" s="109"/>
      <c r="J98" s="115">
        <v>18703.407549999996</v>
      </c>
      <c r="K98" s="115">
        <v>29119.013609999998</v>
      </c>
      <c r="L98" s="109">
        <v>-35.76908956978918</v>
      </c>
      <c r="M98" s="109">
        <v>-0.1988003376528139</v>
      </c>
      <c r="N98" s="109">
        <v>0.37595856208025397</v>
      </c>
    </row>
    <row r="99" spans="1:14" ht="12.75">
      <c r="A99" s="82" t="s">
        <v>827</v>
      </c>
      <c r="B99" s="20"/>
      <c r="C99" s="218" t="s">
        <v>828</v>
      </c>
      <c r="D99" s="113">
        <v>76604.20022999997</v>
      </c>
      <c r="E99" s="113">
        <v>76852.61390000001</v>
      </c>
      <c r="F99" s="112">
        <v>-0.32323385945372257</v>
      </c>
      <c r="G99" s="112">
        <v>-0.0006279637242298993</v>
      </c>
      <c r="H99" s="112">
        <v>0.19675997565919848</v>
      </c>
      <c r="I99" s="112"/>
      <c r="J99" s="113">
        <v>9736.111249999993</v>
      </c>
      <c r="K99" s="113">
        <v>11225.019089999996</v>
      </c>
      <c r="L99" s="112">
        <v>-13.264189825088343</v>
      </c>
      <c r="M99" s="112">
        <v>-0.028418450123863695</v>
      </c>
      <c r="N99" s="112">
        <v>0.1957062837890939</v>
      </c>
    </row>
    <row r="100" spans="1:14" ht="12.75">
      <c r="A100" s="192" t="s">
        <v>829</v>
      </c>
      <c r="B100" s="30"/>
      <c r="C100" s="217" t="s">
        <v>830</v>
      </c>
      <c r="D100" s="115">
        <v>115673.34306999999</v>
      </c>
      <c r="E100" s="115">
        <v>114513.49751</v>
      </c>
      <c r="F100" s="109">
        <v>1.012846158068574</v>
      </c>
      <c r="G100" s="109">
        <v>0.0029319680249037553</v>
      </c>
      <c r="H100" s="109">
        <v>0.29711013362891314</v>
      </c>
      <c r="I100" s="109"/>
      <c r="J100" s="115">
        <v>17928.679180000003</v>
      </c>
      <c r="K100" s="115">
        <v>17873.807060000003</v>
      </c>
      <c r="L100" s="109">
        <v>0.30699738346621713</v>
      </c>
      <c r="M100" s="109">
        <v>0.0010473318519235281</v>
      </c>
      <c r="N100" s="109">
        <v>0.3603856904947243</v>
      </c>
    </row>
    <row r="101" spans="1:14" ht="12.75">
      <c r="A101" s="82" t="s">
        <v>831</v>
      </c>
      <c r="B101" s="20"/>
      <c r="C101" s="218" t="s">
        <v>832</v>
      </c>
      <c r="D101" s="113">
        <v>182730.08683</v>
      </c>
      <c r="E101" s="113">
        <v>169068.63581000012</v>
      </c>
      <c r="F101" s="112">
        <v>8.080417136240838</v>
      </c>
      <c r="G101" s="112">
        <v>0.03453471647072463</v>
      </c>
      <c r="H101" s="112">
        <v>0.4693472071886943</v>
      </c>
      <c r="I101" s="112"/>
      <c r="J101" s="113">
        <v>22899.64679000001</v>
      </c>
      <c r="K101" s="113">
        <v>24676.400949999996</v>
      </c>
      <c r="L101" s="112">
        <v>-7.200215961801295</v>
      </c>
      <c r="M101" s="112">
        <v>-0.03391250829757658</v>
      </c>
      <c r="N101" s="112">
        <v>0.46030747372096426</v>
      </c>
    </row>
    <row r="102" spans="1:14" s="144" customFormat="1" ht="27.75" customHeight="1">
      <c r="A102" s="207" t="s">
        <v>833</v>
      </c>
      <c r="B102" s="859" t="s">
        <v>834</v>
      </c>
      <c r="C102" s="859"/>
      <c r="D102" s="215">
        <v>2386422.8349399967</v>
      </c>
      <c r="E102" s="215">
        <v>2215228.3803699985</v>
      </c>
      <c r="F102" s="216">
        <v>7.728072468149061</v>
      </c>
      <c r="G102" s="216">
        <v>0.4327616401273967</v>
      </c>
      <c r="H102" s="216">
        <v>6.129592078574584</v>
      </c>
      <c r="I102" s="216"/>
      <c r="J102" s="215">
        <v>298065.3496200001</v>
      </c>
      <c r="K102" s="215">
        <v>311949.1817200001</v>
      </c>
      <c r="L102" s="216">
        <v>-4.450671107213186</v>
      </c>
      <c r="M102" s="216">
        <v>-0.2649975904901857</v>
      </c>
      <c r="N102" s="216">
        <v>5.991433376485636</v>
      </c>
    </row>
    <row r="103" spans="1:14" ht="24">
      <c r="A103" s="124" t="s">
        <v>835</v>
      </c>
      <c r="B103" s="125"/>
      <c r="C103" s="126" t="s">
        <v>836</v>
      </c>
      <c r="D103" s="138">
        <v>124385.18939999994</v>
      </c>
      <c r="E103" s="138">
        <v>128175.67508000003</v>
      </c>
      <c r="F103" s="127">
        <v>-2.957258214270592</v>
      </c>
      <c r="G103" s="127">
        <v>-0.009581950559534789</v>
      </c>
      <c r="H103" s="127">
        <v>0.3194867483144115</v>
      </c>
      <c r="I103" s="127"/>
      <c r="J103" s="138">
        <v>15569.495200000003</v>
      </c>
      <c r="K103" s="138">
        <v>17567.71499</v>
      </c>
      <c r="L103" s="127">
        <v>-11.37438643066236</v>
      </c>
      <c r="M103" s="127">
        <v>-0.03813957312403714</v>
      </c>
      <c r="N103" s="127">
        <v>0.3129635608944114</v>
      </c>
    </row>
    <row r="104" spans="1:14" s="132" customFormat="1" ht="24">
      <c r="A104" s="128" t="s">
        <v>837</v>
      </c>
      <c r="B104" s="129"/>
      <c r="C104" s="130" t="s">
        <v>838</v>
      </c>
      <c r="D104" s="206">
        <v>1431339.4560199967</v>
      </c>
      <c r="E104" s="206">
        <v>1279968.5485299984</v>
      </c>
      <c r="F104" s="131">
        <v>11.82614273326034</v>
      </c>
      <c r="G104" s="131">
        <v>0.38264979059914167</v>
      </c>
      <c r="H104" s="131">
        <v>3.676434394993553</v>
      </c>
      <c r="I104" s="131"/>
      <c r="J104" s="206">
        <v>170982.0236800001</v>
      </c>
      <c r="K104" s="206">
        <v>176817.8663900001</v>
      </c>
      <c r="L104" s="131">
        <v>-3.300482484687442</v>
      </c>
      <c r="M104" s="131">
        <v>-0.11138742138992838</v>
      </c>
      <c r="N104" s="131">
        <v>3.4369221540223984</v>
      </c>
    </row>
    <row r="105" spans="1:14" s="132" customFormat="1" ht="24">
      <c r="A105" s="124" t="s">
        <v>839</v>
      </c>
      <c r="B105" s="125"/>
      <c r="C105" s="126" t="s">
        <v>840</v>
      </c>
      <c r="D105" s="138">
        <v>830698.18952</v>
      </c>
      <c r="E105" s="138">
        <v>807084.1567599999</v>
      </c>
      <c r="F105" s="127">
        <v>2.9258451627643733</v>
      </c>
      <c r="G105" s="127">
        <v>0.05969380008778997</v>
      </c>
      <c r="H105" s="127">
        <v>2.1336709352666197</v>
      </c>
      <c r="I105" s="127"/>
      <c r="J105" s="138">
        <v>111513.83074</v>
      </c>
      <c r="K105" s="138">
        <v>117563.60034000002</v>
      </c>
      <c r="L105" s="127">
        <v>-5.145954685382012</v>
      </c>
      <c r="M105" s="127">
        <v>-0.11547059597622028</v>
      </c>
      <c r="N105" s="127">
        <v>2.2415476615688266</v>
      </c>
    </row>
    <row r="106" spans="1:14" s="132" customFormat="1" ht="23.25" customHeight="1">
      <c r="A106" s="207" t="s">
        <v>841</v>
      </c>
      <c r="B106" s="859" t="s">
        <v>842</v>
      </c>
      <c r="C106" s="859"/>
      <c r="D106" s="215">
        <v>1174302.8824499997</v>
      </c>
      <c r="E106" s="215">
        <v>1160695.4435500002</v>
      </c>
      <c r="F106" s="216">
        <v>1.1723522286243304</v>
      </c>
      <c r="G106" s="216">
        <v>0.03439817949178549</v>
      </c>
      <c r="H106" s="216">
        <v>3.0162289518545453</v>
      </c>
      <c r="I106" s="216"/>
      <c r="J106" s="215">
        <v>166102.70645999984</v>
      </c>
      <c r="K106" s="215">
        <v>162597.25877999997</v>
      </c>
      <c r="L106" s="216">
        <v>2.1559082276675188</v>
      </c>
      <c r="M106" s="216">
        <v>0.06690769393483058</v>
      </c>
      <c r="N106" s="216">
        <v>3.3388426419837103</v>
      </c>
    </row>
    <row r="107" spans="1:14" s="144" customFormat="1" ht="27" customHeight="1">
      <c r="A107" s="124" t="s">
        <v>843</v>
      </c>
      <c r="B107" s="125"/>
      <c r="C107" s="126" t="s">
        <v>844</v>
      </c>
      <c r="D107" s="138">
        <v>1004566.2711699996</v>
      </c>
      <c r="E107" s="138">
        <v>1023386.6024500004</v>
      </c>
      <c r="F107" s="127">
        <v>-1.8390245909947065</v>
      </c>
      <c r="G107" s="127">
        <v>-0.04757582512197465</v>
      </c>
      <c r="H107" s="127">
        <v>2.580255840671949</v>
      </c>
      <c r="I107" s="127"/>
      <c r="J107" s="138">
        <v>138372.80502999984</v>
      </c>
      <c r="K107" s="138">
        <v>145404.29578</v>
      </c>
      <c r="L107" s="127">
        <v>-4.835820504669923</v>
      </c>
      <c r="M107" s="127">
        <v>-0.13420848746104228</v>
      </c>
      <c r="N107" s="127">
        <v>2.7814418667303267</v>
      </c>
    </row>
    <row r="108" spans="1:14" s="132" customFormat="1" ht="12.75">
      <c r="A108" s="192" t="s">
        <v>845</v>
      </c>
      <c r="B108" s="30"/>
      <c r="C108" s="217" t="s">
        <v>846</v>
      </c>
      <c r="D108" s="108">
        <v>124703.82127999996</v>
      </c>
      <c r="E108" s="108">
        <v>91506.51369</v>
      </c>
      <c r="F108" s="109">
        <v>36.278627882670406</v>
      </c>
      <c r="G108" s="109">
        <v>0.0839193145394079</v>
      </c>
      <c r="H108" s="109">
        <v>0.3203051629805108</v>
      </c>
      <c r="I108" s="109"/>
      <c r="J108" s="108">
        <v>21778.72836</v>
      </c>
      <c r="K108" s="108">
        <v>10853.168029999999</v>
      </c>
      <c r="L108" s="109">
        <v>100.6670153802088</v>
      </c>
      <c r="M108" s="109">
        <v>0.20853372047081714</v>
      </c>
      <c r="N108" s="109">
        <v>0.43777581043845937</v>
      </c>
    </row>
    <row r="109" spans="1:14" ht="15" customHeight="1">
      <c r="A109" s="82" t="s">
        <v>847</v>
      </c>
      <c r="B109" s="20"/>
      <c r="C109" s="218" t="s">
        <v>848</v>
      </c>
      <c r="D109" s="111">
        <v>45032.79000000001</v>
      </c>
      <c r="E109" s="111">
        <v>45802.32740999998</v>
      </c>
      <c r="F109" s="112">
        <v>-1.6801273068755955</v>
      </c>
      <c r="G109" s="112">
        <v>-0.0019453099256483805</v>
      </c>
      <c r="H109" s="112">
        <v>0.11566794820208517</v>
      </c>
      <c r="I109" s="112"/>
      <c r="J109" s="111">
        <v>5951.173069999999</v>
      </c>
      <c r="K109" s="111">
        <v>6339.794969999999</v>
      </c>
      <c r="L109" s="112">
        <v>-6.129881200243297</v>
      </c>
      <c r="M109" s="112">
        <v>-0.007417539074944439</v>
      </c>
      <c r="N109" s="112">
        <v>0.11962496481492382</v>
      </c>
    </row>
    <row r="110" spans="1:14" ht="24" customHeight="1">
      <c r="A110" s="207" t="s">
        <v>849</v>
      </c>
      <c r="B110" s="859" t="s">
        <v>850</v>
      </c>
      <c r="C110" s="859"/>
      <c r="D110" s="215">
        <v>3192838.8823199943</v>
      </c>
      <c r="E110" s="215">
        <v>4315362.283559997</v>
      </c>
      <c r="F110" s="216">
        <v>-26.01226333919679</v>
      </c>
      <c r="G110" s="216">
        <v>-2.8376215188873353</v>
      </c>
      <c r="H110" s="216">
        <v>8.200893670096669</v>
      </c>
      <c r="I110" s="216"/>
      <c r="J110" s="215">
        <v>422975.4335900001</v>
      </c>
      <c r="K110" s="215">
        <v>483914.20760999987</v>
      </c>
      <c r="L110" s="216">
        <v>-12.592887966850533</v>
      </c>
      <c r="M110" s="216">
        <v>-1.1631247170387393</v>
      </c>
      <c r="N110" s="216">
        <v>8.502260103280936</v>
      </c>
    </row>
    <row r="111" spans="1:14" s="144" customFormat="1" ht="12" customHeight="1">
      <c r="A111" s="82" t="s">
        <v>851</v>
      </c>
      <c r="B111" s="20"/>
      <c r="C111" s="218" t="s">
        <v>852</v>
      </c>
      <c r="D111" s="111">
        <v>2660316.7219299944</v>
      </c>
      <c r="E111" s="111">
        <v>3681524.610299997</v>
      </c>
      <c r="F111" s="112">
        <v>-27.738722308494555</v>
      </c>
      <c r="G111" s="112">
        <v>-2.581506520127011</v>
      </c>
      <c r="H111" s="112">
        <v>6.8330959905735265</v>
      </c>
      <c r="I111" s="112"/>
      <c r="J111" s="111">
        <v>355302.08771000005</v>
      </c>
      <c r="K111" s="111">
        <v>409532.1781999999</v>
      </c>
      <c r="L111" s="112">
        <v>-13.241960797404287</v>
      </c>
      <c r="M111" s="112">
        <v>-1.0350775786113613</v>
      </c>
      <c r="N111" s="112">
        <v>7.141953231915964</v>
      </c>
    </row>
    <row r="112" spans="1:14" ht="25.5" customHeight="1">
      <c r="A112" s="128" t="s">
        <v>853</v>
      </c>
      <c r="B112" s="129"/>
      <c r="C112" s="130" t="s">
        <v>854</v>
      </c>
      <c r="D112" s="206">
        <v>102178.34270999998</v>
      </c>
      <c r="E112" s="206">
        <v>163083.07643999998</v>
      </c>
      <c r="F112" s="131">
        <v>-37.345833215506886</v>
      </c>
      <c r="G112" s="131">
        <v>-0.15396078410787659</v>
      </c>
      <c r="H112" s="131">
        <v>0.26244785748240745</v>
      </c>
      <c r="I112" s="131"/>
      <c r="J112" s="206">
        <v>12026.15214</v>
      </c>
      <c r="K112" s="206">
        <v>17421.17429</v>
      </c>
      <c r="L112" s="131">
        <v>-30.968188826954208</v>
      </c>
      <c r="M112" s="131">
        <v>-0.1029735781946816</v>
      </c>
      <c r="N112" s="131">
        <v>0.24173856308407127</v>
      </c>
    </row>
    <row r="113" spans="1:14" s="132" customFormat="1" ht="24">
      <c r="A113" s="124" t="s">
        <v>855</v>
      </c>
      <c r="B113" s="125"/>
      <c r="C113" s="126" t="s">
        <v>856</v>
      </c>
      <c r="D113" s="138">
        <v>430343.8176800001</v>
      </c>
      <c r="E113" s="138">
        <v>470754.59682000004</v>
      </c>
      <c r="F113" s="127">
        <v>-8.584255876199462</v>
      </c>
      <c r="G113" s="127">
        <v>-0.10215421465244805</v>
      </c>
      <c r="H113" s="127">
        <v>1.1053498220407358</v>
      </c>
      <c r="I113" s="127"/>
      <c r="J113" s="138">
        <v>55647.19374</v>
      </c>
      <c r="K113" s="138">
        <v>56960.85511999998</v>
      </c>
      <c r="L113" s="127">
        <v>-2.3062529121665625</v>
      </c>
      <c r="M113" s="127">
        <v>-0.02507356023269727</v>
      </c>
      <c r="N113" s="127">
        <v>1.1185683082809001</v>
      </c>
    </row>
    <row r="114" spans="1:14" s="132" customFormat="1" ht="12.75">
      <c r="A114" s="102" t="s">
        <v>857</v>
      </c>
      <c r="B114" s="50" t="s">
        <v>858</v>
      </c>
      <c r="C114" s="217"/>
      <c r="D114" s="135">
        <v>2495551.5795599977</v>
      </c>
      <c r="E114" s="135">
        <v>1828495.598820001</v>
      </c>
      <c r="F114" s="99">
        <v>36.48113679740186</v>
      </c>
      <c r="G114" s="99">
        <v>1.6862476124411836</v>
      </c>
      <c r="H114" s="99">
        <v>6.40989223275257</v>
      </c>
      <c r="I114" s="99"/>
      <c r="J114" s="135">
        <v>319479.48337000003</v>
      </c>
      <c r="K114" s="135">
        <v>274396.12886999996</v>
      </c>
      <c r="L114" s="99">
        <v>16.430025702497836</v>
      </c>
      <c r="M114" s="99">
        <v>0.8604958794996439</v>
      </c>
      <c r="N114" s="99">
        <v>6.421880444022493</v>
      </c>
    </row>
    <row r="115" spans="1:14" ht="12.75">
      <c r="A115" s="82" t="s">
        <v>859</v>
      </c>
      <c r="B115" s="20"/>
      <c r="C115" s="218" t="s">
        <v>860</v>
      </c>
      <c r="D115" s="111">
        <v>188783.57195999997</v>
      </c>
      <c r="E115" s="111">
        <v>238116.60736000002</v>
      </c>
      <c r="F115" s="112">
        <v>-20.718015407222392</v>
      </c>
      <c r="G115" s="112">
        <v>-0.12470874343326091</v>
      </c>
      <c r="H115" s="112">
        <v>0.4848957486949818</v>
      </c>
      <c r="I115" s="112"/>
      <c r="J115" s="111">
        <v>15666.122470000002</v>
      </c>
      <c r="K115" s="111">
        <v>35284.43767</v>
      </c>
      <c r="L115" s="112">
        <v>-55.60047572100076</v>
      </c>
      <c r="M115" s="112">
        <v>-0.37445038372921435</v>
      </c>
      <c r="N115" s="112">
        <v>0.31490587271057774</v>
      </c>
    </row>
    <row r="116" spans="1:14" ht="24">
      <c r="A116" s="128" t="s">
        <v>861</v>
      </c>
      <c r="B116" s="129"/>
      <c r="C116" s="130" t="s">
        <v>862</v>
      </c>
      <c r="D116" s="108">
        <v>75824.73840999999</v>
      </c>
      <c r="E116" s="108">
        <v>119285.77949</v>
      </c>
      <c r="F116" s="131">
        <v>-36.43438577994408</v>
      </c>
      <c r="G116" s="131">
        <v>-0.109864957172048</v>
      </c>
      <c r="H116" s="131">
        <v>0.19475790673517088</v>
      </c>
      <c r="I116" s="131"/>
      <c r="J116" s="108">
        <v>10326.751569999999</v>
      </c>
      <c r="K116" s="108">
        <v>58718.290669999995</v>
      </c>
      <c r="L116" s="131">
        <v>-82.4130582614591</v>
      </c>
      <c r="M116" s="131">
        <v>-0.923638457253571</v>
      </c>
      <c r="N116" s="131">
        <v>0.20757878802770383</v>
      </c>
    </row>
    <row r="117" spans="1:14" s="132" customFormat="1" ht="12.75">
      <c r="A117" s="82" t="s">
        <v>863</v>
      </c>
      <c r="B117" s="20"/>
      <c r="C117" s="218" t="s">
        <v>864</v>
      </c>
      <c r="D117" s="111">
        <v>1677823.7588999995</v>
      </c>
      <c r="E117" s="111">
        <v>987748.0236400003</v>
      </c>
      <c r="F117" s="112">
        <v>69.86353996609036</v>
      </c>
      <c r="G117" s="112">
        <v>1.744439139418087</v>
      </c>
      <c r="H117" s="112">
        <v>4.309536043329159</v>
      </c>
      <c r="I117" s="112"/>
      <c r="J117" s="111">
        <v>221112.20726000002</v>
      </c>
      <c r="K117" s="111">
        <v>107616.13354</v>
      </c>
      <c r="L117" s="112">
        <v>105.46380917672953</v>
      </c>
      <c r="M117" s="112">
        <v>2.166274112886779</v>
      </c>
      <c r="N117" s="112">
        <v>4.444592637872596</v>
      </c>
    </row>
    <row r="118" spans="1:14" ht="12.75">
      <c r="A118" s="192" t="s">
        <v>865</v>
      </c>
      <c r="B118" s="30"/>
      <c r="C118" s="217" t="s">
        <v>0</v>
      </c>
      <c r="D118" s="108">
        <v>553119.5102899983</v>
      </c>
      <c r="E118" s="108">
        <v>483345.18833000085</v>
      </c>
      <c r="F118" s="109">
        <v>14.435712539329023</v>
      </c>
      <c r="G118" s="109">
        <v>0.17638217362840497</v>
      </c>
      <c r="H118" s="109">
        <v>1.4207025339932575</v>
      </c>
      <c r="I118" s="109"/>
      <c r="J118" s="108">
        <v>72374.40207</v>
      </c>
      <c r="K118" s="108">
        <v>72777.26698999999</v>
      </c>
      <c r="L118" s="109">
        <v>-0.5535587370371419</v>
      </c>
      <c r="M118" s="109">
        <v>-0.00768939240435063</v>
      </c>
      <c r="N118" s="109">
        <v>1.4548031454116157</v>
      </c>
    </row>
    <row r="119" spans="1:14" ht="12.75">
      <c r="A119" s="222" t="s">
        <v>1</v>
      </c>
      <c r="B119" s="223" t="s">
        <v>2</v>
      </c>
      <c r="C119" s="220"/>
      <c r="D119" s="105">
        <v>551879.2609800003</v>
      </c>
      <c r="E119" s="105">
        <v>579978.9246500002</v>
      </c>
      <c r="F119" s="106">
        <v>-4.844945648146995</v>
      </c>
      <c r="G119" s="106">
        <v>-0.07103300493816642</v>
      </c>
      <c r="H119" s="106">
        <v>1.4175169198452884</v>
      </c>
      <c r="I119" s="106"/>
      <c r="J119" s="105">
        <v>96723.13131000003</v>
      </c>
      <c r="K119" s="105">
        <v>117075.19147999998</v>
      </c>
      <c r="L119" s="106">
        <v>-17.383751341954206</v>
      </c>
      <c r="M119" s="106">
        <v>-0.38845520946347845</v>
      </c>
      <c r="N119" s="106">
        <v>1.944238731364607</v>
      </c>
    </row>
    <row r="120" spans="1:14" s="224" customFormat="1" ht="14.25" customHeight="1">
      <c r="A120" s="192" t="s">
        <v>3</v>
      </c>
      <c r="B120" s="30"/>
      <c r="C120" s="217" t="s">
        <v>4</v>
      </c>
      <c r="D120" s="108">
        <v>151750.08492999998</v>
      </c>
      <c r="E120" s="108">
        <v>163713.98854999992</v>
      </c>
      <c r="F120" s="109">
        <v>-7.3078077969776185</v>
      </c>
      <c r="G120" s="109">
        <v>-0.030243494544972434</v>
      </c>
      <c r="H120" s="109">
        <v>0.38977422814232165</v>
      </c>
      <c r="I120" s="109"/>
      <c r="J120" s="108">
        <v>20030.251359999995</v>
      </c>
      <c r="K120" s="108">
        <v>23365.42373999999</v>
      </c>
      <c r="L120" s="109">
        <v>-14.273964885517621</v>
      </c>
      <c r="M120" s="109">
        <v>-0.06365768746003612</v>
      </c>
      <c r="N120" s="109">
        <v>0.4026295464759656</v>
      </c>
    </row>
    <row r="121" spans="1:14" ht="15" customHeight="1">
      <c r="A121" s="82" t="s">
        <v>5</v>
      </c>
      <c r="B121" s="20"/>
      <c r="C121" s="218" t="s">
        <v>6</v>
      </c>
      <c r="D121" s="111">
        <v>400129.1760500003</v>
      </c>
      <c r="E121" s="111">
        <v>416264.9361000003</v>
      </c>
      <c r="F121" s="112">
        <v>-3.876319778739099</v>
      </c>
      <c r="G121" s="112">
        <v>-0.040789510393193985</v>
      </c>
      <c r="H121" s="112">
        <v>1.0277426917029668</v>
      </c>
      <c r="I121" s="112"/>
      <c r="J121" s="111">
        <v>76692.87995000003</v>
      </c>
      <c r="K121" s="111">
        <v>93709.76773999998</v>
      </c>
      <c r="L121" s="112">
        <v>-18.15913986385466</v>
      </c>
      <c r="M121" s="112">
        <v>-0.32479752200344214</v>
      </c>
      <c r="N121" s="112">
        <v>1.5416091848886413</v>
      </c>
    </row>
    <row r="122" spans="1:14" s="103" customFormat="1" ht="12.75">
      <c r="A122" s="225">
        <v>37</v>
      </c>
      <c r="B122" s="226" t="s">
        <v>7</v>
      </c>
      <c r="C122" s="219"/>
      <c r="D122" s="135">
        <v>9568.747369999997</v>
      </c>
      <c r="E122" s="135">
        <v>18631.156789999994</v>
      </c>
      <c r="F122" s="99">
        <v>-48.641152678528876</v>
      </c>
      <c r="G122" s="99">
        <v>-0.022908821281366867</v>
      </c>
      <c r="H122" s="99">
        <v>0.02457758835621773</v>
      </c>
      <c r="I122" s="99"/>
      <c r="J122" s="135">
        <v>1291.5709</v>
      </c>
      <c r="K122" s="135">
        <v>597.19743</v>
      </c>
      <c r="L122" s="99">
        <v>116.27201242309428</v>
      </c>
      <c r="M122" s="99">
        <v>0.013253350740989527</v>
      </c>
      <c r="N122" s="99">
        <v>0.02596196105392034</v>
      </c>
    </row>
    <row r="123" spans="1:14" s="227" customFormat="1" ht="12.75">
      <c r="A123" s="124">
        <v>371</v>
      </c>
      <c r="B123" s="20"/>
      <c r="C123" s="218" t="s">
        <v>8</v>
      </c>
      <c r="D123" s="111">
        <v>9568.747369999997</v>
      </c>
      <c r="E123" s="111">
        <v>18631.156789999994</v>
      </c>
      <c r="F123" s="112">
        <v>-48.641152678528876</v>
      </c>
      <c r="G123" s="112">
        <v>-0.022908821281366867</v>
      </c>
      <c r="H123" s="112">
        <v>0.02457758835621773</v>
      </c>
      <c r="I123" s="112"/>
      <c r="J123" s="111">
        <v>1291.5709</v>
      </c>
      <c r="K123" s="111">
        <v>597.19743</v>
      </c>
      <c r="L123" s="112">
        <v>116.27201242309428</v>
      </c>
      <c r="M123" s="112">
        <v>0.013253350740989527</v>
      </c>
      <c r="N123" s="112">
        <v>0.02596196105392034</v>
      </c>
    </row>
    <row r="124" spans="1:14" s="227" customFormat="1" ht="15" customHeight="1">
      <c r="A124" s="228" t="s">
        <v>9</v>
      </c>
      <c r="B124" s="50" t="s">
        <v>10</v>
      </c>
      <c r="C124" s="219"/>
      <c r="D124" s="135">
        <v>600.66961</v>
      </c>
      <c r="E124" s="135">
        <v>151.68043</v>
      </c>
      <c r="F124" s="99">
        <v>296.0099598873764</v>
      </c>
      <c r="G124" s="99">
        <v>0.0011349975933759417</v>
      </c>
      <c r="H124" s="99">
        <v>0.0015428362607790168</v>
      </c>
      <c r="I124" s="99"/>
      <c r="J124" s="135">
        <v>304.4271</v>
      </c>
      <c r="K124" s="135">
        <v>1.9999999999999998E-33</v>
      </c>
      <c r="L124" s="99" t="s">
        <v>965</v>
      </c>
      <c r="M124" s="99">
        <v>0.0058105318041057836</v>
      </c>
      <c r="N124" s="99">
        <v>0.006119311385815453</v>
      </c>
    </row>
    <row r="125" spans="1:14" s="103" customFormat="1" ht="12.75">
      <c r="A125" s="104" t="s">
        <v>11</v>
      </c>
      <c r="B125" s="33" t="s">
        <v>12</v>
      </c>
      <c r="C125" s="220"/>
      <c r="D125" s="105">
        <v>600.66961</v>
      </c>
      <c r="E125" s="105">
        <v>151.68043</v>
      </c>
      <c r="F125" s="106">
        <v>296.0099598873764</v>
      </c>
      <c r="G125" s="106">
        <v>0.0011349975933759417</v>
      </c>
      <c r="H125" s="106">
        <v>0.0015428362607790168</v>
      </c>
      <c r="I125" s="106"/>
      <c r="J125" s="105">
        <v>304.4271</v>
      </c>
      <c r="K125" s="105">
        <v>1.9999999999999998E-33</v>
      </c>
      <c r="L125" s="106" t="s">
        <v>965</v>
      </c>
      <c r="M125" s="106">
        <v>0.0058105318041057836</v>
      </c>
      <c r="N125" s="106">
        <v>0.006119311385815453</v>
      </c>
    </row>
    <row r="126" spans="1:14" s="103" customFormat="1" ht="6" customHeight="1">
      <c r="A126" s="102"/>
      <c r="B126" s="30"/>
      <c r="C126" s="217"/>
      <c r="D126" s="135"/>
      <c r="E126" s="135"/>
      <c r="F126" s="109"/>
      <c r="G126" s="109"/>
      <c r="H126" s="109"/>
      <c r="I126" s="109"/>
      <c r="J126" s="135"/>
      <c r="K126" s="135"/>
      <c r="L126" s="109"/>
      <c r="M126" s="109"/>
      <c r="N126" s="109"/>
    </row>
    <row r="127" spans="1:14" s="103" customFormat="1" ht="12.75" customHeight="1">
      <c r="A127" s="104" t="s">
        <v>13</v>
      </c>
      <c r="B127" s="33" t="s">
        <v>866</v>
      </c>
      <c r="C127" s="220"/>
      <c r="D127" s="105">
        <v>581.9290900000002</v>
      </c>
      <c r="E127" s="105">
        <v>420.94602</v>
      </c>
      <c r="F127" s="106">
        <v>38.24316238932494</v>
      </c>
      <c r="G127" s="106">
        <v>0.00040694833007840186</v>
      </c>
      <c r="H127" s="106">
        <v>0.0014947007245033356</v>
      </c>
      <c r="I127" s="106"/>
      <c r="J127" s="105">
        <v>153.60799000000003</v>
      </c>
      <c r="K127" s="105">
        <v>52.13879</v>
      </c>
      <c r="L127" s="106">
        <v>194.61364561778288</v>
      </c>
      <c r="M127" s="106">
        <v>0.0019367198706592504</v>
      </c>
      <c r="N127" s="106">
        <v>0.003087685433258821</v>
      </c>
    </row>
    <row r="128" spans="1:14" s="103" customFormat="1" ht="12.75">
      <c r="A128" s="102" t="s">
        <v>651</v>
      </c>
      <c r="B128" s="745">
        <v>3</v>
      </c>
      <c r="C128" s="219" t="s">
        <v>867</v>
      </c>
      <c r="D128" s="135">
        <v>581.9290900000002</v>
      </c>
      <c r="E128" s="135">
        <v>420.94602</v>
      </c>
      <c r="F128" s="99">
        <v>38.24316238932494</v>
      </c>
      <c r="G128" s="99">
        <v>0.00040694833007840186</v>
      </c>
      <c r="H128" s="99">
        <v>0.0014947007245033356</v>
      </c>
      <c r="I128" s="99"/>
      <c r="J128" s="135">
        <v>153.60799000000003</v>
      </c>
      <c r="K128" s="135">
        <v>52.13879</v>
      </c>
      <c r="L128" s="99">
        <v>194.61364561778288</v>
      </c>
      <c r="M128" s="99">
        <v>0.0019367198706592504</v>
      </c>
      <c r="N128" s="99">
        <v>0.003087685433258821</v>
      </c>
    </row>
    <row r="129" spans="1:14" s="103" customFormat="1" ht="14.25" customHeight="1">
      <c r="A129" s="104" t="s">
        <v>18</v>
      </c>
      <c r="B129" s="33" t="s">
        <v>19</v>
      </c>
      <c r="C129" s="33"/>
      <c r="D129" s="105">
        <v>370.10349</v>
      </c>
      <c r="E129" s="105">
        <v>419.7324699999999</v>
      </c>
      <c r="F129" s="106">
        <v>-11.82395538758293</v>
      </c>
      <c r="G129" s="106">
        <v>-0.00012545686036733141</v>
      </c>
      <c r="H129" s="106">
        <v>0.0009506208989212292</v>
      </c>
      <c r="I129" s="106"/>
      <c r="J129" s="105">
        <v>20.80459</v>
      </c>
      <c r="K129" s="105">
        <v>61.99812</v>
      </c>
      <c r="L129" s="106">
        <v>-66.44319214840706</v>
      </c>
      <c r="M129" s="106">
        <v>-0.0007862516713800634</v>
      </c>
      <c r="N129" s="106">
        <v>0.0004181945840702826</v>
      </c>
    </row>
    <row r="130" spans="1:14" s="103" customFormat="1" ht="12.75">
      <c r="A130" s="102" t="s">
        <v>20</v>
      </c>
      <c r="B130" s="745">
        <v>5</v>
      </c>
      <c r="C130" s="50" t="s">
        <v>21</v>
      </c>
      <c r="D130" s="135">
        <v>370.10349</v>
      </c>
      <c r="E130" s="135">
        <v>419.7324699999999</v>
      </c>
      <c r="F130" s="99">
        <v>-11.82395538758293</v>
      </c>
      <c r="G130" s="99">
        <v>-0.00012545686036733141</v>
      </c>
      <c r="H130" s="99">
        <v>0.0009506208989212292</v>
      </c>
      <c r="I130" s="99"/>
      <c r="J130" s="135">
        <v>20.80459</v>
      </c>
      <c r="K130" s="135">
        <v>61.99812</v>
      </c>
      <c r="L130" s="99">
        <v>-66.44319214840706</v>
      </c>
      <c r="M130" s="99">
        <v>-0.0007862516713800634</v>
      </c>
      <c r="N130" s="99">
        <v>0.0004181945840702826</v>
      </c>
    </row>
    <row r="131" spans="1:14" s="103" customFormat="1" ht="10.5" customHeight="1">
      <c r="A131" s="104"/>
      <c r="B131" s="33"/>
      <c r="C131" s="33"/>
      <c r="D131" s="105"/>
      <c r="E131" s="105"/>
      <c r="F131" s="112"/>
      <c r="G131" s="112"/>
      <c r="H131" s="112"/>
      <c r="I131" s="112"/>
      <c r="J131" s="105"/>
      <c r="K131" s="105"/>
      <c r="L131" s="112"/>
      <c r="M131" s="112"/>
      <c r="N131" s="112"/>
    </row>
    <row r="132" spans="1:14" s="103" customFormat="1" ht="12" customHeight="1">
      <c r="A132" s="207" t="s">
        <v>22</v>
      </c>
      <c r="B132" s="50" t="s">
        <v>23</v>
      </c>
      <c r="C132" s="229"/>
      <c r="D132" s="135">
        <v>1358.0847899999999</v>
      </c>
      <c r="E132" s="135">
        <v>3020.8296899999996</v>
      </c>
      <c r="F132" s="216">
        <v>-55.04265617834284</v>
      </c>
      <c r="G132" s="216">
        <v>-0.004203244853023229</v>
      </c>
      <c r="H132" s="216">
        <v>0.003488277789223357</v>
      </c>
      <c r="I132" s="216"/>
      <c r="J132" s="135">
        <v>160.73097</v>
      </c>
      <c r="K132" s="135">
        <v>247.17992000000004</v>
      </c>
      <c r="L132" s="216">
        <v>-34.974099028756065</v>
      </c>
      <c r="M132" s="216">
        <v>-0.0016500317265005346</v>
      </c>
      <c r="N132" s="216">
        <v>0.0032308649748138784</v>
      </c>
    </row>
    <row r="133" spans="1:14" s="144" customFormat="1" ht="21.75" customHeight="1">
      <c r="A133" s="119" t="s">
        <v>24</v>
      </c>
      <c r="B133" s="746">
        <v>6</v>
      </c>
      <c r="C133" s="120" t="s">
        <v>25</v>
      </c>
      <c r="D133" s="210">
        <v>1358.0847899999999</v>
      </c>
      <c r="E133" s="210">
        <v>3020.8296899999996</v>
      </c>
      <c r="F133" s="122">
        <v>-55.04265617834284</v>
      </c>
      <c r="G133" s="122">
        <v>-0.004203244853023229</v>
      </c>
      <c r="H133" s="122">
        <v>0.003488277789223357</v>
      </c>
      <c r="I133" s="122"/>
      <c r="J133" s="210">
        <v>160.73097</v>
      </c>
      <c r="K133" s="210">
        <v>247.17992000000004</v>
      </c>
      <c r="L133" s="122">
        <v>-34.974099028756065</v>
      </c>
      <c r="M133" s="122">
        <v>-0.0016500317265005346</v>
      </c>
      <c r="N133" s="122">
        <v>0.0032308649748138784</v>
      </c>
    </row>
    <row r="134" spans="1:14" ht="14.25" customHeight="1" thickBot="1">
      <c r="A134" s="230" t="s">
        <v>26</v>
      </c>
      <c r="B134" s="230"/>
      <c r="C134" s="230" t="s">
        <v>582</v>
      </c>
      <c r="D134" s="137">
        <v>10311.03430000001</v>
      </c>
      <c r="E134" s="137">
        <v>10976.21109</v>
      </c>
      <c r="F134" s="526">
        <v>-6.0601676165467255</v>
      </c>
      <c r="G134" s="231">
        <v>-0.0016814972151879544</v>
      </c>
      <c r="H134" s="231">
        <v>0.026484172562311253</v>
      </c>
      <c r="I134" s="231"/>
      <c r="J134" s="137">
        <v>1832.0500099999995</v>
      </c>
      <c r="K134" s="137">
        <v>2339.490899999999</v>
      </c>
      <c r="L134" s="526">
        <v>-21.690227134459025</v>
      </c>
      <c r="M134" s="231">
        <v>-0.009685410497451578</v>
      </c>
      <c r="N134" s="231">
        <v>0.03682617114434395</v>
      </c>
    </row>
    <row r="135" spans="1:14" ht="14.25" customHeight="1">
      <c r="A135" s="233"/>
      <c r="B135" s="233"/>
      <c r="C135" s="233"/>
      <c r="D135" s="105"/>
      <c r="E135" s="105"/>
      <c r="F135" s="234"/>
      <c r="G135" s="234"/>
      <c r="H135" s="234"/>
      <c r="I135" s="122"/>
      <c r="J135" s="105"/>
      <c r="K135" s="105"/>
      <c r="L135" s="234"/>
      <c r="M135" s="234"/>
      <c r="N135" s="234"/>
    </row>
    <row r="136" spans="1:14" ht="14.25" customHeight="1">
      <c r="A136" s="235" t="s">
        <v>27</v>
      </c>
      <c r="B136" s="233"/>
      <c r="C136" s="233"/>
      <c r="D136" s="105"/>
      <c r="E136" s="105"/>
      <c r="F136" s="234"/>
      <c r="G136" s="234"/>
      <c r="H136" s="234"/>
      <c r="I136" s="122"/>
      <c r="J136" s="105"/>
      <c r="K136" s="105"/>
      <c r="L136" s="234"/>
      <c r="M136" s="234"/>
      <c r="N136" s="234"/>
    </row>
    <row r="137" spans="1:14" ht="14.25" customHeight="1">
      <c r="A137" s="139" t="s">
        <v>602</v>
      </c>
      <c r="B137" s="1"/>
      <c r="C137" s="20"/>
      <c r="D137" s="140"/>
      <c r="E137" s="80"/>
      <c r="F137" s="145"/>
      <c r="G137" s="236"/>
      <c r="H137" s="37"/>
      <c r="I137" s="143"/>
      <c r="K137" s="237"/>
      <c r="L137" s="103"/>
      <c r="M137" s="103"/>
      <c r="N137" s="103"/>
    </row>
    <row r="138" spans="1:14" ht="14.25" customHeight="1">
      <c r="A138" s="139" t="s">
        <v>1037</v>
      </c>
      <c r="B138" s="1"/>
      <c r="C138" s="20"/>
      <c r="D138" s="140"/>
      <c r="E138" s="80"/>
      <c r="F138" s="145"/>
      <c r="G138" s="236"/>
      <c r="H138" s="37"/>
      <c r="I138" s="143"/>
      <c r="K138" s="237"/>
      <c r="L138" s="103"/>
      <c r="M138" s="103"/>
      <c r="N138" s="103"/>
    </row>
    <row r="139" spans="1:14" ht="14.25" customHeight="1">
      <c r="A139" s="238" t="s">
        <v>601</v>
      </c>
      <c r="B139" s="1"/>
      <c r="C139" s="20"/>
      <c r="D139" s="140"/>
      <c r="E139" s="80"/>
      <c r="F139" s="145"/>
      <c r="G139" s="236"/>
      <c r="H139" s="218"/>
      <c r="I139" s="143"/>
      <c r="K139" s="237"/>
      <c r="L139" s="103"/>
      <c r="M139" s="103"/>
      <c r="N139" s="103"/>
    </row>
    <row r="140" spans="1:14" ht="14.25" customHeight="1">
      <c r="A140" s="139" t="s">
        <v>28</v>
      </c>
      <c r="B140" s="1"/>
      <c r="C140" s="20"/>
      <c r="D140" s="140"/>
      <c r="E140" s="80"/>
      <c r="F140" s="145"/>
      <c r="G140" s="236"/>
      <c r="H140" s="37"/>
      <c r="I140" s="143"/>
      <c r="K140" s="237"/>
      <c r="L140" s="103"/>
      <c r="M140" s="103"/>
      <c r="N140" s="103"/>
    </row>
    <row r="141" spans="1:14" ht="14.25" customHeight="1">
      <c r="A141" s="239" t="s">
        <v>29</v>
      </c>
      <c r="B141" s="1"/>
      <c r="C141" s="20"/>
      <c r="D141" s="80"/>
      <c r="E141" s="80"/>
      <c r="F141" s="145"/>
      <c r="G141" s="145"/>
      <c r="H141" s="145"/>
      <c r="I141" s="240"/>
      <c r="K141" s="241"/>
      <c r="L141" s="103"/>
      <c r="M141" s="103"/>
      <c r="N141" s="103"/>
    </row>
    <row r="142" spans="1:14" ht="14.25" customHeight="1">
      <c r="A142" s="239" t="s">
        <v>30</v>
      </c>
      <c r="B142" s="1"/>
      <c r="C142" s="20"/>
      <c r="D142" s="80"/>
      <c r="E142" s="80"/>
      <c r="F142" s="145"/>
      <c r="G142" s="145"/>
      <c r="H142" s="145"/>
      <c r="I142" s="240"/>
      <c r="K142" s="241"/>
      <c r="L142" s="103"/>
      <c r="M142" s="103"/>
      <c r="N142" s="103"/>
    </row>
    <row r="143" spans="1:14" ht="14.25" customHeight="1">
      <c r="A143" s="239" t="s">
        <v>31</v>
      </c>
      <c r="B143" s="1"/>
      <c r="C143" s="20"/>
      <c r="D143" s="80"/>
      <c r="E143" s="80"/>
      <c r="F143" s="145"/>
      <c r="G143" s="145"/>
      <c r="H143" s="145"/>
      <c r="I143" s="240"/>
      <c r="K143" s="241"/>
      <c r="L143" s="103"/>
      <c r="M143" s="103"/>
      <c r="N143" s="103"/>
    </row>
    <row r="144" spans="1:14" ht="14.25" customHeight="1">
      <c r="A144" s="239" t="s">
        <v>32</v>
      </c>
      <c r="B144" s="1"/>
      <c r="C144" s="20"/>
      <c r="D144" s="80"/>
      <c r="E144" s="80"/>
      <c r="F144" s="145"/>
      <c r="G144" s="145"/>
      <c r="H144" s="145"/>
      <c r="I144" s="240"/>
      <c r="K144" s="241"/>
      <c r="L144" s="103"/>
      <c r="M144" s="103"/>
      <c r="N144" s="103"/>
    </row>
    <row r="145" spans="1:14" ht="28.5" customHeight="1">
      <c r="A145" s="860" t="s">
        <v>33</v>
      </c>
      <c r="B145" s="860"/>
      <c r="C145" s="860"/>
      <c r="D145" s="860"/>
      <c r="E145" s="860"/>
      <c r="F145" s="860"/>
      <c r="G145" s="860"/>
      <c r="H145" s="860"/>
      <c r="I145" s="242"/>
      <c r="K145" s="241"/>
      <c r="L145" s="103"/>
      <c r="M145" s="103"/>
      <c r="N145" s="103"/>
    </row>
    <row r="146" spans="1:14" s="1" customFormat="1" ht="14.25" customHeight="1">
      <c r="A146" s="139" t="s">
        <v>940</v>
      </c>
      <c r="C146" s="20"/>
      <c r="D146" s="80"/>
      <c r="E146" s="80"/>
      <c r="F146" s="145"/>
      <c r="G146" s="145"/>
      <c r="H146" s="145"/>
      <c r="I146" s="240"/>
      <c r="K146" s="728"/>
      <c r="L146" s="3"/>
      <c r="M146" s="3"/>
      <c r="N146" s="3"/>
    </row>
  </sheetData>
  <sheetProtection/>
  <mergeCells count="16">
    <mergeCell ref="B51:C51"/>
    <mergeCell ref="H13:H14"/>
    <mergeCell ref="B55:C55"/>
    <mergeCell ref="B64:C64"/>
    <mergeCell ref="B68:C68"/>
    <mergeCell ref="A145:H145"/>
    <mergeCell ref="B86:C86"/>
    <mergeCell ref="B102:C102"/>
    <mergeCell ref="B106:C106"/>
    <mergeCell ref="B110:C110"/>
    <mergeCell ref="N13:N14"/>
    <mergeCell ref="A8:G8"/>
    <mergeCell ref="D11:H11"/>
    <mergeCell ref="D12:H12"/>
    <mergeCell ref="J11:N11"/>
    <mergeCell ref="J12:N12"/>
  </mergeCells>
  <printOptions horizontalCentered="1"/>
  <pageMargins left="0.5905511811023623" right="0.5905511811023623" top="0.5905511811023623" bottom="2.72" header="0" footer="0"/>
  <pageSetup fitToHeight="2" fitToWidth="1" horizontalDpi="600" verticalDpi="600" orientation="portrait" scale="42" r:id="rId2"/>
  <ignoredErrors>
    <ignoredError sqref="A18:A128 A129:A133 A134"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4:N144"/>
  <sheetViews>
    <sheetView zoomScalePageLayoutView="0" workbookViewId="0" topLeftCell="A115">
      <selection activeCell="A136" sqref="A136"/>
    </sheetView>
  </sheetViews>
  <sheetFormatPr defaultColWidth="6.7109375" defaultRowHeight="12.75"/>
  <cols>
    <col min="1" max="1" width="4.28125" style="5" customWidth="1"/>
    <col min="2" max="2" width="2.140625" style="5" customWidth="1"/>
    <col min="3" max="3" width="63.28125" style="83" customWidth="1"/>
    <col min="4" max="4" width="17.00390625" style="5" customWidth="1"/>
    <col min="5" max="5" width="17.28125" style="5" customWidth="1"/>
    <col min="6" max="6" width="12.00390625" style="198" customWidth="1"/>
    <col min="7" max="7" width="14.140625" style="198" customWidth="1"/>
    <col min="8" max="8" width="15.28125" style="198" customWidth="1"/>
    <col min="9" max="9" width="5.00390625" style="85" customWidth="1"/>
    <col min="10" max="10" width="16.57421875" style="5" customWidth="1"/>
    <col min="11" max="11" width="16.7109375" style="199" customWidth="1"/>
    <col min="12" max="12" width="11.00390625" style="5" customWidth="1"/>
    <col min="13" max="13" width="14.140625" style="5" customWidth="1"/>
    <col min="14" max="14" width="15.140625" style="5" customWidth="1"/>
    <col min="15" max="16384" width="6.7109375" style="5" customWidth="1"/>
  </cols>
  <sheetData>
    <row r="1" ht="6.75" customHeight="1"/>
    <row r="2" ht="3" customHeight="1"/>
    <row r="3" ht="12.75"/>
    <row r="4" spans="6:8" ht="12.75">
      <c r="F4" s="5"/>
      <c r="G4" s="5"/>
      <c r="H4" s="5"/>
    </row>
    <row r="5" spans="6:8" ht="12.75">
      <c r="F5" s="5"/>
      <c r="G5" s="5"/>
      <c r="H5" s="5"/>
    </row>
    <row r="6" spans="6:8" ht="12.75">
      <c r="F6" s="5"/>
      <c r="G6" s="5"/>
      <c r="H6" s="5"/>
    </row>
    <row r="7" ht="12.75">
      <c r="J7" s="84"/>
    </row>
    <row r="8" spans="1:9" s="88" customFormat="1" ht="15">
      <c r="A8" s="86" t="s">
        <v>175</v>
      </c>
      <c r="B8" s="86"/>
      <c r="C8" s="86"/>
      <c r="D8" s="86"/>
      <c r="E8" s="86"/>
      <c r="F8" s="200"/>
      <c r="G8" s="200"/>
      <c r="H8" s="200"/>
      <c r="I8" s="87"/>
    </row>
    <row r="9" spans="1:11" s="88" customFormat="1" ht="15">
      <c r="A9" s="847" t="s">
        <v>670</v>
      </c>
      <c r="B9" s="847"/>
      <c r="C9" s="847"/>
      <c r="D9" s="847"/>
      <c r="E9" s="847"/>
      <c r="F9" s="847"/>
      <c r="G9" s="847"/>
      <c r="H9" s="202"/>
      <c r="I9" s="89"/>
      <c r="J9" s="680"/>
      <c r="K9" s="680"/>
    </row>
    <row r="10" spans="1:14" s="88" customFormat="1" ht="15">
      <c r="A10" s="86" t="s">
        <v>549</v>
      </c>
      <c r="B10" s="86"/>
      <c r="C10" s="86"/>
      <c r="D10" s="748"/>
      <c r="E10" s="748"/>
      <c r="F10" s="748"/>
      <c r="G10" s="749"/>
      <c r="H10" s="749"/>
      <c r="I10" s="748"/>
      <c r="J10" s="748"/>
      <c r="K10" s="748"/>
      <c r="L10" s="748"/>
      <c r="M10" s="749"/>
      <c r="N10" s="749"/>
    </row>
    <row r="11" spans="1:14" s="88" customFormat="1" ht="18" thickBot="1">
      <c r="A11" s="679" t="s">
        <v>964</v>
      </c>
      <c r="B11" s="733"/>
      <c r="C11" s="733"/>
      <c r="D11" s="715"/>
      <c r="E11" s="715"/>
      <c r="F11" s="715"/>
      <c r="G11" s="716"/>
      <c r="H11" s="716"/>
      <c r="I11" s="715"/>
      <c r="J11" s="715"/>
      <c r="K11" s="715"/>
      <c r="L11" s="715"/>
      <c r="M11" s="716"/>
      <c r="N11" s="716"/>
    </row>
    <row r="12" spans="1:14" ht="21.75" customHeight="1" thickBot="1">
      <c r="A12" s="750"/>
      <c r="B12" s="91"/>
      <c r="C12" s="91"/>
      <c r="D12" s="849" t="s">
        <v>938</v>
      </c>
      <c r="E12" s="849"/>
      <c r="F12" s="849"/>
      <c r="G12" s="849"/>
      <c r="H12" s="849"/>
      <c r="I12" s="13"/>
      <c r="J12" s="849" t="s">
        <v>941</v>
      </c>
      <c r="K12" s="839"/>
      <c r="L12" s="839"/>
      <c r="M12" s="839"/>
      <c r="N12" s="839"/>
    </row>
    <row r="13" spans="1:14" s="3" customFormat="1" ht="12">
      <c r="A13" s="737"/>
      <c r="B13" s="737"/>
      <c r="C13" s="737"/>
      <c r="D13" s="848" t="s">
        <v>608</v>
      </c>
      <c r="E13" s="848"/>
      <c r="F13" s="848"/>
      <c r="G13" s="848"/>
      <c r="H13" s="848"/>
      <c r="I13" s="13"/>
      <c r="J13" s="848" t="s">
        <v>608</v>
      </c>
      <c r="K13" s="848"/>
      <c r="L13" s="848"/>
      <c r="M13" s="848"/>
      <c r="N13" s="848"/>
    </row>
    <row r="14" spans="1:14" s="3" customFormat="1" ht="12">
      <c r="A14" s="22" t="s">
        <v>671</v>
      </c>
      <c r="B14" s="22"/>
      <c r="C14" s="12" t="s">
        <v>596</v>
      </c>
      <c r="D14" s="736">
        <v>2013</v>
      </c>
      <c r="E14" s="736">
        <v>2012</v>
      </c>
      <c r="F14" s="204" t="s">
        <v>544</v>
      </c>
      <c r="G14" s="204" t="s">
        <v>603</v>
      </c>
      <c r="H14" s="857" t="s">
        <v>598</v>
      </c>
      <c r="I14" s="174"/>
      <c r="J14" s="736">
        <v>2013</v>
      </c>
      <c r="K14" s="736">
        <v>2012</v>
      </c>
      <c r="L14" s="92" t="s">
        <v>544</v>
      </c>
      <c r="M14" s="92" t="s">
        <v>603</v>
      </c>
      <c r="N14" s="845" t="s">
        <v>598</v>
      </c>
    </row>
    <row r="15" spans="1:14" s="3" customFormat="1" ht="12.75" thickBot="1">
      <c r="A15" s="14"/>
      <c r="B15" s="14"/>
      <c r="C15" s="14"/>
      <c r="D15" s="15"/>
      <c r="E15" s="15"/>
      <c r="F15" s="189" t="s">
        <v>545</v>
      </c>
      <c r="G15" s="189" t="s">
        <v>604</v>
      </c>
      <c r="H15" s="858"/>
      <c r="I15" s="175"/>
      <c r="J15" s="15"/>
      <c r="K15" s="15"/>
      <c r="L15" s="93" t="s">
        <v>545</v>
      </c>
      <c r="M15" s="93" t="s">
        <v>604</v>
      </c>
      <c r="N15" s="846"/>
    </row>
    <row r="16" spans="1:14" ht="10.5" customHeight="1">
      <c r="A16" s="17"/>
      <c r="B16" s="17"/>
      <c r="C16" s="17"/>
      <c r="D16" s="95"/>
      <c r="E16" s="95"/>
      <c r="F16" s="190"/>
      <c r="G16" s="190"/>
      <c r="H16" s="191"/>
      <c r="I16" s="97"/>
      <c r="J16" s="95"/>
      <c r="K16" s="95"/>
      <c r="L16" s="96"/>
      <c r="M16" s="96"/>
      <c r="N16" s="97"/>
    </row>
    <row r="17" spans="1:14" ht="13.5" customHeight="1">
      <c r="A17" s="28"/>
      <c r="B17" s="50" t="s">
        <v>617</v>
      </c>
      <c r="C17" s="50"/>
      <c r="D17" s="98">
        <v>20719027.997590005</v>
      </c>
      <c r="E17" s="98">
        <v>20655648.737140004</v>
      </c>
      <c r="F17" s="99">
        <v>0.30683742377959</v>
      </c>
      <c r="G17" s="99">
        <v>0.30683742377959</v>
      </c>
      <c r="H17" s="99">
        <v>100</v>
      </c>
      <c r="I17" s="99"/>
      <c r="J17" s="98">
        <v>2689959.8372299997</v>
      </c>
      <c r="K17" s="98">
        <v>2717991.746100001</v>
      </c>
      <c r="L17" s="99">
        <v>-1.0313463574797024</v>
      </c>
      <c r="M17" s="99">
        <v>-1.0313463574797024</v>
      </c>
      <c r="N17" s="99">
        <v>100</v>
      </c>
    </row>
    <row r="18" spans="1:14" ht="12.75">
      <c r="A18" s="12" t="s">
        <v>672</v>
      </c>
      <c r="B18" s="33" t="s">
        <v>673</v>
      </c>
      <c r="C18" s="33"/>
      <c r="D18" s="100">
        <v>4526210.074230002</v>
      </c>
      <c r="E18" s="100">
        <v>4658311.010329997</v>
      </c>
      <c r="F18" s="101">
        <v>-2.8358118598576962</v>
      </c>
      <c r="G18" s="101">
        <v>-0.6395390325478866</v>
      </c>
      <c r="H18" s="101">
        <v>21.845668024371033</v>
      </c>
      <c r="I18" s="101"/>
      <c r="J18" s="100">
        <v>649370.4552399999</v>
      </c>
      <c r="K18" s="100">
        <v>714564.9176000003</v>
      </c>
      <c r="L18" s="101">
        <v>-9.12365843245819</v>
      </c>
      <c r="M18" s="101">
        <v>-2.398626208249041</v>
      </c>
      <c r="N18" s="101">
        <v>24.14052604996112</v>
      </c>
    </row>
    <row r="19" spans="1:14" s="103" customFormat="1" ht="15" customHeight="1">
      <c r="A19" s="102" t="s">
        <v>674</v>
      </c>
      <c r="B19" s="50" t="s">
        <v>675</v>
      </c>
      <c r="C19" s="50"/>
      <c r="D19" s="98">
        <v>4525180.396280002</v>
      </c>
      <c r="E19" s="98">
        <v>4657234.596149997</v>
      </c>
      <c r="F19" s="99">
        <v>-2.8354637745575553</v>
      </c>
      <c r="G19" s="99">
        <v>-0.6393127688725372</v>
      </c>
      <c r="H19" s="99">
        <v>21.840698303059206</v>
      </c>
      <c r="I19" s="99"/>
      <c r="J19" s="98">
        <v>649317.6994299999</v>
      </c>
      <c r="K19" s="98">
        <v>714497.5507500003</v>
      </c>
      <c r="L19" s="99">
        <v>-9.122473723189364</v>
      </c>
      <c r="M19" s="99">
        <v>-2.3980886407593327</v>
      </c>
      <c r="N19" s="99">
        <v>24.13856483815157</v>
      </c>
    </row>
    <row r="20" spans="1:14" ht="10.5" customHeight="1">
      <c r="A20" s="82" t="s">
        <v>676</v>
      </c>
      <c r="B20" s="20"/>
      <c r="C20" s="20" t="s">
        <v>677</v>
      </c>
      <c r="D20" s="113">
        <v>4524746.127420002</v>
      </c>
      <c r="E20" s="113">
        <v>4656820.496519997</v>
      </c>
      <c r="F20" s="112">
        <v>-2.8361490248269865</v>
      </c>
      <c r="G20" s="112">
        <v>-0.6394104139780324</v>
      </c>
      <c r="H20" s="112">
        <v>21.83860231255207</v>
      </c>
      <c r="I20" s="112"/>
      <c r="J20" s="113">
        <v>649264.2070999999</v>
      </c>
      <c r="K20" s="113">
        <v>714400.5793100003</v>
      </c>
      <c r="L20" s="112">
        <v>-9.117625894552326</v>
      </c>
      <c r="M20" s="112">
        <v>-2.3964889629802393</v>
      </c>
      <c r="N20" s="112">
        <v>24.136576246007564</v>
      </c>
    </row>
    <row r="21" spans="1:14" ht="12.75">
      <c r="A21" s="192" t="s">
        <v>678</v>
      </c>
      <c r="B21" s="30"/>
      <c r="C21" s="30" t="s">
        <v>679</v>
      </c>
      <c r="D21" s="115">
        <v>434.26886</v>
      </c>
      <c r="E21" s="115">
        <v>414.09963000000005</v>
      </c>
      <c r="F21" s="109">
        <v>4.8706225600829365</v>
      </c>
      <c r="G21" s="109">
        <v>9.764510549472394E-05</v>
      </c>
      <c r="H21" s="109">
        <v>0.0020959905071343756</v>
      </c>
      <c r="I21" s="109"/>
      <c r="J21" s="115">
        <v>53.49233</v>
      </c>
      <c r="K21" s="115">
        <v>96.97144</v>
      </c>
      <c r="L21" s="109">
        <v>-44.837026241953296</v>
      </c>
      <c r="M21" s="109">
        <v>-0.0015996777790950767</v>
      </c>
      <c r="N21" s="109">
        <v>0.00198859214400331</v>
      </c>
    </row>
    <row r="22" spans="1:14" ht="3.75" customHeight="1">
      <c r="A22" s="82"/>
      <c r="B22" s="20"/>
      <c r="C22" s="20"/>
      <c r="D22" s="113"/>
      <c r="E22" s="113"/>
      <c r="F22" s="112"/>
      <c r="G22" s="112"/>
      <c r="H22" s="112"/>
      <c r="I22" s="112"/>
      <c r="J22" s="113"/>
      <c r="K22" s="113"/>
      <c r="L22" s="112"/>
      <c r="M22" s="112"/>
      <c r="N22" s="112"/>
    </row>
    <row r="23" spans="1:14" s="103" customFormat="1" ht="12.75">
      <c r="A23" s="102" t="s">
        <v>680</v>
      </c>
      <c r="B23" s="50" t="s">
        <v>681</v>
      </c>
      <c r="C23" s="50"/>
      <c r="D23" s="98">
        <v>1029.6779500000002</v>
      </c>
      <c r="E23" s="98">
        <v>1076.4141799999998</v>
      </c>
      <c r="F23" s="99">
        <v>-4.341844511933086</v>
      </c>
      <c r="G23" s="99">
        <v>-0.00022626367534980967</v>
      </c>
      <c r="H23" s="99">
        <v>0.00496972131182877</v>
      </c>
      <c r="I23" s="99"/>
      <c r="J23" s="98">
        <v>52.75581</v>
      </c>
      <c r="K23" s="98">
        <v>67.36685</v>
      </c>
      <c r="L23" s="99">
        <v>-21.68876828885424</v>
      </c>
      <c r="M23" s="99">
        <v>-0.0005375674897087208</v>
      </c>
      <c r="N23" s="99">
        <v>0.0019612118095534677</v>
      </c>
    </row>
    <row r="24" spans="1:14" ht="12.75">
      <c r="A24" s="104" t="s">
        <v>682</v>
      </c>
      <c r="B24" s="33" t="s">
        <v>683</v>
      </c>
      <c r="C24" s="3"/>
      <c r="D24" s="100">
        <v>162.79288000000003</v>
      </c>
      <c r="E24" s="100">
        <v>181.35013</v>
      </c>
      <c r="F24" s="106">
        <v>-10.232829720055884</v>
      </c>
      <c r="G24" s="106">
        <v>-8.984104172256289E-05</v>
      </c>
      <c r="H24" s="106">
        <v>0.0007857167817859784</v>
      </c>
      <c r="I24" s="106"/>
      <c r="J24" s="100">
        <v>39.36742000000001</v>
      </c>
      <c r="K24" s="100">
        <v>11.78692</v>
      </c>
      <c r="L24" s="106">
        <v>233.99242550216687</v>
      </c>
      <c r="M24" s="106">
        <v>0.001014738180848959</v>
      </c>
      <c r="N24" s="106">
        <v>0.001463494713011731</v>
      </c>
    </row>
    <row r="25" spans="1:14" ht="12.75">
      <c r="A25" s="193" t="s">
        <v>684</v>
      </c>
      <c r="B25" s="118"/>
      <c r="C25" s="194" t="s">
        <v>685</v>
      </c>
      <c r="D25" s="115">
        <v>162.79288000000003</v>
      </c>
      <c r="E25" s="115">
        <v>181.35013</v>
      </c>
      <c r="F25" s="109">
        <v>-10.232829720055884</v>
      </c>
      <c r="G25" s="109">
        <v>-8.984104172256289E-05</v>
      </c>
      <c r="H25" s="109">
        <v>0.0007857167817859784</v>
      </c>
      <c r="I25" s="109"/>
      <c r="J25" s="115">
        <v>39.36742000000001</v>
      </c>
      <c r="K25" s="115">
        <v>11.78692</v>
      </c>
      <c r="L25" s="109">
        <v>233.99242550216687</v>
      </c>
      <c r="M25" s="109">
        <v>0.001014738180848959</v>
      </c>
      <c r="N25" s="109">
        <v>0.001463494713011731</v>
      </c>
    </row>
    <row r="26" spans="1:14" s="103" customFormat="1" ht="12.75">
      <c r="A26" s="104" t="s">
        <v>686</v>
      </c>
      <c r="B26" s="33" t="s">
        <v>687</v>
      </c>
      <c r="C26" s="33"/>
      <c r="D26" s="100">
        <v>568914.5255100001</v>
      </c>
      <c r="E26" s="100">
        <v>581272.2131</v>
      </c>
      <c r="F26" s="106">
        <v>-2.1259725325755445</v>
      </c>
      <c r="G26" s="106">
        <v>-0.05982715792305365</v>
      </c>
      <c r="H26" s="106">
        <v>2.7458552861465075</v>
      </c>
      <c r="I26" s="106"/>
      <c r="J26" s="100">
        <v>58854.66661</v>
      </c>
      <c r="K26" s="100">
        <v>39138.8661</v>
      </c>
      <c r="L26" s="106">
        <v>50.37396959744831</v>
      </c>
      <c r="M26" s="106">
        <v>0.7253811766827424</v>
      </c>
      <c r="N26" s="106">
        <v>2.1879384887250177</v>
      </c>
    </row>
    <row r="27" spans="1:14" s="103" customFormat="1" ht="15" customHeight="1">
      <c r="A27" s="195">
        <v>10</v>
      </c>
      <c r="B27" s="196" t="s">
        <v>688</v>
      </c>
      <c r="C27" s="196"/>
      <c r="D27" s="98">
        <v>3791.38596</v>
      </c>
      <c r="E27" s="98">
        <v>3947.493479999999</v>
      </c>
      <c r="F27" s="99">
        <v>-3.9545985519904936</v>
      </c>
      <c r="G27" s="99">
        <v>-0.000755761883766493</v>
      </c>
      <c r="H27" s="99">
        <v>0.018299053220262103</v>
      </c>
      <c r="I27" s="99"/>
      <c r="J27" s="98">
        <v>515.30046</v>
      </c>
      <c r="K27" s="98">
        <v>252.08611</v>
      </c>
      <c r="L27" s="99">
        <v>104.41445980502459</v>
      </c>
      <c r="M27" s="99">
        <v>0.009684148245765712</v>
      </c>
      <c r="N27" s="99">
        <v>0.019156436942591434</v>
      </c>
    </row>
    <row r="28" spans="1:14" s="103" customFormat="1" ht="12.75">
      <c r="A28" s="104" t="s">
        <v>620</v>
      </c>
      <c r="B28" s="33" t="s">
        <v>689</v>
      </c>
      <c r="C28" s="33"/>
      <c r="D28" s="100">
        <v>1.1459300000000001</v>
      </c>
      <c r="E28" s="100">
        <v>8877.064970000001</v>
      </c>
      <c r="F28" s="106">
        <v>-99.98709111622058</v>
      </c>
      <c r="G28" s="106">
        <v>-0.04297090424490326</v>
      </c>
      <c r="H28" s="106">
        <v>5.530809650594093E-06</v>
      </c>
      <c r="I28" s="106"/>
      <c r="J28" s="100">
        <v>0.65542</v>
      </c>
      <c r="K28" s="100">
        <v>0.1014</v>
      </c>
      <c r="L28" s="106" t="s">
        <v>966</v>
      </c>
      <c r="M28" s="106">
        <v>2.038343202458041E-05</v>
      </c>
      <c r="N28" s="106">
        <v>2.4365419547487454E-05</v>
      </c>
    </row>
    <row r="29" spans="1:14" s="103" customFormat="1" ht="12.75">
      <c r="A29" s="102" t="s">
        <v>690</v>
      </c>
      <c r="B29" s="50" t="s">
        <v>691</v>
      </c>
      <c r="C29" s="196"/>
      <c r="D29" s="98">
        <v>21530.50028</v>
      </c>
      <c r="E29" s="98">
        <v>38457.86762</v>
      </c>
      <c r="F29" s="99">
        <v>-44.01535599232477</v>
      </c>
      <c r="G29" s="99">
        <v>-0.08195030596915434</v>
      </c>
      <c r="H29" s="99">
        <v>0.10391655575012682</v>
      </c>
      <c r="I29" s="99"/>
      <c r="J29" s="98">
        <v>1528.5915</v>
      </c>
      <c r="K29" s="98">
        <v>1180.7170700000001</v>
      </c>
      <c r="L29" s="99">
        <v>29.462979645072785</v>
      </c>
      <c r="M29" s="99">
        <v>0.012798950934974648</v>
      </c>
      <c r="N29" s="99">
        <v>0.05682581125724446</v>
      </c>
    </row>
    <row r="30" spans="1:14" s="103" customFormat="1" ht="12.75">
      <c r="A30" s="104" t="s">
        <v>692</v>
      </c>
      <c r="B30" s="33" t="s">
        <v>693</v>
      </c>
      <c r="C30" s="33"/>
      <c r="D30" s="100">
        <v>543591.49334</v>
      </c>
      <c r="E30" s="100">
        <v>529989.78703</v>
      </c>
      <c r="F30" s="106">
        <v>2.566409135206621</v>
      </c>
      <c r="G30" s="106">
        <v>0.06584981417477057</v>
      </c>
      <c r="H30" s="106">
        <v>2.623634146366468</v>
      </c>
      <c r="I30" s="106"/>
      <c r="J30" s="100">
        <v>56810.11923</v>
      </c>
      <c r="K30" s="100">
        <v>37705.96152</v>
      </c>
      <c r="L30" s="106">
        <v>50.6661465186792</v>
      </c>
      <c r="M30" s="106">
        <v>0.7028776940699772</v>
      </c>
      <c r="N30" s="106">
        <v>2.111931875105634</v>
      </c>
    </row>
    <row r="31" spans="1:14" ht="12.75">
      <c r="A31" s="102" t="s">
        <v>694</v>
      </c>
      <c r="B31" s="50" t="s">
        <v>695</v>
      </c>
      <c r="C31" s="50"/>
      <c r="D31" s="98">
        <v>15616331.292250004</v>
      </c>
      <c r="E31" s="98">
        <v>15409240.536300007</v>
      </c>
      <c r="F31" s="99">
        <v>1.343938758449169</v>
      </c>
      <c r="G31" s="99">
        <v>1.0025865494974058</v>
      </c>
      <c r="H31" s="99">
        <v>75.37193006383535</v>
      </c>
      <c r="I31" s="99"/>
      <c r="J31" s="98">
        <v>1980359.9485999995</v>
      </c>
      <c r="K31" s="98">
        <v>1962992.1236200002</v>
      </c>
      <c r="L31" s="99">
        <v>0.8847628460154449</v>
      </c>
      <c r="M31" s="99">
        <v>0.6389947653417315</v>
      </c>
      <c r="N31" s="99">
        <v>73.6204281265138</v>
      </c>
    </row>
    <row r="32" spans="1:14" ht="12.75">
      <c r="A32" s="104" t="s">
        <v>696</v>
      </c>
      <c r="B32" s="33" t="s">
        <v>697</v>
      </c>
      <c r="C32" s="33"/>
      <c r="D32" s="100">
        <v>2114048.9835099997</v>
      </c>
      <c r="E32" s="100">
        <v>2032782.2213300003</v>
      </c>
      <c r="F32" s="106">
        <v>3.997809569921784</v>
      </c>
      <c r="G32" s="106">
        <v>0.39343601943558043</v>
      </c>
      <c r="H32" s="106">
        <v>10.203417765330986</v>
      </c>
      <c r="I32" s="106"/>
      <c r="J32" s="100">
        <v>300945.52264</v>
      </c>
      <c r="K32" s="100">
        <v>272776.63171</v>
      </c>
      <c r="L32" s="106">
        <v>10.326724380095541</v>
      </c>
      <c r="M32" s="106">
        <v>1.0363861836747312</v>
      </c>
      <c r="N32" s="106">
        <v>11.187732934700625</v>
      </c>
    </row>
    <row r="33" spans="1:14" ht="12.75">
      <c r="A33" s="192" t="s">
        <v>698</v>
      </c>
      <c r="B33" s="30"/>
      <c r="C33" s="205" t="s">
        <v>699</v>
      </c>
      <c r="D33" s="115">
        <v>188250.06365999996</v>
      </c>
      <c r="E33" s="115">
        <v>160188.21658999994</v>
      </c>
      <c r="F33" s="109">
        <v>17.518046999564284</v>
      </c>
      <c r="G33" s="109">
        <v>0.1358555590633339</v>
      </c>
      <c r="H33" s="109">
        <v>0.9085854012162</v>
      </c>
      <c r="I33" s="109"/>
      <c r="J33" s="115">
        <v>21318.303250000008</v>
      </c>
      <c r="K33" s="115">
        <v>21366.62322</v>
      </c>
      <c r="L33" s="109">
        <v>-0.2261469653041094</v>
      </c>
      <c r="M33" s="109">
        <v>-0.0017777820727133066</v>
      </c>
      <c r="N33" s="109">
        <v>0.7925138121003563</v>
      </c>
    </row>
    <row r="34" spans="1:14" ht="12.75">
      <c r="A34" s="82" t="s">
        <v>700</v>
      </c>
      <c r="B34" s="20"/>
      <c r="C34" s="20" t="s">
        <v>701</v>
      </c>
      <c r="D34" s="113">
        <v>1120185.5967799998</v>
      </c>
      <c r="E34" s="113">
        <v>1152986.3190900004</v>
      </c>
      <c r="F34" s="112">
        <v>-2.8448492204043396</v>
      </c>
      <c r="G34" s="112">
        <v>-0.1587978316605619</v>
      </c>
      <c r="H34" s="112">
        <v>5.406554771344956</v>
      </c>
      <c r="I34" s="112"/>
      <c r="J34" s="113">
        <v>197039.36506999997</v>
      </c>
      <c r="K34" s="113">
        <v>145790.49039000002</v>
      </c>
      <c r="L34" s="112">
        <v>35.15241257705186</v>
      </c>
      <c r="M34" s="112">
        <v>1.8855419540377953</v>
      </c>
      <c r="N34" s="112">
        <v>7.324992824907836</v>
      </c>
    </row>
    <row r="35" spans="1:14" ht="12" customHeight="1">
      <c r="A35" s="192" t="s">
        <v>702</v>
      </c>
      <c r="B35" s="30"/>
      <c r="C35" s="30" t="s">
        <v>703</v>
      </c>
      <c r="D35" s="115">
        <v>12954.819409999996</v>
      </c>
      <c r="E35" s="115">
        <v>26422.903269999995</v>
      </c>
      <c r="F35" s="109">
        <v>-50.971249155997846</v>
      </c>
      <c r="G35" s="109">
        <v>-0.06520290905113833</v>
      </c>
      <c r="H35" s="109">
        <v>0.06252619288659136</v>
      </c>
      <c r="I35" s="109"/>
      <c r="J35" s="115">
        <v>1753.2861</v>
      </c>
      <c r="K35" s="115">
        <v>2825.45898</v>
      </c>
      <c r="L35" s="109">
        <v>-37.946857044797724</v>
      </c>
      <c r="M35" s="109">
        <v>-0.03944724561943362</v>
      </c>
      <c r="N35" s="109">
        <v>0.06517889507991523</v>
      </c>
    </row>
    <row r="36" spans="1:14" ht="29.25" customHeight="1">
      <c r="A36" s="124" t="s">
        <v>704</v>
      </c>
      <c r="B36" s="125"/>
      <c r="C36" s="126" t="s">
        <v>705</v>
      </c>
      <c r="D36" s="138">
        <v>293493.3079800001</v>
      </c>
      <c r="E36" s="138">
        <v>238892.34595</v>
      </c>
      <c r="F36" s="127">
        <v>22.855885906628444</v>
      </c>
      <c r="G36" s="127">
        <v>0.26433912933378145</v>
      </c>
      <c r="H36" s="127">
        <v>1.4165399458610637</v>
      </c>
      <c r="I36" s="127"/>
      <c r="J36" s="138">
        <v>41087.41069999999</v>
      </c>
      <c r="K36" s="138">
        <v>30801.008840000002</v>
      </c>
      <c r="L36" s="127">
        <v>33.39631475525394</v>
      </c>
      <c r="M36" s="127">
        <v>0.3784559638475639</v>
      </c>
      <c r="N36" s="127">
        <v>1.5274358423994157</v>
      </c>
    </row>
    <row r="37" spans="1:14" s="132" customFormat="1" ht="24">
      <c r="A37" s="128" t="s">
        <v>706</v>
      </c>
      <c r="B37" s="129"/>
      <c r="C37" s="130" t="s">
        <v>707</v>
      </c>
      <c r="D37" s="206">
        <v>16294.510569999993</v>
      </c>
      <c r="E37" s="206">
        <v>14903.807150000004</v>
      </c>
      <c r="F37" s="131">
        <v>9.331195754233766</v>
      </c>
      <c r="G37" s="131">
        <v>0.0067327995247102885</v>
      </c>
      <c r="H37" s="131">
        <v>0.07864514962717042</v>
      </c>
      <c r="I37" s="131"/>
      <c r="J37" s="206">
        <v>2459.1981399999995</v>
      </c>
      <c r="K37" s="206">
        <v>2359.6907800000004</v>
      </c>
      <c r="L37" s="131">
        <v>4.216966089090671</v>
      </c>
      <c r="M37" s="131">
        <v>0.003661061890374779</v>
      </c>
      <c r="N37" s="131">
        <v>0.0914213701618821</v>
      </c>
    </row>
    <row r="38" spans="1:14" ht="12.75">
      <c r="A38" s="82" t="s">
        <v>708</v>
      </c>
      <c r="B38" s="33"/>
      <c r="C38" s="20" t="s">
        <v>709</v>
      </c>
      <c r="D38" s="113">
        <v>18869.703090000003</v>
      </c>
      <c r="E38" s="113">
        <v>43127.74671</v>
      </c>
      <c r="F38" s="112">
        <v>-56.246953459257135</v>
      </c>
      <c r="G38" s="112">
        <v>-0.11744024082082055</v>
      </c>
      <c r="H38" s="112">
        <v>0.0910742680216219</v>
      </c>
      <c r="I38" s="112"/>
      <c r="J38" s="113">
        <v>708.3619800000001</v>
      </c>
      <c r="K38" s="113">
        <v>6472.20551</v>
      </c>
      <c r="L38" s="112">
        <v>-89.05532312122148</v>
      </c>
      <c r="M38" s="112">
        <v>-0.21206258401153863</v>
      </c>
      <c r="N38" s="112">
        <v>0.026333552278216897</v>
      </c>
    </row>
    <row r="39" spans="1:14" ht="12.75">
      <c r="A39" s="192" t="s">
        <v>710</v>
      </c>
      <c r="B39" s="30"/>
      <c r="C39" s="30" t="s">
        <v>711</v>
      </c>
      <c r="D39" s="115">
        <v>223050.26978000003</v>
      </c>
      <c r="E39" s="115">
        <v>217676.64385</v>
      </c>
      <c r="F39" s="109">
        <v>2.468627701602649</v>
      </c>
      <c r="G39" s="109">
        <v>0.026015285205436132</v>
      </c>
      <c r="H39" s="109">
        <v>1.0765479433009346</v>
      </c>
      <c r="I39" s="109"/>
      <c r="J39" s="115">
        <v>7987.66256</v>
      </c>
      <c r="K39" s="115">
        <v>34014.36461</v>
      </c>
      <c r="L39" s="109">
        <v>-76.51679620776547</v>
      </c>
      <c r="M39" s="109">
        <v>-0.9575710480852364</v>
      </c>
      <c r="N39" s="109">
        <v>0.29694356211003275</v>
      </c>
    </row>
    <row r="40" spans="1:14" ht="12.75">
      <c r="A40" s="82" t="s">
        <v>712</v>
      </c>
      <c r="B40" s="20"/>
      <c r="C40" s="20" t="s">
        <v>713</v>
      </c>
      <c r="D40" s="113">
        <v>55512.08963</v>
      </c>
      <c r="E40" s="113">
        <v>54024.28861999998</v>
      </c>
      <c r="F40" s="112">
        <v>2.7539483591630964</v>
      </c>
      <c r="G40" s="112">
        <v>0.007202877183541933</v>
      </c>
      <c r="H40" s="112">
        <v>0.26792805934939157</v>
      </c>
      <c r="I40" s="112"/>
      <c r="J40" s="113">
        <v>8966.524019999995</v>
      </c>
      <c r="K40" s="113">
        <v>7425.217979999999</v>
      </c>
      <c r="L40" s="112">
        <v>20.75772110868045</v>
      </c>
      <c r="M40" s="112">
        <v>0.056707532030278944</v>
      </c>
      <c r="N40" s="112">
        <v>0.33333300727765963</v>
      </c>
    </row>
    <row r="41" spans="1:14" ht="12.75">
      <c r="A41" s="192" t="s">
        <v>714</v>
      </c>
      <c r="B41" s="30"/>
      <c r="C41" s="30" t="s">
        <v>715</v>
      </c>
      <c r="D41" s="115">
        <v>185438.62261000002</v>
      </c>
      <c r="E41" s="115">
        <v>124559.95009999999</v>
      </c>
      <c r="F41" s="109">
        <v>48.87499751013471</v>
      </c>
      <c r="G41" s="109">
        <v>0.2947313506572989</v>
      </c>
      <c r="H41" s="109">
        <v>0.895016033723058</v>
      </c>
      <c r="I41" s="109"/>
      <c r="J41" s="115">
        <v>19625.41082</v>
      </c>
      <c r="K41" s="115">
        <v>21721.571399999997</v>
      </c>
      <c r="L41" s="109">
        <v>-9.650133231152864</v>
      </c>
      <c r="M41" s="109">
        <v>-0.07712166834236124</v>
      </c>
      <c r="N41" s="109">
        <v>0.7295800683853099</v>
      </c>
    </row>
    <row r="42" spans="1:14" ht="12.75">
      <c r="A42" s="104" t="s">
        <v>716</v>
      </c>
      <c r="B42" s="33" t="s">
        <v>717</v>
      </c>
      <c r="C42" s="33"/>
      <c r="D42" s="100">
        <v>6122.366859999998</v>
      </c>
      <c r="E42" s="100">
        <v>5127.676160000001</v>
      </c>
      <c r="F42" s="106">
        <v>19.39846957885884</v>
      </c>
      <c r="G42" s="106">
        <v>0.004815586828853689</v>
      </c>
      <c r="H42" s="106">
        <v>0.029549488811502832</v>
      </c>
      <c r="I42" s="106"/>
      <c r="J42" s="100">
        <v>1268.0821799999999</v>
      </c>
      <c r="K42" s="100">
        <v>940.4091900000001</v>
      </c>
      <c r="L42" s="106">
        <v>34.8436609812373</v>
      </c>
      <c r="M42" s="106">
        <v>0.012055702173127347</v>
      </c>
      <c r="N42" s="106">
        <v>0.047141305325428734</v>
      </c>
    </row>
    <row r="43" spans="1:14" ht="12.75">
      <c r="A43" s="192" t="s">
        <v>718</v>
      </c>
      <c r="B43" s="50"/>
      <c r="C43" s="30" t="s">
        <v>717</v>
      </c>
      <c r="D43" s="115">
        <v>6122.366859999998</v>
      </c>
      <c r="E43" s="115">
        <v>5127.676160000001</v>
      </c>
      <c r="F43" s="109">
        <v>19.39846957885884</v>
      </c>
      <c r="G43" s="109">
        <v>0.004815586828853689</v>
      </c>
      <c r="H43" s="109">
        <v>0.029549488811502832</v>
      </c>
      <c r="I43" s="109"/>
      <c r="J43" s="115">
        <v>1268.0821799999999</v>
      </c>
      <c r="K43" s="115">
        <v>940.4091900000001</v>
      </c>
      <c r="L43" s="109">
        <v>34.8436609812373</v>
      </c>
      <c r="M43" s="109">
        <v>0.012055702173127347</v>
      </c>
      <c r="N43" s="109">
        <v>0.047141305325428734</v>
      </c>
    </row>
    <row r="44" spans="1:14" ht="12.75">
      <c r="A44" s="104" t="s">
        <v>719</v>
      </c>
      <c r="B44" s="33" t="s">
        <v>720</v>
      </c>
      <c r="C44" s="33"/>
      <c r="D44" s="100">
        <v>156970.22754000002</v>
      </c>
      <c r="E44" s="100">
        <v>181425.99478999997</v>
      </c>
      <c r="F44" s="106">
        <v>-13.4797481906093</v>
      </c>
      <c r="G44" s="106">
        <v>-0.11839747839063082</v>
      </c>
      <c r="H44" s="106">
        <v>0.757613858904281</v>
      </c>
      <c r="I44" s="106"/>
      <c r="J44" s="100">
        <v>24213.70332</v>
      </c>
      <c r="K44" s="100">
        <v>27669.16895</v>
      </c>
      <c r="L44" s="106">
        <v>-12.488505297156744</v>
      </c>
      <c r="M44" s="106">
        <v>-0.12713304354062835</v>
      </c>
      <c r="N44" s="106">
        <v>0.9001511095025936</v>
      </c>
    </row>
    <row r="45" spans="1:14" ht="12.75">
      <c r="A45" s="192" t="s">
        <v>721</v>
      </c>
      <c r="B45" s="30"/>
      <c r="C45" s="30" t="s">
        <v>722</v>
      </c>
      <c r="D45" s="115">
        <v>41455.08714000002</v>
      </c>
      <c r="E45" s="115">
        <v>51246.26350000003</v>
      </c>
      <c r="F45" s="109">
        <v>-19.106127337459455</v>
      </c>
      <c r="G45" s="109">
        <v>-0.047401930990407154</v>
      </c>
      <c r="H45" s="109">
        <v>0.20008220050101766</v>
      </c>
      <c r="I45" s="109"/>
      <c r="J45" s="115">
        <v>6462.4028</v>
      </c>
      <c r="K45" s="115">
        <v>7288.50169</v>
      </c>
      <c r="L45" s="109">
        <v>-11.334275892855013</v>
      </c>
      <c r="M45" s="109">
        <v>-0.0303937232769509</v>
      </c>
      <c r="N45" s="109">
        <v>0.240241609207619</v>
      </c>
    </row>
    <row r="46" spans="1:14" s="103" customFormat="1" ht="12.75">
      <c r="A46" s="82" t="s">
        <v>723</v>
      </c>
      <c r="B46" s="33"/>
      <c r="C46" s="20" t="s">
        <v>724</v>
      </c>
      <c r="D46" s="113">
        <v>53305.79656999997</v>
      </c>
      <c r="E46" s="113">
        <v>63169.485119999976</v>
      </c>
      <c r="F46" s="112">
        <v>-15.614641359293083</v>
      </c>
      <c r="G46" s="112">
        <v>-0.04775298358102181</v>
      </c>
      <c r="H46" s="112">
        <v>0.25727942727911945</v>
      </c>
      <c r="I46" s="112"/>
      <c r="J46" s="113">
        <v>9119.242330000001</v>
      </c>
      <c r="K46" s="113">
        <v>10049.642419999995</v>
      </c>
      <c r="L46" s="112">
        <v>-9.25804174035472</v>
      </c>
      <c r="M46" s="112">
        <v>-0.03423115950719897</v>
      </c>
      <c r="N46" s="112">
        <v>0.33901035263747986</v>
      </c>
    </row>
    <row r="47" spans="1:14" ht="12.75" customHeight="1">
      <c r="A47" s="192" t="s">
        <v>725</v>
      </c>
      <c r="B47" s="30"/>
      <c r="C47" s="30" t="s">
        <v>726</v>
      </c>
      <c r="D47" s="115">
        <v>46434.013410000014</v>
      </c>
      <c r="E47" s="115">
        <v>46996.85231999996</v>
      </c>
      <c r="F47" s="109">
        <v>-1.1976098019663035</v>
      </c>
      <c r="G47" s="109">
        <v>-0.002724866776940934</v>
      </c>
      <c r="H47" s="109">
        <v>0.2241128947525971</v>
      </c>
      <c r="I47" s="109"/>
      <c r="J47" s="115">
        <v>5813.3951000000025</v>
      </c>
      <c r="K47" s="115">
        <v>6844.606580000005</v>
      </c>
      <c r="L47" s="109">
        <v>-15.066044599454568</v>
      </c>
      <c r="M47" s="109">
        <v>-0.03794019910029786</v>
      </c>
      <c r="N47" s="109">
        <v>0.21611456868390932</v>
      </c>
    </row>
    <row r="48" spans="1:14" ht="12.75">
      <c r="A48" s="82" t="s">
        <v>727</v>
      </c>
      <c r="B48" s="20"/>
      <c r="C48" s="20" t="s">
        <v>728</v>
      </c>
      <c r="D48" s="113">
        <v>15775.330420000002</v>
      </c>
      <c r="E48" s="113">
        <v>20013.39385</v>
      </c>
      <c r="F48" s="112">
        <v>-21.176135650775684</v>
      </c>
      <c r="G48" s="112">
        <v>-0.020517697042261012</v>
      </c>
      <c r="H48" s="112">
        <v>0.07613933637154675</v>
      </c>
      <c r="I48" s="112"/>
      <c r="J48" s="113">
        <v>2818.66309</v>
      </c>
      <c r="K48" s="113">
        <v>3486.41826</v>
      </c>
      <c r="L48" s="112">
        <v>-19.153042469436812</v>
      </c>
      <c r="M48" s="112">
        <v>-0.02456796165618053</v>
      </c>
      <c r="N48" s="112">
        <v>0.10478457897358545</v>
      </c>
    </row>
    <row r="49" spans="1:14" s="132" customFormat="1" ht="12.75">
      <c r="A49" s="207" t="s">
        <v>729</v>
      </c>
      <c r="B49" s="50" t="s">
        <v>730</v>
      </c>
      <c r="C49" s="208"/>
      <c r="D49" s="98">
        <v>18525.57960999999</v>
      </c>
      <c r="E49" s="98">
        <v>22517.37630999998</v>
      </c>
      <c r="F49" s="99">
        <v>-17.727627966261913</v>
      </c>
      <c r="G49" s="99">
        <v>-0.019325448214185206</v>
      </c>
      <c r="H49" s="99">
        <v>0.08941336250018508</v>
      </c>
      <c r="I49" s="99"/>
      <c r="J49" s="98">
        <v>2224.2743499999997</v>
      </c>
      <c r="K49" s="98">
        <v>3674.5230400000023</v>
      </c>
      <c r="L49" s="99">
        <v>-39.46767170086928</v>
      </c>
      <c r="M49" s="99">
        <v>-0.053357361812483024</v>
      </c>
      <c r="N49" s="99">
        <v>0.08268801337533939</v>
      </c>
    </row>
    <row r="50" spans="1:14" ht="13.5" customHeight="1">
      <c r="A50" s="82" t="s">
        <v>731</v>
      </c>
      <c r="B50" s="1"/>
      <c r="C50" s="20" t="s">
        <v>732</v>
      </c>
      <c r="D50" s="113">
        <v>18519.13720999999</v>
      </c>
      <c r="E50" s="113">
        <v>22499.94171999998</v>
      </c>
      <c r="F50" s="112">
        <v>-17.692510316422254</v>
      </c>
      <c r="G50" s="112">
        <v>-0.01927223182703666</v>
      </c>
      <c r="H50" s="112">
        <v>0.08938226837742629</v>
      </c>
      <c r="I50" s="112"/>
      <c r="J50" s="113">
        <v>2222.7539599999996</v>
      </c>
      <c r="K50" s="113">
        <v>3662.5333100000025</v>
      </c>
      <c r="L50" s="112">
        <v>-39.31102404089813</v>
      </c>
      <c r="M50" s="112">
        <v>-0.05297217521230215</v>
      </c>
      <c r="N50" s="112">
        <v>0.08263149245711014</v>
      </c>
    </row>
    <row r="51" spans="1:14" ht="12.75">
      <c r="A51" s="192" t="s">
        <v>733</v>
      </c>
      <c r="B51" s="118"/>
      <c r="C51" s="30" t="s">
        <v>734</v>
      </c>
      <c r="D51" s="115">
        <v>6.442400000000001</v>
      </c>
      <c r="E51" s="115">
        <v>17.43459</v>
      </c>
      <c r="F51" s="109">
        <v>-63.0481703326548</v>
      </c>
      <c r="G51" s="109">
        <v>-5.321638714854515E-05</v>
      </c>
      <c r="H51" s="109">
        <v>3.1094122758796256E-05</v>
      </c>
      <c r="I51" s="109"/>
      <c r="J51" s="115">
        <v>1.52039</v>
      </c>
      <c r="K51" s="115">
        <v>11.98973</v>
      </c>
      <c r="L51" s="109">
        <v>-87.31923070828115</v>
      </c>
      <c r="M51" s="109">
        <v>-0.00038518660018089726</v>
      </c>
      <c r="N51" s="109">
        <v>5.652091822923385E-05</v>
      </c>
    </row>
    <row r="52" spans="1:14" s="132" customFormat="1" ht="37.5" customHeight="1">
      <c r="A52" s="119" t="s">
        <v>735</v>
      </c>
      <c r="B52" s="856" t="s">
        <v>736</v>
      </c>
      <c r="C52" s="856"/>
      <c r="D52" s="210">
        <v>31902.496049999976</v>
      </c>
      <c r="E52" s="210">
        <v>36261.292249999984</v>
      </c>
      <c r="F52" s="122">
        <v>-12.020520862711422</v>
      </c>
      <c r="G52" s="122">
        <v>-0.0211021994780665</v>
      </c>
      <c r="H52" s="122">
        <v>0.1539767987847249</v>
      </c>
      <c r="I52" s="122"/>
      <c r="J52" s="210">
        <v>4048.5981300000003</v>
      </c>
      <c r="K52" s="210">
        <v>5229.680629999998</v>
      </c>
      <c r="L52" s="122">
        <v>-22.584218493663506</v>
      </c>
      <c r="M52" s="122">
        <v>-0.0434542342409506</v>
      </c>
      <c r="N52" s="122">
        <v>0.15050775383208195</v>
      </c>
    </row>
    <row r="53" spans="1:14" ht="12.75">
      <c r="A53" s="192" t="s">
        <v>737</v>
      </c>
      <c r="B53" s="30"/>
      <c r="C53" s="30" t="s">
        <v>738</v>
      </c>
      <c r="D53" s="115">
        <v>731.2619800000003</v>
      </c>
      <c r="E53" s="115">
        <v>709.6451200000001</v>
      </c>
      <c r="F53" s="109">
        <v>3.0461507295365036</v>
      </c>
      <c r="G53" s="109">
        <v>0.00010465350314140406</v>
      </c>
      <c r="H53" s="109">
        <v>0.0035294222300633945</v>
      </c>
      <c r="I53" s="109"/>
      <c r="J53" s="115">
        <v>89.49877</v>
      </c>
      <c r="K53" s="115">
        <v>96.10299999999998</v>
      </c>
      <c r="L53" s="109">
        <v>-6.872033131119724</v>
      </c>
      <c r="M53" s="109">
        <v>-0.0002429819740798066</v>
      </c>
      <c r="N53" s="109">
        <v>0.003327141497107326</v>
      </c>
    </row>
    <row r="54" spans="1:14" ht="12.75">
      <c r="A54" s="82" t="s">
        <v>739</v>
      </c>
      <c r="B54" s="20"/>
      <c r="C54" s="20" t="s">
        <v>740</v>
      </c>
      <c r="D54" s="113">
        <v>20739.020949999995</v>
      </c>
      <c r="E54" s="113">
        <v>25424.84004999998</v>
      </c>
      <c r="F54" s="112">
        <v>-18.430082906263905</v>
      </c>
      <c r="G54" s="112">
        <v>-0.022685412400408528</v>
      </c>
      <c r="H54" s="112">
        <v>0.10009649560979555</v>
      </c>
      <c r="I54" s="112"/>
      <c r="J54" s="113">
        <v>2414.50205</v>
      </c>
      <c r="K54" s="113">
        <v>3655.9686099999976</v>
      </c>
      <c r="L54" s="112">
        <v>-33.95725435399727</v>
      </c>
      <c r="M54" s="112">
        <v>-0.04567587674912393</v>
      </c>
      <c r="N54" s="112">
        <v>0.08975978066967522</v>
      </c>
    </row>
    <row r="55" spans="1:14" s="132" customFormat="1" ht="24">
      <c r="A55" s="192" t="s">
        <v>741</v>
      </c>
      <c r="B55" s="129"/>
      <c r="C55" s="130" t="s">
        <v>742</v>
      </c>
      <c r="D55" s="206">
        <v>10432.213119999982</v>
      </c>
      <c r="E55" s="206">
        <v>10126.807080000006</v>
      </c>
      <c r="F55" s="131">
        <v>3.015817696410348</v>
      </c>
      <c r="G55" s="131">
        <v>0.0014785594192006138</v>
      </c>
      <c r="H55" s="131">
        <v>0.05035088094486593</v>
      </c>
      <c r="I55" s="131"/>
      <c r="J55" s="206">
        <v>1544.5973100000003</v>
      </c>
      <c r="K55" s="206">
        <v>1477.6090200000006</v>
      </c>
      <c r="L55" s="131">
        <v>4.533559899356851</v>
      </c>
      <c r="M55" s="131">
        <v>0.002464624482253123</v>
      </c>
      <c r="N55" s="131">
        <v>0.05742083166529942</v>
      </c>
    </row>
    <row r="56" spans="1:14" s="144" customFormat="1" ht="42" customHeight="1">
      <c r="A56" s="119" t="s">
        <v>743</v>
      </c>
      <c r="B56" s="856" t="s">
        <v>744</v>
      </c>
      <c r="C56" s="856"/>
      <c r="D56" s="210">
        <v>200847.77689</v>
      </c>
      <c r="E56" s="210">
        <v>191973.30599000008</v>
      </c>
      <c r="F56" s="122">
        <v>4.622762969171453</v>
      </c>
      <c r="G56" s="122">
        <v>0.042963893378197976</v>
      </c>
      <c r="H56" s="122">
        <v>0.9693880278233236</v>
      </c>
      <c r="I56" s="122"/>
      <c r="J56" s="210">
        <v>27045.861269999998</v>
      </c>
      <c r="K56" s="210">
        <v>28451.075479999996</v>
      </c>
      <c r="L56" s="122">
        <v>-4.939054802999659</v>
      </c>
      <c r="M56" s="122">
        <v>-0.05170045906196424</v>
      </c>
      <c r="N56" s="122">
        <v>1.005437363624381</v>
      </c>
    </row>
    <row r="57" spans="1:14" s="144" customFormat="1" ht="33.75" customHeight="1">
      <c r="A57" s="128" t="s">
        <v>745</v>
      </c>
      <c r="B57" s="211">
        <v>1</v>
      </c>
      <c r="C57" s="130" t="s">
        <v>744</v>
      </c>
      <c r="D57" s="206">
        <v>31.517049999999998</v>
      </c>
      <c r="E57" s="206">
        <v>45.49164999999999</v>
      </c>
      <c r="F57" s="131">
        <v>-30.719044044346592</v>
      </c>
      <c r="G57" s="131">
        <v>-6.765510092584449E-05</v>
      </c>
      <c r="H57" s="131">
        <v>0.00015211645065427778</v>
      </c>
      <c r="I57" s="131"/>
      <c r="J57" s="206">
        <v>2.9999999999999995E-33</v>
      </c>
      <c r="K57" s="206">
        <v>6.75</v>
      </c>
      <c r="L57" s="131">
        <v>-100</v>
      </c>
      <c r="M57" s="131">
        <v>-0.00024834512502421897</v>
      </c>
      <c r="N57" s="131">
        <v>1.115258286937572E-37</v>
      </c>
    </row>
    <row r="58" spans="1:14" ht="12.75">
      <c r="A58" s="82" t="s">
        <v>746</v>
      </c>
      <c r="B58" s="20"/>
      <c r="C58" s="212" t="s">
        <v>747</v>
      </c>
      <c r="D58" s="113">
        <v>13527.918740000006</v>
      </c>
      <c r="E58" s="113">
        <v>21887.36408000001</v>
      </c>
      <c r="F58" s="112">
        <v>-38.19301999749985</v>
      </c>
      <c r="G58" s="112">
        <v>-0.04047050492763878</v>
      </c>
      <c r="H58" s="112">
        <v>0.06529224605311382</v>
      </c>
      <c r="I58" s="112"/>
      <c r="J58" s="113">
        <v>1263.7425299999998</v>
      </c>
      <c r="K58" s="113">
        <v>3100.866490000001</v>
      </c>
      <c r="L58" s="112">
        <v>-59.24550334316395</v>
      </c>
      <c r="M58" s="112">
        <v>-0.06759122659721312</v>
      </c>
      <c r="N58" s="112">
        <v>0.046979977637931776</v>
      </c>
    </row>
    <row r="59" spans="1:14" s="144" customFormat="1" ht="24">
      <c r="A59" s="192" t="s">
        <v>748</v>
      </c>
      <c r="B59" s="213"/>
      <c r="C59" s="213" t="s">
        <v>749</v>
      </c>
      <c r="D59" s="206">
        <v>171532.65325</v>
      </c>
      <c r="E59" s="206">
        <v>150581.20773000005</v>
      </c>
      <c r="F59" s="131">
        <v>13.913718607946738</v>
      </c>
      <c r="G59" s="131">
        <v>0.10143203821203682</v>
      </c>
      <c r="H59" s="131">
        <v>0.8278991334436747</v>
      </c>
      <c r="I59" s="131"/>
      <c r="J59" s="206">
        <v>24197.102119999996</v>
      </c>
      <c r="K59" s="206">
        <v>22256.199489999995</v>
      </c>
      <c r="L59" s="131">
        <v>8.720728041964549</v>
      </c>
      <c r="M59" s="131">
        <v>0.07140943797143488</v>
      </c>
      <c r="N59" s="131">
        <v>0.899533955306823</v>
      </c>
    </row>
    <row r="60" spans="1:14" s="132" customFormat="1" ht="12.75">
      <c r="A60" s="82" t="s">
        <v>750</v>
      </c>
      <c r="B60" s="125"/>
      <c r="C60" s="126" t="s">
        <v>751</v>
      </c>
      <c r="D60" s="113">
        <v>12507.0881</v>
      </c>
      <c r="E60" s="113">
        <v>15133.04298</v>
      </c>
      <c r="F60" s="112">
        <v>-17.352457687924964</v>
      </c>
      <c r="G60" s="112">
        <v>-0.012713010922181236</v>
      </c>
      <c r="H60" s="112">
        <v>0.0603652261170495</v>
      </c>
      <c r="I60" s="112"/>
      <c r="J60" s="113">
        <v>994.7981999999998</v>
      </c>
      <c r="K60" s="113">
        <v>2397.6724700000004</v>
      </c>
      <c r="L60" s="112">
        <v>-58.50983766769448</v>
      </c>
      <c r="M60" s="112">
        <v>-0.051614368292801506</v>
      </c>
      <c r="N60" s="112">
        <v>0.03698189787935267</v>
      </c>
    </row>
    <row r="61" spans="1:14" ht="12.75">
      <c r="A61" s="192" t="s">
        <v>752</v>
      </c>
      <c r="B61" s="30"/>
      <c r="C61" s="30" t="s">
        <v>753</v>
      </c>
      <c r="D61" s="115">
        <v>656.24946</v>
      </c>
      <c r="E61" s="115">
        <v>767.4581299999998</v>
      </c>
      <c r="F61" s="109">
        <v>-14.490519502347288</v>
      </c>
      <c r="G61" s="109">
        <v>-0.0005383934991111676</v>
      </c>
      <c r="H61" s="109">
        <v>0.0031673757093061195</v>
      </c>
      <c r="I61" s="109"/>
      <c r="J61" s="115">
        <v>285.36502</v>
      </c>
      <c r="K61" s="115">
        <v>78.73660999999998</v>
      </c>
      <c r="L61" s="109">
        <v>262.42990395446293</v>
      </c>
      <c r="M61" s="109">
        <v>0.007602245676297123</v>
      </c>
      <c r="N61" s="109">
        <v>0.010608523445236868</v>
      </c>
    </row>
    <row r="62" spans="1:14" s="132" customFormat="1" ht="24">
      <c r="A62" s="82" t="s">
        <v>754</v>
      </c>
      <c r="B62" s="125"/>
      <c r="C62" s="126" t="s">
        <v>755</v>
      </c>
      <c r="D62" s="138">
        <v>2592.35029</v>
      </c>
      <c r="E62" s="138">
        <v>3558.741419999998</v>
      </c>
      <c r="F62" s="127">
        <v>-27.15541861425826</v>
      </c>
      <c r="G62" s="127">
        <v>-0.00467858038398171</v>
      </c>
      <c r="H62" s="127">
        <v>0.012511930049525184</v>
      </c>
      <c r="I62" s="127"/>
      <c r="J62" s="138">
        <v>304.8534</v>
      </c>
      <c r="K62" s="138">
        <v>610.8504199999999</v>
      </c>
      <c r="L62" s="127">
        <v>-50.093608841260995</v>
      </c>
      <c r="M62" s="127">
        <v>-0.011258202694657542</v>
      </c>
      <c r="N62" s="127">
        <v>0.011333009355036483</v>
      </c>
    </row>
    <row r="63" spans="1:14" s="103" customFormat="1" ht="12.75">
      <c r="A63" s="102" t="s">
        <v>756</v>
      </c>
      <c r="B63" s="50" t="s">
        <v>757</v>
      </c>
      <c r="C63" s="50"/>
      <c r="D63" s="98">
        <v>568579.7785000001</v>
      </c>
      <c r="E63" s="98">
        <v>583771.2474700006</v>
      </c>
      <c r="F63" s="99">
        <v>-2.6022982522415483</v>
      </c>
      <c r="G63" s="99">
        <v>-0.07354631734555694</v>
      </c>
      <c r="H63" s="99">
        <v>2.74423963598165</v>
      </c>
      <c r="I63" s="99"/>
      <c r="J63" s="98">
        <v>83683.32637000004</v>
      </c>
      <c r="K63" s="98">
        <v>77916.17844000002</v>
      </c>
      <c r="L63" s="99">
        <v>7.40173356222939</v>
      </c>
      <c r="M63" s="99">
        <v>0.21218415906800311</v>
      </c>
      <c r="N63" s="99">
        <v>3.1109507737548</v>
      </c>
    </row>
    <row r="64" spans="1:14" ht="12.75">
      <c r="A64" s="82" t="s">
        <v>758</v>
      </c>
      <c r="B64" s="20"/>
      <c r="C64" s="20" t="s">
        <v>759</v>
      </c>
      <c r="D64" s="113">
        <v>568579.7785000001</v>
      </c>
      <c r="E64" s="113">
        <v>583771.2474700006</v>
      </c>
      <c r="F64" s="112">
        <v>-2.6022982522415483</v>
      </c>
      <c r="G64" s="112">
        <v>-0.07354631734555694</v>
      </c>
      <c r="H64" s="112">
        <v>2.74423963598165</v>
      </c>
      <c r="I64" s="112"/>
      <c r="J64" s="113">
        <v>83683.32637000004</v>
      </c>
      <c r="K64" s="113">
        <v>77916.17844000002</v>
      </c>
      <c r="L64" s="112">
        <v>7.40173356222939</v>
      </c>
      <c r="M64" s="112">
        <v>0.21218415906800311</v>
      </c>
      <c r="N64" s="112">
        <v>3.1109507737548</v>
      </c>
    </row>
    <row r="65" spans="1:14" s="144" customFormat="1" ht="27.75" customHeight="1">
      <c r="A65" s="207" t="s">
        <v>760</v>
      </c>
      <c r="B65" s="859" t="s">
        <v>761</v>
      </c>
      <c r="C65" s="859"/>
      <c r="D65" s="215">
        <v>13315.295179999977</v>
      </c>
      <c r="E65" s="215">
        <v>14479.990819999966</v>
      </c>
      <c r="F65" s="216">
        <v>-8.043483276186162</v>
      </c>
      <c r="G65" s="216">
        <v>-0.005638630162730263</v>
      </c>
      <c r="H65" s="216">
        <v>0.06426602242899032</v>
      </c>
      <c r="I65" s="216"/>
      <c r="J65" s="215">
        <v>1321.38867</v>
      </c>
      <c r="K65" s="215">
        <v>1493.0398900000002</v>
      </c>
      <c r="L65" s="216">
        <v>-11.49676047838214</v>
      </c>
      <c r="M65" s="216">
        <v>-0.0063153694357718166</v>
      </c>
      <c r="N65" s="216">
        <v>0.04912298881609723</v>
      </c>
    </row>
    <row r="66" spans="1:14" ht="12.75">
      <c r="A66" s="82" t="s">
        <v>762</v>
      </c>
      <c r="B66" s="20"/>
      <c r="C66" s="20" t="s">
        <v>763</v>
      </c>
      <c r="D66" s="113">
        <v>6511.143479999981</v>
      </c>
      <c r="E66" s="113">
        <v>5704.37565999998</v>
      </c>
      <c r="F66" s="112">
        <v>14.142964420404313</v>
      </c>
      <c r="G66" s="112">
        <v>0.0039057975388078103</v>
      </c>
      <c r="H66" s="112">
        <v>0.031425911875582885</v>
      </c>
      <c r="I66" s="112"/>
      <c r="J66" s="113">
        <v>796.9407999999999</v>
      </c>
      <c r="K66" s="113">
        <v>925.7510300000001</v>
      </c>
      <c r="L66" s="112">
        <v>-13.914133047197394</v>
      </c>
      <c r="M66" s="112">
        <v>-0.0047391692849997735</v>
      </c>
      <c r="N66" s="112">
        <v>0.029626494379955275</v>
      </c>
    </row>
    <row r="67" spans="1:14" ht="12.75">
      <c r="A67" s="192" t="s">
        <v>764</v>
      </c>
      <c r="B67" s="30"/>
      <c r="C67" s="30" t="s">
        <v>765</v>
      </c>
      <c r="D67" s="115">
        <v>6732.218749999995</v>
      </c>
      <c r="E67" s="115">
        <v>8626.723339999986</v>
      </c>
      <c r="F67" s="109">
        <v>-21.960882658838038</v>
      </c>
      <c r="G67" s="109">
        <v>-0.00917184744042227</v>
      </c>
      <c r="H67" s="109">
        <v>0.032492927519491135</v>
      </c>
      <c r="I67" s="109"/>
      <c r="J67" s="115">
        <v>513.9701600000002</v>
      </c>
      <c r="K67" s="115">
        <v>534.44206</v>
      </c>
      <c r="L67" s="109">
        <v>-3.83051812950496</v>
      </c>
      <c r="M67" s="109">
        <v>-0.0007531994911086301</v>
      </c>
      <c r="N67" s="109">
        <v>0.019106982672621006</v>
      </c>
    </row>
    <row r="68" spans="1:14" s="144" customFormat="1" ht="17.25" customHeight="1">
      <c r="A68" s="82" t="s">
        <v>766</v>
      </c>
      <c r="B68" s="125"/>
      <c r="C68" s="125" t="s">
        <v>767</v>
      </c>
      <c r="D68" s="113">
        <v>71.93294999999999</v>
      </c>
      <c r="E68" s="113">
        <v>148.89181999999997</v>
      </c>
      <c r="F68" s="112">
        <v>-51.68777572871364</v>
      </c>
      <c r="G68" s="112">
        <v>-0.00037258026111580635</v>
      </c>
      <c r="H68" s="112">
        <v>0.00034718303391629706</v>
      </c>
      <c r="I68" s="112"/>
      <c r="J68" s="113">
        <v>10.477709999999998</v>
      </c>
      <c r="K68" s="113">
        <v>32.8468</v>
      </c>
      <c r="L68" s="112">
        <v>-68.10127622782129</v>
      </c>
      <c r="M68" s="112">
        <v>-0.0008230006596634086</v>
      </c>
      <c r="N68" s="112">
        <v>0.0003895117635209556</v>
      </c>
    </row>
    <row r="69" spans="1:14" s="144" customFormat="1" ht="27.75" customHeight="1">
      <c r="A69" s="207" t="s">
        <v>768</v>
      </c>
      <c r="B69" s="859" t="s">
        <v>769</v>
      </c>
      <c r="C69" s="859"/>
      <c r="D69" s="215">
        <v>4140843.745060002</v>
      </c>
      <c r="E69" s="215">
        <v>4123685.732790001</v>
      </c>
      <c r="F69" s="216">
        <v>0.4160843813476543</v>
      </c>
      <c r="G69" s="216">
        <v>0.08306692512227758</v>
      </c>
      <c r="H69" s="216">
        <v>19.98570466501448</v>
      </c>
      <c r="I69" s="216"/>
      <c r="J69" s="215">
        <v>394738.94326000003</v>
      </c>
      <c r="K69" s="215">
        <v>354642.23944999994</v>
      </c>
      <c r="L69" s="216">
        <v>11.30624030351952</v>
      </c>
      <c r="M69" s="216">
        <v>1.4752327290005263</v>
      </c>
      <c r="N69" s="216">
        <v>14.674529254923172</v>
      </c>
    </row>
    <row r="70" spans="1:14" ht="12.75">
      <c r="A70" s="82" t="s">
        <v>770</v>
      </c>
      <c r="B70" s="33"/>
      <c r="C70" s="20" t="s">
        <v>771</v>
      </c>
      <c r="D70" s="113">
        <v>16.13256</v>
      </c>
      <c r="E70" s="113">
        <v>22.04269</v>
      </c>
      <c r="F70" s="112">
        <v>-26.81219941849202</v>
      </c>
      <c r="G70" s="112">
        <v>-2.861265736656945E-05</v>
      </c>
      <c r="H70" s="112">
        <v>7.786349823880015E-05</v>
      </c>
      <c r="I70" s="112"/>
      <c r="J70" s="113">
        <v>3.67544</v>
      </c>
      <c r="K70" s="113">
        <v>4.9999999999999996E-33</v>
      </c>
      <c r="L70" s="112" t="s">
        <v>966</v>
      </c>
      <c r="M70" s="112">
        <v>0.00013522631204726155</v>
      </c>
      <c r="N70" s="112">
        <v>0.00013663549727139433</v>
      </c>
    </row>
    <row r="71" spans="1:14" s="103" customFormat="1" ht="12.75">
      <c r="A71" s="192" t="s">
        <v>772</v>
      </c>
      <c r="B71" s="30"/>
      <c r="C71" s="30" t="s">
        <v>773</v>
      </c>
      <c r="D71" s="115">
        <v>4140815.362060002</v>
      </c>
      <c r="E71" s="115">
        <v>4123654.885970001</v>
      </c>
      <c r="F71" s="109">
        <v>0.4161472423016387</v>
      </c>
      <c r="G71" s="109">
        <v>0.08307885319111499</v>
      </c>
      <c r="H71" s="109">
        <v>19.985567674997366</v>
      </c>
      <c r="I71" s="109"/>
      <c r="J71" s="115">
        <v>394734.33386</v>
      </c>
      <c r="K71" s="115">
        <v>354641.10102999996</v>
      </c>
      <c r="L71" s="109">
        <v>11.30529786692955</v>
      </c>
      <c r="M71" s="109">
        <v>1.475105025154294</v>
      </c>
      <c r="N71" s="109">
        <v>14.67435789920491</v>
      </c>
    </row>
    <row r="72" spans="1:14" ht="12.75">
      <c r="A72" s="82" t="s">
        <v>774</v>
      </c>
      <c r="B72" s="20"/>
      <c r="C72" s="20" t="s">
        <v>775</v>
      </c>
      <c r="D72" s="113">
        <v>12.250440000000044</v>
      </c>
      <c r="E72" s="113">
        <v>8.804130000000013</v>
      </c>
      <c r="F72" s="112">
        <v>39.14424253163033</v>
      </c>
      <c r="G72" s="112">
        <v>1.6684588530029434E-05</v>
      </c>
      <c r="H72" s="112">
        <v>5.9126518876392213E-05</v>
      </c>
      <c r="I72" s="112"/>
      <c r="J72" s="113">
        <v>0.93396</v>
      </c>
      <c r="K72" s="113">
        <v>1.1384199999999993</v>
      </c>
      <c r="L72" s="112">
        <v>-17.95997962087801</v>
      </c>
      <c r="M72" s="112">
        <v>-7.5224658166595025E-06</v>
      </c>
      <c r="N72" s="112">
        <v>3.47202209889405E-05</v>
      </c>
    </row>
    <row r="73" spans="1:14" s="103" customFormat="1" ht="12" customHeight="1">
      <c r="A73" s="102" t="s">
        <v>776</v>
      </c>
      <c r="B73" s="50" t="s">
        <v>777</v>
      </c>
      <c r="C73" s="50"/>
      <c r="D73" s="98">
        <v>3549356.5227000043</v>
      </c>
      <c r="E73" s="98">
        <v>3579816.6544000013</v>
      </c>
      <c r="F73" s="99">
        <v>-0.8508852447110117</v>
      </c>
      <c r="G73" s="99">
        <v>-0.14746635212298123</v>
      </c>
      <c r="H73" s="99">
        <v>17.130902680921412</v>
      </c>
      <c r="I73" s="99"/>
      <c r="J73" s="98">
        <v>511960.7251399997</v>
      </c>
      <c r="K73" s="98">
        <v>531924.7891600002</v>
      </c>
      <c r="L73" s="99">
        <v>-3.7531742131302273</v>
      </c>
      <c r="M73" s="99">
        <v>-0.734515255561263</v>
      </c>
      <c r="N73" s="99">
        <v>19.032281376631776</v>
      </c>
    </row>
    <row r="74" spans="1:14" ht="12.75">
      <c r="A74" s="82" t="s">
        <v>778</v>
      </c>
      <c r="B74" s="20"/>
      <c r="C74" s="20" t="s">
        <v>779</v>
      </c>
      <c r="D74" s="113">
        <v>3124611.6273300042</v>
      </c>
      <c r="E74" s="113">
        <v>3176144.308110001</v>
      </c>
      <c r="F74" s="112">
        <v>-1.6224917944821553</v>
      </c>
      <c r="G74" s="112">
        <v>-0.24948468787299896</v>
      </c>
      <c r="H74" s="112">
        <v>15.080879410431091</v>
      </c>
      <c r="I74" s="112"/>
      <c r="J74" s="113">
        <v>454141.44040999975</v>
      </c>
      <c r="K74" s="113">
        <v>475398.32848000014</v>
      </c>
      <c r="L74" s="112">
        <v>-4.4713846887020905</v>
      </c>
      <c r="M74" s="112">
        <v>-0.7820806704251966</v>
      </c>
      <c r="N74" s="112">
        <v>16.882833495300595</v>
      </c>
    </row>
    <row r="75" spans="1:14" ht="12.75">
      <c r="A75" s="192" t="s">
        <v>780</v>
      </c>
      <c r="B75" s="30"/>
      <c r="C75" s="30" t="s">
        <v>781</v>
      </c>
      <c r="D75" s="115">
        <v>378774.48559000023</v>
      </c>
      <c r="E75" s="115">
        <v>356080.8984900002</v>
      </c>
      <c r="F75" s="109">
        <v>6.373154863469124</v>
      </c>
      <c r="G75" s="109">
        <v>0.10986625203010775</v>
      </c>
      <c r="H75" s="109">
        <v>1.8281479499620275</v>
      </c>
      <c r="I75" s="109"/>
      <c r="J75" s="115">
        <v>51816.776399999995</v>
      </c>
      <c r="K75" s="115">
        <v>50436.02168999999</v>
      </c>
      <c r="L75" s="109">
        <v>2.7376360460915823</v>
      </c>
      <c r="M75" s="109">
        <v>0.05080054830855279</v>
      </c>
      <c r="N75" s="109">
        <v>1.9263029760830404</v>
      </c>
    </row>
    <row r="76" spans="1:14" ht="12.75">
      <c r="A76" s="82" t="s">
        <v>782</v>
      </c>
      <c r="B76" s="20"/>
      <c r="C76" s="20" t="s">
        <v>783</v>
      </c>
      <c r="D76" s="113">
        <v>45970.40978000002</v>
      </c>
      <c r="E76" s="113">
        <v>47591.44780000001</v>
      </c>
      <c r="F76" s="112">
        <v>-3.406154035935812</v>
      </c>
      <c r="G76" s="112">
        <v>-0.00784791628008889</v>
      </c>
      <c r="H76" s="112">
        <v>0.22187532052829506</v>
      </c>
      <c r="I76" s="112"/>
      <c r="J76" s="113">
        <v>6002.50833</v>
      </c>
      <c r="K76" s="113">
        <v>6090.43899</v>
      </c>
      <c r="L76" s="112">
        <v>-1.4437491311279023</v>
      </c>
      <c r="M76" s="112">
        <v>-0.003235133444616605</v>
      </c>
      <c r="N76" s="112">
        <v>0.22314490524814357</v>
      </c>
    </row>
    <row r="77" spans="1:14" s="103" customFormat="1" ht="12.75">
      <c r="A77" s="102" t="s">
        <v>784</v>
      </c>
      <c r="B77" s="50" t="s">
        <v>785</v>
      </c>
      <c r="C77" s="50"/>
      <c r="D77" s="98">
        <v>268820.95574999996</v>
      </c>
      <c r="E77" s="98">
        <v>275939.66886</v>
      </c>
      <c r="F77" s="99">
        <v>-2.579807803426677</v>
      </c>
      <c r="G77" s="99">
        <v>-0.034463759529373535</v>
      </c>
      <c r="H77" s="99">
        <v>1.297459300606518</v>
      </c>
      <c r="I77" s="99"/>
      <c r="J77" s="98">
        <v>35583.216230000005</v>
      </c>
      <c r="K77" s="98">
        <v>39108.42277999999</v>
      </c>
      <c r="L77" s="99">
        <v>-9.013931780963498</v>
      </c>
      <c r="M77" s="99">
        <v>-0.12969894242902855</v>
      </c>
      <c r="N77" s="99">
        <v>1.322815892546634</v>
      </c>
    </row>
    <row r="78" spans="1:14" ht="12.75">
      <c r="A78" s="82" t="s">
        <v>786</v>
      </c>
      <c r="B78" s="20"/>
      <c r="C78" s="20" t="s">
        <v>787</v>
      </c>
      <c r="D78" s="113">
        <v>121592.89437000004</v>
      </c>
      <c r="E78" s="113">
        <v>133990.99762000004</v>
      </c>
      <c r="F78" s="112">
        <v>-9.25293748850289</v>
      </c>
      <c r="G78" s="112">
        <v>-0.0600228218816847</v>
      </c>
      <c r="H78" s="112">
        <v>0.5868658239379929</v>
      </c>
      <c r="I78" s="112"/>
      <c r="J78" s="113">
        <v>15434.779320000003</v>
      </c>
      <c r="K78" s="113">
        <v>18700.3392</v>
      </c>
      <c r="L78" s="112">
        <v>-17.462570304607073</v>
      </c>
      <c r="M78" s="112">
        <v>-0.12014605580335888</v>
      </c>
      <c r="N78" s="112">
        <v>0.5737921847894223</v>
      </c>
    </row>
    <row r="79" spans="1:14" ht="12.75" customHeight="1">
      <c r="A79" s="192" t="s">
        <v>788</v>
      </c>
      <c r="B79" s="30"/>
      <c r="C79" s="30" t="s">
        <v>789</v>
      </c>
      <c r="D79" s="115">
        <v>147228.06137999994</v>
      </c>
      <c r="E79" s="115">
        <v>141948.67123999994</v>
      </c>
      <c r="F79" s="109">
        <v>3.7192247689827727</v>
      </c>
      <c r="G79" s="109">
        <v>0.02555906235231124</v>
      </c>
      <c r="H79" s="109">
        <v>0.7105934766685252</v>
      </c>
      <c r="I79" s="109"/>
      <c r="J79" s="115">
        <v>20148.436910000004</v>
      </c>
      <c r="K79" s="115">
        <v>20408.083579999995</v>
      </c>
      <c r="L79" s="109">
        <v>-1.2722736506942072</v>
      </c>
      <c r="M79" s="109">
        <v>-0.009552886625669613</v>
      </c>
      <c r="N79" s="109">
        <v>0.7490237077572118</v>
      </c>
    </row>
    <row r="80" spans="1:14" s="103" customFormat="1" ht="12.75">
      <c r="A80" s="104" t="s">
        <v>790</v>
      </c>
      <c r="B80" s="33" t="s">
        <v>791</v>
      </c>
      <c r="C80" s="33"/>
      <c r="D80" s="100">
        <v>1084316.0357200014</v>
      </c>
      <c r="E80" s="100">
        <v>805868.0172299996</v>
      </c>
      <c r="F80" s="106">
        <v>34.55255855010946</v>
      </c>
      <c r="G80" s="106">
        <v>1.3480478005483159</v>
      </c>
      <c r="H80" s="106">
        <v>5.233431007700394</v>
      </c>
      <c r="I80" s="106"/>
      <c r="J80" s="100">
        <v>193010.22343</v>
      </c>
      <c r="K80" s="100">
        <v>119310.86106999998</v>
      </c>
      <c r="L80" s="106">
        <v>61.77087458681605</v>
      </c>
      <c r="M80" s="106">
        <v>2.711537386592507</v>
      </c>
      <c r="N80" s="106">
        <v>7.175208371465996</v>
      </c>
    </row>
    <row r="81" spans="1:14" ht="12.75">
      <c r="A81" s="192" t="s">
        <v>792</v>
      </c>
      <c r="B81" s="30"/>
      <c r="C81" s="217" t="s">
        <v>793</v>
      </c>
      <c r="D81" s="115">
        <v>175631.88901</v>
      </c>
      <c r="E81" s="115">
        <v>178219.73875</v>
      </c>
      <c r="F81" s="109">
        <v>-1.4520556242258413</v>
      </c>
      <c r="G81" s="109">
        <v>-0.012528532862523355</v>
      </c>
      <c r="H81" s="109">
        <v>0.8476840179492453</v>
      </c>
      <c r="I81" s="109"/>
      <c r="J81" s="115">
        <v>14707.770679999996</v>
      </c>
      <c r="K81" s="115">
        <v>20316.17693000001</v>
      </c>
      <c r="L81" s="109">
        <v>-27.60561826825954</v>
      </c>
      <c r="M81" s="109">
        <v>-0.2063437557544984</v>
      </c>
      <c r="N81" s="109">
        <v>0.5467654377749148</v>
      </c>
    </row>
    <row r="82" spans="1:14" ht="12.75">
      <c r="A82" s="82" t="s">
        <v>794</v>
      </c>
      <c r="B82" s="20"/>
      <c r="C82" s="218" t="s">
        <v>795</v>
      </c>
      <c r="D82" s="113">
        <v>908684.1467100014</v>
      </c>
      <c r="E82" s="113">
        <v>627648.2784799996</v>
      </c>
      <c r="F82" s="112">
        <v>44.77601195857612</v>
      </c>
      <c r="G82" s="112">
        <v>1.3605763334108392</v>
      </c>
      <c r="H82" s="112">
        <v>4.38574698975115</v>
      </c>
      <c r="I82" s="112"/>
      <c r="J82" s="113">
        <v>178302.45275000003</v>
      </c>
      <c r="K82" s="113">
        <v>98994.68413999997</v>
      </c>
      <c r="L82" s="112">
        <v>80.11315890239284</v>
      </c>
      <c r="M82" s="112">
        <v>2.9178811423470066</v>
      </c>
      <c r="N82" s="112">
        <v>6.6284429336910815</v>
      </c>
    </row>
    <row r="83" spans="1:14" ht="12.75">
      <c r="A83" s="102" t="s">
        <v>796</v>
      </c>
      <c r="B83" s="50" t="s">
        <v>797</v>
      </c>
      <c r="C83" s="219"/>
      <c r="D83" s="98">
        <v>2041418.5502899995</v>
      </c>
      <c r="E83" s="98">
        <v>1926603.1387299998</v>
      </c>
      <c r="F83" s="99">
        <v>5.95947391820845</v>
      </c>
      <c r="G83" s="99">
        <v>0.5558547834595735</v>
      </c>
      <c r="H83" s="99">
        <v>9.852868341736173</v>
      </c>
      <c r="I83" s="99"/>
      <c r="J83" s="98">
        <v>198645.31514999998</v>
      </c>
      <c r="K83" s="98">
        <v>269005.95187000016</v>
      </c>
      <c r="L83" s="99">
        <v>-26.15579180716517</v>
      </c>
      <c r="M83" s="99">
        <v>-2.5886994256314217</v>
      </c>
      <c r="N83" s="99">
        <v>7.384694462745438</v>
      </c>
    </row>
    <row r="84" spans="1:14" ht="12.75">
      <c r="A84" s="82" t="s">
        <v>798</v>
      </c>
      <c r="B84" s="20"/>
      <c r="C84" s="218" t="s">
        <v>799</v>
      </c>
      <c r="D84" s="113">
        <v>1909652.3099299995</v>
      </c>
      <c r="E84" s="113">
        <v>1809972.4916199995</v>
      </c>
      <c r="F84" s="112">
        <v>5.5072559815968525</v>
      </c>
      <c r="G84" s="112">
        <v>0.48257897671725103</v>
      </c>
      <c r="H84" s="112">
        <v>9.216901054200642</v>
      </c>
      <c r="I84" s="112"/>
      <c r="J84" s="113">
        <v>185095.38585999998</v>
      </c>
      <c r="K84" s="113">
        <v>253672.41623000015</v>
      </c>
      <c r="L84" s="112">
        <v>-27.03369620913873</v>
      </c>
      <c r="M84" s="112">
        <v>-2.5230772120040523</v>
      </c>
      <c r="N84" s="112">
        <v>6.88097209847575</v>
      </c>
    </row>
    <row r="85" spans="1:14" ht="12.75">
      <c r="A85" s="192" t="s">
        <v>800</v>
      </c>
      <c r="B85" s="30"/>
      <c r="C85" s="217" t="s">
        <v>801</v>
      </c>
      <c r="D85" s="115">
        <v>131766.24035999997</v>
      </c>
      <c r="E85" s="115">
        <v>116630.64711000014</v>
      </c>
      <c r="F85" s="109">
        <v>12.977372264534125</v>
      </c>
      <c r="G85" s="109">
        <v>0.07327580674232319</v>
      </c>
      <c r="H85" s="109">
        <v>0.6359672875355289</v>
      </c>
      <c r="I85" s="109"/>
      <c r="J85" s="115">
        <v>13549.929290000005</v>
      </c>
      <c r="K85" s="115">
        <v>15333.535640000002</v>
      </c>
      <c r="L85" s="109">
        <v>-11.632061853674317</v>
      </c>
      <c r="M85" s="109">
        <v>-0.06562221362736889</v>
      </c>
      <c r="N85" s="109">
        <v>0.503722364269688</v>
      </c>
    </row>
    <row r="86" spans="1:14" ht="12.75">
      <c r="A86" s="82"/>
      <c r="B86" s="20"/>
      <c r="C86" s="218"/>
      <c r="D86" s="113"/>
      <c r="E86" s="113"/>
      <c r="F86" s="112"/>
      <c r="G86" s="112"/>
      <c r="H86" s="112"/>
      <c r="I86" s="112"/>
      <c r="J86" s="113"/>
      <c r="K86" s="113"/>
      <c r="L86" s="112"/>
      <c r="M86" s="112"/>
      <c r="N86" s="112"/>
    </row>
    <row r="87" spans="1:14" s="144" customFormat="1" ht="24" customHeight="1">
      <c r="A87" s="207" t="s">
        <v>802</v>
      </c>
      <c r="B87" s="859" t="s">
        <v>803</v>
      </c>
      <c r="C87" s="859"/>
      <c r="D87" s="215">
        <v>139026.1182399998</v>
      </c>
      <c r="E87" s="215">
        <v>158716.87933999978</v>
      </c>
      <c r="F87" s="216">
        <v>-12.406217399107792</v>
      </c>
      <c r="G87" s="216">
        <v>-0.09532869846200905</v>
      </c>
      <c r="H87" s="216">
        <v>0.6710069519485713</v>
      </c>
      <c r="I87" s="216"/>
      <c r="J87" s="215">
        <v>18613.38886000002</v>
      </c>
      <c r="K87" s="215">
        <v>20132.301360000016</v>
      </c>
      <c r="L87" s="216">
        <v>-7.544654100091385</v>
      </c>
      <c r="M87" s="216">
        <v>-0.05588363180938485</v>
      </c>
      <c r="N87" s="216">
        <v>0.6919578724702171</v>
      </c>
    </row>
    <row r="88" spans="1:14" s="132" customFormat="1" ht="24">
      <c r="A88" s="124" t="s">
        <v>804</v>
      </c>
      <c r="B88" s="125"/>
      <c r="C88" s="126" t="s">
        <v>805</v>
      </c>
      <c r="D88" s="138">
        <v>35030.474809999985</v>
      </c>
      <c r="E88" s="138">
        <v>42919.87866</v>
      </c>
      <c r="F88" s="127">
        <v>-18.381701198406923</v>
      </c>
      <c r="G88" s="127">
        <v>-0.03819489743652752</v>
      </c>
      <c r="H88" s="127">
        <v>0.16907392959782985</v>
      </c>
      <c r="I88" s="127"/>
      <c r="J88" s="138">
        <v>4651.722239999999</v>
      </c>
      <c r="K88" s="138">
        <v>4882.56756</v>
      </c>
      <c r="L88" s="127">
        <v>-4.72794932508832</v>
      </c>
      <c r="M88" s="127">
        <v>-0.008493231089874986</v>
      </c>
      <c r="N88" s="127">
        <v>0.17292905922306018</v>
      </c>
    </row>
    <row r="89" spans="1:14" s="132" customFormat="1" ht="24" customHeight="1">
      <c r="A89" s="128" t="s">
        <v>806</v>
      </c>
      <c r="B89" s="129"/>
      <c r="C89" s="130" t="s">
        <v>807</v>
      </c>
      <c r="D89" s="206">
        <v>103995.64342999982</v>
      </c>
      <c r="E89" s="206">
        <v>115797.00067999978</v>
      </c>
      <c r="F89" s="131">
        <v>-10.191418759292842</v>
      </c>
      <c r="G89" s="131">
        <v>-0.05713380102548153</v>
      </c>
      <c r="H89" s="131">
        <v>0.5019330223507414</v>
      </c>
      <c r="I89" s="131"/>
      <c r="J89" s="206">
        <v>13961.666620000022</v>
      </c>
      <c r="K89" s="206">
        <v>15249.733800000016</v>
      </c>
      <c r="L89" s="131">
        <v>-8.44648960364143</v>
      </c>
      <c r="M89" s="131">
        <v>-0.047390400719509895</v>
      </c>
      <c r="N89" s="131">
        <v>0.519028813247157</v>
      </c>
    </row>
    <row r="90" spans="1:14" s="103" customFormat="1" ht="12.75">
      <c r="A90" s="104" t="s">
        <v>808</v>
      </c>
      <c r="B90" s="33" t="s">
        <v>809</v>
      </c>
      <c r="C90" s="220"/>
      <c r="D90" s="100">
        <v>367447.89157999994</v>
      </c>
      <c r="E90" s="100">
        <v>431390.80436000007</v>
      </c>
      <c r="F90" s="106">
        <v>-14.822502504397175</v>
      </c>
      <c r="G90" s="106">
        <v>-0.309566228559199</v>
      </c>
      <c r="H90" s="106">
        <v>1.7734803564276314</v>
      </c>
      <c r="I90" s="106"/>
      <c r="J90" s="100">
        <v>48742.94281000003</v>
      </c>
      <c r="K90" s="100">
        <v>58098.58157999997</v>
      </c>
      <c r="L90" s="106">
        <v>-16.103041615770795</v>
      </c>
      <c r="M90" s="106">
        <v>-0.34421144889141714</v>
      </c>
      <c r="N90" s="106">
        <v>1.8120323632858895</v>
      </c>
    </row>
    <row r="91" spans="1:14" ht="12.75">
      <c r="A91" s="192" t="s">
        <v>810</v>
      </c>
      <c r="B91" s="30"/>
      <c r="C91" s="217" t="s">
        <v>811</v>
      </c>
      <c r="D91" s="115">
        <v>162490.7729500001</v>
      </c>
      <c r="E91" s="115">
        <v>171980.09725000002</v>
      </c>
      <c r="F91" s="109">
        <v>-5.5176874834567045</v>
      </c>
      <c r="G91" s="109">
        <v>-0.04594057742150498</v>
      </c>
      <c r="H91" s="109">
        <v>0.7842586677758275</v>
      </c>
      <c r="I91" s="109"/>
      <c r="J91" s="115">
        <v>21942.281349999997</v>
      </c>
      <c r="K91" s="115">
        <v>25116.990589999976</v>
      </c>
      <c r="L91" s="109">
        <v>-12.63968797784218</v>
      </c>
      <c r="M91" s="109">
        <v>-0.1168034908330871</v>
      </c>
      <c r="N91" s="109">
        <v>0.815710370330108</v>
      </c>
    </row>
    <row r="92" spans="1:14" ht="12.75">
      <c r="A92" s="82" t="s">
        <v>812</v>
      </c>
      <c r="B92" s="20"/>
      <c r="C92" s="218" t="s">
        <v>813</v>
      </c>
      <c r="D92" s="113">
        <v>166225.48429999984</v>
      </c>
      <c r="E92" s="113">
        <v>220789.73593000002</v>
      </c>
      <c r="F92" s="112">
        <v>-24.713219298971143</v>
      </c>
      <c r="G92" s="112">
        <v>-0.264161403615906</v>
      </c>
      <c r="H92" s="112">
        <v>0.8022841820539788</v>
      </c>
      <c r="I92" s="112"/>
      <c r="J92" s="113">
        <v>21501.74310000003</v>
      </c>
      <c r="K92" s="113">
        <v>27333.538729999997</v>
      </c>
      <c r="L92" s="112">
        <v>-21.335677343524004</v>
      </c>
      <c r="M92" s="112">
        <v>-0.21456266886637568</v>
      </c>
      <c r="N92" s="112">
        <v>0.7993332391959265</v>
      </c>
    </row>
    <row r="93" spans="1:14" ht="12.75">
      <c r="A93" s="192" t="s">
        <v>814</v>
      </c>
      <c r="B93" s="30"/>
      <c r="C93" s="217" t="s">
        <v>815</v>
      </c>
      <c r="D93" s="115">
        <v>38731.63433</v>
      </c>
      <c r="E93" s="115">
        <v>38620.971180000015</v>
      </c>
      <c r="F93" s="109">
        <v>0.2865364246906691</v>
      </c>
      <c r="G93" s="109">
        <v>0.0005357524782119638</v>
      </c>
      <c r="H93" s="109">
        <v>0.18693750659782488</v>
      </c>
      <c r="I93" s="109"/>
      <c r="J93" s="115">
        <v>5298.918360000001</v>
      </c>
      <c r="K93" s="115">
        <v>5648.052259999999</v>
      </c>
      <c r="L93" s="109">
        <v>-6.181492024650602</v>
      </c>
      <c r="M93" s="109">
        <v>-0.012845289191954469</v>
      </c>
      <c r="N93" s="109">
        <v>0.196988753759855</v>
      </c>
    </row>
    <row r="94" spans="1:14" s="144" customFormat="1" ht="16.5" customHeight="1">
      <c r="A94" s="119" t="s">
        <v>816</v>
      </c>
      <c r="B94" s="33" t="s">
        <v>817</v>
      </c>
      <c r="C94" s="221"/>
      <c r="D94" s="100">
        <v>21564.612920000007</v>
      </c>
      <c r="E94" s="100">
        <v>20911.33076999998</v>
      </c>
      <c r="F94" s="106">
        <v>3.1240582303697586</v>
      </c>
      <c r="G94" s="106">
        <v>0.003162728793046284</v>
      </c>
      <c r="H94" s="106">
        <v>0.1040811997672302</v>
      </c>
      <c r="I94" s="106"/>
      <c r="J94" s="100">
        <v>2781.5195899999994</v>
      </c>
      <c r="K94" s="100">
        <v>2720.9264599999988</v>
      </c>
      <c r="L94" s="106">
        <v>2.2269300876290745</v>
      </c>
      <c r="M94" s="106">
        <v>0.002229334584512432</v>
      </c>
      <c r="N94" s="106">
        <v>0.10340375910088992</v>
      </c>
    </row>
    <row r="95" spans="1:14" ht="12.75">
      <c r="A95" s="192" t="s">
        <v>818</v>
      </c>
      <c r="B95" s="30"/>
      <c r="C95" s="217" t="s">
        <v>817</v>
      </c>
      <c r="D95" s="115">
        <v>21564.612920000007</v>
      </c>
      <c r="E95" s="115">
        <v>20911.33076999998</v>
      </c>
      <c r="F95" s="109">
        <v>3.1240582303697586</v>
      </c>
      <c r="G95" s="109">
        <v>0.003162728793046284</v>
      </c>
      <c r="H95" s="109">
        <v>0.1040811997672302</v>
      </c>
      <c r="I95" s="109"/>
      <c r="J95" s="115">
        <v>2781.5195899999994</v>
      </c>
      <c r="K95" s="115">
        <v>2720.9264599999988</v>
      </c>
      <c r="L95" s="109">
        <v>2.2269300876290745</v>
      </c>
      <c r="M95" s="109">
        <v>0.002229334584512432</v>
      </c>
      <c r="N95" s="109">
        <v>0.10340375910088992</v>
      </c>
    </row>
    <row r="96" spans="1:14" ht="12.75">
      <c r="A96" s="104" t="s">
        <v>819</v>
      </c>
      <c r="B96" s="33" t="s">
        <v>820</v>
      </c>
      <c r="C96" s="218"/>
      <c r="D96" s="100">
        <v>101538.20828999998</v>
      </c>
      <c r="E96" s="100">
        <v>102632.49332000004</v>
      </c>
      <c r="F96" s="106">
        <v>-1.0662169402707218</v>
      </c>
      <c r="G96" s="106">
        <v>-0.005297751931811622</v>
      </c>
      <c r="H96" s="106">
        <v>0.49007225774206536</v>
      </c>
      <c r="I96" s="106"/>
      <c r="J96" s="100">
        <v>12972.71467</v>
      </c>
      <c r="K96" s="100">
        <v>15112.455980000002</v>
      </c>
      <c r="L96" s="106">
        <v>-14.15879267295641</v>
      </c>
      <c r="M96" s="106">
        <v>-0.07872508491132399</v>
      </c>
      <c r="N96" s="106">
        <v>0.48226425132647033</v>
      </c>
    </row>
    <row r="97" spans="1:14" ht="12.75">
      <c r="A97" s="128" t="s">
        <v>821</v>
      </c>
      <c r="B97" s="129"/>
      <c r="C97" s="130" t="s">
        <v>822</v>
      </c>
      <c r="D97" s="115">
        <v>33599.13207999999</v>
      </c>
      <c r="E97" s="115">
        <v>29124.767190000017</v>
      </c>
      <c r="F97" s="131">
        <v>15.362749033531308</v>
      </c>
      <c r="G97" s="131">
        <v>0.02166170110142711</v>
      </c>
      <c r="H97" s="131">
        <v>0.16216558075942641</v>
      </c>
      <c r="I97" s="131"/>
      <c r="J97" s="115">
        <v>3173.67411</v>
      </c>
      <c r="K97" s="115">
        <v>3678.8254499999994</v>
      </c>
      <c r="L97" s="131">
        <v>-13.731321229171106</v>
      </c>
      <c r="M97" s="131">
        <v>-0.018585462620511348</v>
      </c>
      <c r="N97" s="131">
        <v>0.11798221170722413</v>
      </c>
    </row>
    <row r="98" spans="1:14" s="132" customFormat="1" ht="15" customHeight="1">
      <c r="A98" s="124" t="s">
        <v>823</v>
      </c>
      <c r="B98" s="125"/>
      <c r="C98" s="126" t="s">
        <v>824</v>
      </c>
      <c r="D98" s="113">
        <v>10900.079870000001</v>
      </c>
      <c r="E98" s="113">
        <v>10500.013070000003</v>
      </c>
      <c r="F98" s="127">
        <v>3.810155257263871</v>
      </c>
      <c r="G98" s="127">
        <v>0.001936839675631472</v>
      </c>
      <c r="H98" s="127">
        <v>0.052609031037884</v>
      </c>
      <c r="I98" s="127"/>
      <c r="J98" s="113">
        <v>1632.4936200000002</v>
      </c>
      <c r="K98" s="113">
        <v>1567.5966200000003</v>
      </c>
      <c r="L98" s="127">
        <v>4.139904307780398</v>
      </c>
      <c r="M98" s="127">
        <v>0.0023876820116587733</v>
      </c>
      <c r="N98" s="127">
        <v>0.0606884012692572</v>
      </c>
    </row>
    <row r="99" spans="1:14" ht="12.75">
      <c r="A99" s="192" t="s">
        <v>825</v>
      </c>
      <c r="B99" s="30"/>
      <c r="C99" s="217" t="s">
        <v>826</v>
      </c>
      <c r="D99" s="115">
        <v>17874.32457</v>
      </c>
      <c r="E99" s="115">
        <v>23684.513390000007</v>
      </c>
      <c r="F99" s="109">
        <v>-24.531594651436514</v>
      </c>
      <c r="G99" s="109">
        <v>-0.028128813061934797</v>
      </c>
      <c r="H99" s="109">
        <v>0.08627009226532782</v>
      </c>
      <c r="I99" s="109"/>
      <c r="J99" s="115">
        <v>2344.7996700000003</v>
      </c>
      <c r="K99" s="115">
        <v>3208.04637</v>
      </c>
      <c r="L99" s="109">
        <v>-26.908797456066686</v>
      </c>
      <c r="M99" s="109">
        <v>-0.031760460687147316</v>
      </c>
      <c r="N99" s="109">
        <v>0.08716857543919951</v>
      </c>
    </row>
    <row r="100" spans="1:14" ht="12.75">
      <c r="A100" s="82" t="s">
        <v>827</v>
      </c>
      <c r="B100" s="20"/>
      <c r="C100" s="218" t="s">
        <v>828</v>
      </c>
      <c r="D100" s="113">
        <v>15133.557189999992</v>
      </c>
      <c r="E100" s="113">
        <v>15369.651000000009</v>
      </c>
      <c r="F100" s="112">
        <v>-1.5361039102320315</v>
      </c>
      <c r="G100" s="112">
        <v>-0.0011429987651537998</v>
      </c>
      <c r="H100" s="112">
        <v>0.07304182991480246</v>
      </c>
      <c r="I100" s="112"/>
      <c r="J100" s="113">
        <v>1879.1807900000003</v>
      </c>
      <c r="K100" s="113">
        <v>2416.1771800000015</v>
      </c>
      <c r="L100" s="112">
        <v>-22.225041873791756</v>
      </c>
      <c r="M100" s="112">
        <v>-0.019757101572163635</v>
      </c>
      <c r="N100" s="112">
        <v>0.06985906495671314</v>
      </c>
    </row>
    <row r="101" spans="1:14" ht="12.75">
      <c r="A101" s="192" t="s">
        <v>829</v>
      </c>
      <c r="B101" s="30"/>
      <c r="C101" s="217" t="s">
        <v>830</v>
      </c>
      <c r="D101" s="115">
        <v>12943.398699999996</v>
      </c>
      <c r="E101" s="115">
        <v>12659.474559999999</v>
      </c>
      <c r="F101" s="109">
        <v>2.2427798140778235</v>
      </c>
      <c r="G101" s="109">
        <v>0.0013745592966513123</v>
      </c>
      <c r="H101" s="109">
        <v>0.06247107104399659</v>
      </c>
      <c r="I101" s="109"/>
      <c r="J101" s="115">
        <v>2403.785729999999</v>
      </c>
      <c r="K101" s="115">
        <v>2524.90919</v>
      </c>
      <c r="L101" s="109">
        <v>-4.797141238968706</v>
      </c>
      <c r="M101" s="109">
        <v>-0.004456358639565358</v>
      </c>
      <c r="N101" s="109">
        <v>0.08936139851349267</v>
      </c>
    </row>
    <row r="102" spans="1:14" ht="12.75">
      <c r="A102" s="82" t="s">
        <v>831</v>
      </c>
      <c r="B102" s="20"/>
      <c r="C102" s="218" t="s">
        <v>832</v>
      </c>
      <c r="D102" s="113">
        <v>11087.71588</v>
      </c>
      <c r="E102" s="113">
        <v>11294.074109999996</v>
      </c>
      <c r="F102" s="112">
        <v>-1.8271372047867342</v>
      </c>
      <c r="G102" s="112">
        <v>-0.000999040178432898</v>
      </c>
      <c r="H102" s="112">
        <v>0.053514652720628116</v>
      </c>
      <c r="I102" s="112"/>
      <c r="J102" s="113">
        <v>1538.7807499999997</v>
      </c>
      <c r="K102" s="113">
        <v>1716.90117</v>
      </c>
      <c r="L102" s="112">
        <v>-10.374529595084404</v>
      </c>
      <c r="M102" s="112">
        <v>-0.006553383403595036</v>
      </c>
      <c r="N102" s="112">
        <v>0.05720459944058374</v>
      </c>
    </row>
    <row r="103" spans="1:14" s="144" customFormat="1" ht="28.5" customHeight="1">
      <c r="A103" s="207" t="s">
        <v>833</v>
      </c>
      <c r="B103" s="859" t="s">
        <v>834</v>
      </c>
      <c r="C103" s="859"/>
      <c r="D103" s="215">
        <v>52908.78048000002</v>
      </c>
      <c r="E103" s="215">
        <v>53576.98783999996</v>
      </c>
      <c r="F103" s="216">
        <v>-1.247190980566957</v>
      </c>
      <c r="G103" s="216">
        <v>-0.003234986073317856</v>
      </c>
      <c r="H103" s="216">
        <v>0.2553632365676337</v>
      </c>
      <c r="I103" s="216"/>
      <c r="J103" s="215">
        <v>6969.56618</v>
      </c>
      <c r="K103" s="215">
        <v>8008.1021</v>
      </c>
      <c r="L103" s="216">
        <v>-12.968564923766396</v>
      </c>
      <c r="M103" s="216">
        <v>-0.0382096789473396</v>
      </c>
      <c r="N103" s="216">
        <v>0.25909554795349465</v>
      </c>
    </row>
    <row r="104" spans="1:14" ht="24">
      <c r="A104" s="124" t="s">
        <v>835</v>
      </c>
      <c r="B104" s="125"/>
      <c r="C104" s="126" t="s">
        <v>836</v>
      </c>
      <c r="D104" s="138">
        <v>4888.248920000001</v>
      </c>
      <c r="E104" s="138">
        <v>5404.1516599999995</v>
      </c>
      <c r="F104" s="127">
        <v>-9.546414913159538</v>
      </c>
      <c r="G104" s="127">
        <v>-0.0024976351339301046</v>
      </c>
      <c r="H104" s="127">
        <v>0.023593041722655098</v>
      </c>
      <c r="I104" s="127"/>
      <c r="J104" s="138">
        <v>683.2856899999999</v>
      </c>
      <c r="K104" s="138">
        <v>768.5354600000002</v>
      </c>
      <c r="L104" s="127">
        <v>-11.092496629888778</v>
      </c>
      <c r="M104" s="127">
        <v>-0.0031364984872497737</v>
      </c>
      <c r="N104" s="127">
        <v>0.0254013342706119</v>
      </c>
    </row>
    <row r="105" spans="1:14" s="132" customFormat="1" ht="24">
      <c r="A105" s="128" t="s">
        <v>837</v>
      </c>
      <c r="B105" s="129"/>
      <c r="C105" s="130" t="s">
        <v>838</v>
      </c>
      <c r="D105" s="206">
        <v>9252.83076</v>
      </c>
      <c r="E105" s="206">
        <v>9544.764909999982</v>
      </c>
      <c r="F105" s="131">
        <v>-3.0585787366446673</v>
      </c>
      <c r="G105" s="131">
        <v>-0.0014133380835193385</v>
      </c>
      <c r="H105" s="131">
        <v>0.04465861410620359</v>
      </c>
      <c r="I105" s="131"/>
      <c r="J105" s="206">
        <v>1062.202</v>
      </c>
      <c r="K105" s="206">
        <v>1335.0673100000001</v>
      </c>
      <c r="L105" s="131">
        <v>-20.438318574364622</v>
      </c>
      <c r="M105" s="131">
        <v>-0.01003922511506997</v>
      </c>
      <c r="N105" s="131">
        <v>0.03948765276338877</v>
      </c>
    </row>
    <row r="106" spans="1:14" s="132" customFormat="1" ht="24">
      <c r="A106" s="124" t="s">
        <v>839</v>
      </c>
      <c r="B106" s="125"/>
      <c r="C106" s="126" t="s">
        <v>840</v>
      </c>
      <c r="D106" s="138">
        <v>38767.70080000002</v>
      </c>
      <c r="E106" s="138">
        <v>38628.07126999998</v>
      </c>
      <c r="F106" s="127">
        <v>0.36147165884640886</v>
      </c>
      <c r="G106" s="127">
        <v>0.0006759871441315729</v>
      </c>
      <c r="H106" s="127">
        <v>0.18711158073877499</v>
      </c>
      <c r="I106" s="127"/>
      <c r="J106" s="138">
        <v>5224.07849</v>
      </c>
      <c r="K106" s="138">
        <v>5904.49933</v>
      </c>
      <c r="L106" s="127">
        <v>-11.523768603764069</v>
      </c>
      <c r="M106" s="127">
        <v>-0.025033955345019857</v>
      </c>
      <c r="N106" s="127">
        <v>0.19420656091949395</v>
      </c>
    </row>
    <row r="107" spans="1:14" s="132" customFormat="1" ht="23.25" customHeight="1">
      <c r="A107" s="207" t="s">
        <v>841</v>
      </c>
      <c r="B107" s="859" t="s">
        <v>842</v>
      </c>
      <c r="C107" s="859"/>
      <c r="D107" s="215">
        <v>21714.08552000001</v>
      </c>
      <c r="E107" s="215">
        <v>22435.94119</v>
      </c>
      <c r="F107" s="216">
        <v>-3.217407568895441</v>
      </c>
      <c r="G107" s="216">
        <v>-0.0034947131372448904</v>
      </c>
      <c r="H107" s="216">
        <v>0.10480262646744697</v>
      </c>
      <c r="I107" s="216"/>
      <c r="J107" s="215">
        <v>2980.9911400000015</v>
      </c>
      <c r="K107" s="215">
        <v>3354.449830000003</v>
      </c>
      <c r="L107" s="216">
        <v>-11.1332322415447</v>
      </c>
      <c r="M107" s="216">
        <v>-0.013740243712508366</v>
      </c>
      <c r="N107" s="216">
        <v>0.11081916907241607</v>
      </c>
    </row>
    <row r="108" spans="1:14" s="144" customFormat="1" ht="27" customHeight="1">
      <c r="A108" s="124" t="s">
        <v>843</v>
      </c>
      <c r="B108" s="125"/>
      <c r="C108" s="126" t="s">
        <v>844</v>
      </c>
      <c r="D108" s="138">
        <v>17644.14413000001</v>
      </c>
      <c r="E108" s="138">
        <v>18049.837230000005</v>
      </c>
      <c r="F108" s="127">
        <v>-2.2476274707103996</v>
      </c>
      <c r="G108" s="127">
        <v>-0.0019640782294604695</v>
      </c>
      <c r="H108" s="127">
        <v>0.08515913068920193</v>
      </c>
      <c r="I108" s="127"/>
      <c r="J108" s="138">
        <v>2425.4721400000017</v>
      </c>
      <c r="K108" s="138">
        <v>2698.437290000003</v>
      </c>
      <c r="L108" s="127">
        <v>-10.1156751358117</v>
      </c>
      <c r="M108" s="127">
        <v>-0.010042898415408152</v>
      </c>
      <c r="N108" s="127">
        <v>0.09016759679570698</v>
      </c>
    </row>
    <row r="109" spans="1:14" s="132" customFormat="1" ht="12.75">
      <c r="A109" s="192" t="s">
        <v>845</v>
      </c>
      <c r="B109" s="30"/>
      <c r="C109" s="217" t="s">
        <v>846</v>
      </c>
      <c r="D109" s="108">
        <v>2331.346279999999</v>
      </c>
      <c r="E109" s="108">
        <v>2689.5682099999995</v>
      </c>
      <c r="F109" s="109">
        <v>-13.318938284149361</v>
      </c>
      <c r="G109" s="109">
        <v>-0.0017342564959283884</v>
      </c>
      <c r="H109" s="109">
        <v>0.011252199090957241</v>
      </c>
      <c r="I109" s="109"/>
      <c r="J109" s="108">
        <v>318.06026999999995</v>
      </c>
      <c r="K109" s="108">
        <v>477.13819</v>
      </c>
      <c r="L109" s="109">
        <v>-33.34000994554639</v>
      </c>
      <c r="M109" s="109">
        <v>-0.005852774211998921</v>
      </c>
      <c r="N109" s="109">
        <v>0.01182397839543672</v>
      </c>
    </row>
    <row r="110" spans="1:14" ht="15" customHeight="1">
      <c r="A110" s="82" t="s">
        <v>847</v>
      </c>
      <c r="B110" s="20"/>
      <c r="C110" s="218" t="s">
        <v>848</v>
      </c>
      <c r="D110" s="111">
        <v>1738.5951100000004</v>
      </c>
      <c r="E110" s="111">
        <v>1696.5357499999996</v>
      </c>
      <c r="F110" s="112">
        <v>2.4791319605260833</v>
      </c>
      <c r="G110" s="112">
        <v>0.00020362158814395316</v>
      </c>
      <c r="H110" s="112">
        <v>0.008391296687287792</v>
      </c>
      <c r="I110" s="112"/>
      <c r="J110" s="111">
        <v>237.45872999999997</v>
      </c>
      <c r="K110" s="111">
        <v>178.87435000000008</v>
      </c>
      <c r="L110" s="112">
        <v>32.75169413613515</v>
      </c>
      <c r="M110" s="112">
        <v>0.002155428914898715</v>
      </c>
      <c r="N110" s="112">
        <v>0.008827593881272381</v>
      </c>
    </row>
    <row r="111" spans="1:14" ht="24" customHeight="1">
      <c r="A111" s="207" t="s">
        <v>849</v>
      </c>
      <c r="B111" s="859" t="s">
        <v>850</v>
      </c>
      <c r="C111" s="859"/>
      <c r="D111" s="215">
        <v>360788.5776600002</v>
      </c>
      <c r="E111" s="215">
        <v>482560.0366799998</v>
      </c>
      <c r="F111" s="216">
        <v>-25.234468203746</v>
      </c>
      <c r="G111" s="216">
        <v>-0.5895310312914439</v>
      </c>
      <c r="H111" s="216">
        <v>1.7413393027026478</v>
      </c>
      <c r="I111" s="216"/>
      <c r="J111" s="215">
        <v>46890.12251000001</v>
      </c>
      <c r="K111" s="215">
        <v>54356.139029999984</v>
      </c>
      <c r="L111" s="216">
        <v>-13.73536946007031</v>
      </c>
      <c r="M111" s="216">
        <v>-0.27468871201367084</v>
      </c>
      <c r="N111" s="216">
        <v>1.7431532568265167</v>
      </c>
    </row>
    <row r="112" spans="1:14" s="144" customFormat="1" ht="12" customHeight="1">
      <c r="A112" s="82" t="s">
        <v>851</v>
      </c>
      <c r="B112" s="20"/>
      <c r="C112" s="218" t="s">
        <v>852</v>
      </c>
      <c r="D112" s="111">
        <v>282860.06691000017</v>
      </c>
      <c r="E112" s="111">
        <v>392242.0811299998</v>
      </c>
      <c r="F112" s="112">
        <v>-27.886353729534548</v>
      </c>
      <c r="G112" s="112">
        <v>-0.5295501274831649</v>
      </c>
      <c r="H112" s="112">
        <v>1.3652188072862388</v>
      </c>
      <c r="I112" s="112"/>
      <c r="J112" s="111">
        <v>36843.255540000006</v>
      </c>
      <c r="K112" s="111">
        <v>43501.30783999998</v>
      </c>
      <c r="L112" s="112">
        <v>-15.305407194856368</v>
      </c>
      <c r="M112" s="112">
        <v>-0.2449621971646344</v>
      </c>
      <c r="N112" s="112">
        <v>1.3696582019581207</v>
      </c>
    </row>
    <row r="113" spans="1:14" ht="25.5" customHeight="1">
      <c r="A113" s="128" t="s">
        <v>853</v>
      </c>
      <c r="B113" s="129"/>
      <c r="C113" s="130" t="s">
        <v>854</v>
      </c>
      <c r="D113" s="206">
        <v>30032.373330000013</v>
      </c>
      <c r="E113" s="206">
        <v>39195.879660000006</v>
      </c>
      <c r="F113" s="131">
        <v>-23.378749015171334</v>
      </c>
      <c r="G113" s="131">
        <v>-0.04436319791555856</v>
      </c>
      <c r="H113" s="131">
        <v>0.14495068655485827</v>
      </c>
      <c r="I113" s="131"/>
      <c r="J113" s="206">
        <v>3976.7226900000005</v>
      </c>
      <c r="K113" s="206">
        <v>4717.927959999999</v>
      </c>
      <c r="L113" s="131">
        <v>-15.71039821472812</v>
      </c>
      <c r="M113" s="131">
        <v>-0.027270328214334765</v>
      </c>
      <c r="N113" s="131">
        <v>0.14783576449583913</v>
      </c>
    </row>
    <row r="114" spans="1:14" s="132" customFormat="1" ht="24">
      <c r="A114" s="124" t="s">
        <v>855</v>
      </c>
      <c r="B114" s="125"/>
      <c r="C114" s="126" t="s">
        <v>856</v>
      </c>
      <c r="D114" s="138">
        <v>47896.13742</v>
      </c>
      <c r="E114" s="138">
        <v>51122.07588999999</v>
      </c>
      <c r="F114" s="127">
        <v>-6.3102650153356175</v>
      </c>
      <c r="G114" s="127">
        <v>-0.015617705892720655</v>
      </c>
      <c r="H114" s="127">
        <v>0.23116980886155072</v>
      </c>
      <c r="I114" s="127"/>
      <c r="J114" s="138">
        <v>6070.14428</v>
      </c>
      <c r="K114" s="138">
        <v>6136.903230000001</v>
      </c>
      <c r="L114" s="127">
        <v>-1.0878279728064144</v>
      </c>
      <c r="M114" s="127">
        <v>-0.0024561866347015816</v>
      </c>
      <c r="N114" s="127">
        <v>0.22565929037255678</v>
      </c>
    </row>
    <row r="115" spans="1:14" s="132" customFormat="1" ht="12.75">
      <c r="A115" s="102" t="s">
        <v>857</v>
      </c>
      <c r="B115" s="50" t="s">
        <v>858</v>
      </c>
      <c r="C115" s="217"/>
      <c r="D115" s="135">
        <v>198973.06276999996</v>
      </c>
      <c r="E115" s="135">
        <v>207171.57499000005</v>
      </c>
      <c r="F115" s="99">
        <v>-3.95735381188072</v>
      </c>
      <c r="G115" s="99">
        <v>-0.039691380911502</v>
      </c>
      <c r="H115" s="99">
        <v>0.9603397552874782</v>
      </c>
      <c r="I115" s="99"/>
      <c r="J115" s="135">
        <v>36498.48839</v>
      </c>
      <c r="K115" s="135">
        <v>47156.66837000001</v>
      </c>
      <c r="L115" s="99">
        <v>-22.601639064859167</v>
      </c>
      <c r="M115" s="99">
        <v>-0.39213437624647846</v>
      </c>
      <c r="N115" s="99">
        <v>1.3568413879214087</v>
      </c>
    </row>
    <row r="116" spans="1:14" ht="12.75">
      <c r="A116" s="82" t="s">
        <v>859</v>
      </c>
      <c r="B116" s="20"/>
      <c r="C116" s="218" t="s">
        <v>860</v>
      </c>
      <c r="D116" s="111">
        <v>125561.53414999999</v>
      </c>
      <c r="E116" s="111">
        <v>136008.27758000002</v>
      </c>
      <c r="F116" s="112">
        <v>-7.6809614943143885</v>
      </c>
      <c r="G116" s="112">
        <v>-0.05057572174538487</v>
      </c>
      <c r="H116" s="112">
        <v>0.6060203893957046</v>
      </c>
      <c r="I116" s="112"/>
      <c r="J116" s="111">
        <v>25119.404429999995</v>
      </c>
      <c r="K116" s="111">
        <v>30960.045060000004</v>
      </c>
      <c r="L116" s="112">
        <v>-18.86509085720306</v>
      </c>
      <c r="M116" s="112">
        <v>-0.21488809295983485</v>
      </c>
      <c r="N116" s="112">
        <v>0.9338207984497952</v>
      </c>
    </row>
    <row r="117" spans="1:14" ht="12.75">
      <c r="A117" s="128" t="s">
        <v>861</v>
      </c>
      <c r="B117" s="129"/>
      <c r="C117" s="130" t="s">
        <v>862</v>
      </c>
      <c r="D117" s="108">
        <v>8317.23552</v>
      </c>
      <c r="E117" s="108">
        <v>8867.983779999997</v>
      </c>
      <c r="F117" s="131">
        <v>-6.210523989027829</v>
      </c>
      <c r="G117" s="131">
        <v>-0.0026663324256174085</v>
      </c>
      <c r="H117" s="131">
        <v>0.04014298122946426</v>
      </c>
      <c r="I117" s="131"/>
      <c r="J117" s="108">
        <v>1675.1513799999998</v>
      </c>
      <c r="K117" s="108">
        <v>5508.89806</v>
      </c>
      <c r="L117" s="131">
        <v>-69.59189729497372</v>
      </c>
      <c r="M117" s="131">
        <v>-0.14105071089715324</v>
      </c>
      <c r="N117" s="131">
        <v>0.06227421528066366</v>
      </c>
    </row>
    <row r="118" spans="1:14" s="132" customFormat="1" ht="12.75">
      <c r="A118" s="82" t="s">
        <v>863</v>
      </c>
      <c r="B118" s="20"/>
      <c r="C118" s="218" t="s">
        <v>864</v>
      </c>
      <c r="D118" s="111">
        <v>2454.5158000000006</v>
      </c>
      <c r="E118" s="111">
        <v>1980.2524000000005</v>
      </c>
      <c r="F118" s="112">
        <v>23.94964399487661</v>
      </c>
      <c r="G118" s="112">
        <v>0.00229604698470326</v>
      </c>
      <c r="H118" s="112">
        <v>0.011846674468925398</v>
      </c>
      <c r="I118" s="112"/>
      <c r="J118" s="111">
        <v>412.6311200000001</v>
      </c>
      <c r="K118" s="111">
        <v>215.58703000000006</v>
      </c>
      <c r="L118" s="112">
        <v>91.3988610539326</v>
      </c>
      <c r="M118" s="112">
        <v>0.007249620617234589</v>
      </c>
      <c r="N118" s="112">
        <v>0.015339675867611063</v>
      </c>
    </row>
    <row r="119" spans="1:14" ht="12.75">
      <c r="A119" s="192" t="s">
        <v>865</v>
      </c>
      <c r="B119" s="30"/>
      <c r="C119" s="217" t="s">
        <v>0</v>
      </c>
      <c r="D119" s="108">
        <v>62639.7773</v>
      </c>
      <c r="E119" s="108">
        <v>60315.06123000003</v>
      </c>
      <c r="F119" s="109">
        <v>3.8542878388784354</v>
      </c>
      <c r="G119" s="109">
        <v>0.011254626274797192</v>
      </c>
      <c r="H119" s="109">
        <v>0.3023297101933842</v>
      </c>
      <c r="I119" s="109"/>
      <c r="J119" s="108">
        <v>9291.30146</v>
      </c>
      <c r="K119" s="108">
        <v>10472.13822</v>
      </c>
      <c r="L119" s="109">
        <v>-11.275985240003832</v>
      </c>
      <c r="M119" s="109">
        <v>-0.043445193006724996</v>
      </c>
      <c r="N119" s="109">
        <v>0.3454066983233388</v>
      </c>
    </row>
    <row r="120" spans="1:14" ht="12.75">
      <c r="A120" s="222" t="s">
        <v>1</v>
      </c>
      <c r="B120" s="223" t="s">
        <v>2</v>
      </c>
      <c r="C120" s="220"/>
      <c r="D120" s="105">
        <v>89228.59274000002</v>
      </c>
      <c r="E120" s="105">
        <v>93970.40121000001</v>
      </c>
      <c r="F120" s="106">
        <v>-5.046066004765958</v>
      </c>
      <c r="G120" s="106">
        <v>-0.022956473216326313</v>
      </c>
      <c r="H120" s="106">
        <v>0.4306601291835645</v>
      </c>
      <c r="I120" s="106"/>
      <c r="J120" s="105">
        <v>15646.136719999995</v>
      </c>
      <c r="K120" s="105">
        <v>18308.21976</v>
      </c>
      <c r="L120" s="106">
        <v>-14.54037080009359</v>
      </c>
      <c r="M120" s="106">
        <v>-0.0979430141323932</v>
      </c>
      <c r="N120" s="106">
        <v>0.5816494545179413</v>
      </c>
    </row>
    <row r="121" spans="1:14" s="224" customFormat="1" ht="14.25" customHeight="1">
      <c r="A121" s="192" t="s">
        <v>3</v>
      </c>
      <c r="B121" s="30"/>
      <c r="C121" s="217" t="s">
        <v>4</v>
      </c>
      <c r="D121" s="108">
        <v>38975.30814000001</v>
      </c>
      <c r="E121" s="108">
        <v>41241.792069999996</v>
      </c>
      <c r="F121" s="109">
        <v>-5.495600012126213</v>
      </c>
      <c r="G121" s="109">
        <v>-0.010972707557350756</v>
      </c>
      <c r="H121" s="109">
        <v>0.18811359367115837</v>
      </c>
      <c r="I121" s="109"/>
      <c r="J121" s="108">
        <v>5343.83593</v>
      </c>
      <c r="K121" s="108">
        <v>6154.04607</v>
      </c>
      <c r="L121" s="109">
        <v>-13.165487076049793</v>
      </c>
      <c r="M121" s="109">
        <v>-0.02980914644654667</v>
      </c>
      <c r="N121" s="109">
        <v>0.1986585768322416</v>
      </c>
    </row>
    <row r="122" spans="1:14" ht="15" customHeight="1">
      <c r="A122" s="82" t="s">
        <v>5</v>
      </c>
      <c r="B122" s="20"/>
      <c r="C122" s="218" t="s">
        <v>6</v>
      </c>
      <c r="D122" s="111">
        <v>50253.28460000002</v>
      </c>
      <c r="E122" s="111">
        <v>52728.609140000015</v>
      </c>
      <c r="F122" s="112">
        <v>-4.694462039436213</v>
      </c>
      <c r="G122" s="112">
        <v>-0.011983765658975519</v>
      </c>
      <c r="H122" s="112">
        <v>0.24254653551240615</v>
      </c>
      <c r="I122" s="112"/>
      <c r="J122" s="111">
        <v>10302.300789999994</v>
      </c>
      <c r="K122" s="111">
        <v>12154.173689999998</v>
      </c>
      <c r="L122" s="112">
        <v>-15.236518312418523</v>
      </c>
      <c r="M122" s="112">
        <v>-0.06813386768584652</v>
      </c>
      <c r="N122" s="112">
        <v>0.38299087768569967</v>
      </c>
    </row>
    <row r="123" spans="1:14" s="103" customFormat="1" ht="12.75">
      <c r="A123" s="225">
        <v>37</v>
      </c>
      <c r="B123" s="226" t="s">
        <v>7</v>
      </c>
      <c r="C123" s="219"/>
      <c r="D123" s="135">
        <v>68073.04839</v>
      </c>
      <c r="E123" s="135">
        <v>55621.76947</v>
      </c>
      <c r="F123" s="99">
        <v>22.385621742428896</v>
      </c>
      <c r="G123" s="99">
        <v>0.060280260757978064</v>
      </c>
      <c r="H123" s="99">
        <v>0.3285532911964698</v>
      </c>
      <c r="I123" s="99"/>
      <c r="J123" s="135">
        <v>9574.89759</v>
      </c>
      <c r="K123" s="135">
        <v>3601.30749</v>
      </c>
      <c r="L123" s="99">
        <v>165.87281470930438</v>
      </c>
      <c r="M123" s="99">
        <v>0.219779552626361</v>
      </c>
      <c r="N123" s="99">
        <v>0.355949462794203</v>
      </c>
    </row>
    <row r="124" spans="1:14" s="227" customFormat="1" ht="12.75">
      <c r="A124" s="124">
        <v>371</v>
      </c>
      <c r="B124" s="20"/>
      <c r="C124" s="218" t="s">
        <v>8</v>
      </c>
      <c r="D124" s="111">
        <v>68073.04839</v>
      </c>
      <c r="E124" s="111">
        <v>55621.76947</v>
      </c>
      <c r="F124" s="112">
        <v>22.385621742428896</v>
      </c>
      <c r="G124" s="112">
        <v>0.060280260757978064</v>
      </c>
      <c r="H124" s="112">
        <v>0.3285532911964698</v>
      </c>
      <c r="I124" s="112"/>
      <c r="J124" s="111">
        <v>9574.89759</v>
      </c>
      <c r="K124" s="111">
        <v>3601.30749</v>
      </c>
      <c r="L124" s="112">
        <v>165.87281470930438</v>
      </c>
      <c r="M124" s="112">
        <v>0.219779552626361</v>
      </c>
      <c r="N124" s="112">
        <v>0.355949462794203</v>
      </c>
    </row>
    <row r="125" spans="1:14" s="103" customFormat="1" ht="6.75" customHeight="1">
      <c r="A125" s="102"/>
      <c r="B125" s="30"/>
      <c r="C125" s="217"/>
      <c r="D125" s="135"/>
      <c r="E125" s="135"/>
      <c r="F125" s="109"/>
      <c r="G125" s="109"/>
      <c r="H125" s="109"/>
      <c r="I125" s="109"/>
      <c r="J125" s="135"/>
      <c r="K125" s="135"/>
      <c r="L125" s="109"/>
      <c r="M125" s="109"/>
      <c r="N125" s="109"/>
    </row>
    <row r="126" spans="1:14" s="103" customFormat="1" ht="12.75" customHeight="1">
      <c r="A126" s="104" t="s">
        <v>13</v>
      </c>
      <c r="B126" s="33" t="s">
        <v>868</v>
      </c>
      <c r="C126" s="220"/>
      <c r="D126" s="105">
        <v>2994.20914</v>
      </c>
      <c r="E126" s="105">
        <v>1555.1016399999996</v>
      </c>
      <c r="F126" s="106">
        <v>92.54105731635654</v>
      </c>
      <c r="G126" s="106">
        <v>0.006967137746743364</v>
      </c>
      <c r="H126" s="106">
        <v>0.014451494251314687</v>
      </c>
      <c r="I126" s="106"/>
      <c r="J126" s="105">
        <v>563.07292</v>
      </c>
      <c r="K126" s="105">
        <v>238.01548</v>
      </c>
      <c r="L126" s="106">
        <v>136.56987352251204</v>
      </c>
      <c r="M126" s="106">
        <v>0.011959471196570747</v>
      </c>
      <c r="N126" s="106">
        <v>0.020932391339337886</v>
      </c>
    </row>
    <row r="127" spans="1:14" s="103" customFormat="1" ht="12.75">
      <c r="A127" s="102" t="s">
        <v>651</v>
      </c>
      <c r="B127" s="744">
        <v>3</v>
      </c>
      <c r="C127" s="219" t="s">
        <v>869</v>
      </c>
      <c r="D127" s="135">
        <v>2994.20914</v>
      </c>
      <c r="E127" s="135">
        <v>1555.1016399999996</v>
      </c>
      <c r="F127" s="99">
        <v>92.54105731635654</v>
      </c>
      <c r="G127" s="99">
        <v>0.006967137746743364</v>
      </c>
      <c r="H127" s="99">
        <v>0.014451494251314687</v>
      </c>
      <c r="I127" s="99"/>
      <c r="J127" s="135">
        <v>563.07292</v>
      </c>
      <c r="K127" s="135">
        <v>238.01548</v>
      </c>
      <c r="L127" s="99">
        <v>136.56987352251204</v>
      </c>
      <c r="M127" s="99">
        <v>0.011959471196570747</v>
      </c>
      <c r="N127" s="99">
        <v>0.020932391339337886</v>
      </c>
    </row>
    <row r="128" spans="1:14" s="103" customFormat="1" ht="14.25" customHeight="1">
      <c r="A128" s="104" t="s">
        <v>18</v>
      </c>
      <c r="B128" s="33" t="s">
        <v>19</v>
      </c>
      <c r="C128" s="33"/>
      <c r="D128" s="105">
        <v>36.77271</v>
      </c>
      <c r="E128" s="105">
        <v>31.972150000000006</v>
      </c>
      <c r="F128" s="106">
        <v>15.014817583428044</v>
      </c>
      <c r="G128" s="106">
        <v>2.3240906451746136E-05</v>
      </c>
      <c r="H128" s="106">
        <v>0.00017748279506296012</v>
      </c>
      <c r="I128" s="106"/>
      <c r="J128" s="105">
        <v>1.6189099999999998</v>
      </c>
      <c r="K128" s="105">
        <v>0.06106</v>
      </c>
      <c r="L128" s="106" t="s">
        <v>966</v>
      </c>
      <c r="M128" s="106">
        <v>5.7316215262071024E-05</v>
      </c>
      <c r="N128" s="106">
        <v>6.0183426443536824E-05</v>
      </c>
    </row>
    <row r="129" spans="1:14" s="103" customFormat="1" ht="12.75">
      <c r="A129" s="102" t="s">
        <v>20</v>
      </c>
      <c r="B129" s="744">
        <v>5</v>
      </c>
      <c r="C129" s="50" t="s">
        <v>21</v>
      </c>
      <c r="D129" s="135">
        <v>36.77271</v>
      </c>
      <c r="E129" s="135">
        <v>31.972150000000006</v>
      </c>
      <c r="F129" s="99">
        <v>15.014817583428044</v>
      </c>
      <c r="G129" s="99">
        <v>2.3240906451746136E-05</v>
      </c>
      <c r="H129" s="99">
        <v>0.00017748279506296012</v>
      </c>
      <c r="I129" s="99"/>
      <c r="J129" s="135">
        <v>1.6189099999999998</v>
      </c>
      <c r="K129" s="135">
        <v>0.06106</v>
      </c>
      <c r="L129" s="99" t="s">
        <v>966</v>
      </c>
      <c r="M129" s="99">
        <v>5.7316215262071024E-05</v>
      </c>
      <c r="N129" s="99">
        <v>6.0183426443536824E-05</v>
      </c>
    </row>
    <row r="130" spans="1:14" s="103" customFormat="1" ht="10.5" customHeight="1">
      <c r="A130" s="104"/>
      <c r="B130" s="33"/>
      <c r="C130" s="33"/>
      <c r="D130" s="105"/>
      <c r="E130" s="105"/>
      <c r="F130" s="112"/>
      <c r="G130" s="112"/>
      <c r="H130" s="112"/>
      <c r="I130" s="112"/>
      <c r="J130" s="105"/>
      <c r="K130" s="105"/>
      <c r="L130" s="112"/>
      <c r="M130" s="112"/>
      <c r="N130" s="112"/>
    </row>
    <row r="131" spans="1:14" s="103" customFormat="1" ht="12" customHeight="1">
      <c r="A131" s="207" t="s">
        <v>22</v>
      </c>
      <c r="B131" s="50" t="s">
        <v>23</v>
      </c>
      <c r="C131" s="229"/>
      <c r="D131" s="135">
        <v>141.00351999999998</v>
      </c>
      <c r="E131" s="135">
        <v>239.32288999999994</v>
      </c>
      <c r="F131" s="216">
        <v>-41.08230934366537</v>
      </c>
      <c r="G131" s="216">
        <v>-0.0004759926509750153</v>
      </c>
      <c r="H131" s="216">
        <v>0.0006805508444527477</v>
      </c>
      <c r="I131" s="216"/>
      <c r="J131" s="135">
        <v>19.20652</v>
      </c>
      <c r="K131" s="135">
        <v>60.60256</v>
      </c>
      <c r="L131" s="216">
        <v>-68.30741143608455</v>
      </c>
      <c r="M131" s="216">
        <v>-0.0015230377376751955</v>
      </c>
      <c r="N131" s="216">
        <v>0.000714007686441074</v>
      </c>
    </row>
    <row r="132" spans="1:14" s="144" customFormat="1" ht="21.75" customHeight="1">
      <c r="A132" s="119" t="s">
        <v>24</v>
      </c>
      <c r="B132" s="747">
        <v>6</v>
      </c>
      <c r="C132" s="120" t="s">
        <v>25</v>
      </c>
      <c r="D132" s="210">
        <v>141.00351999999998</v>
      </c>
      <c r="E132" s="210">
        <v>239.32288999999994</v>
      </c>
      <c r="F132" s="122">
        <v>-41.08230934366537</v>
      </c>
      <c r="G132" s="122">
        <v>-0.0004759926509750153</v>
      </c>
      <c r="H132" s="122">
        <v>0.0006805508444527477</v>
      </c>
      <c r="I132" s="122"/>
      <c r="J132" s="210">
        <v>19.20652</v>
      </c>
      <c r="K132" s="210">
        <v>60.60256</v>
      </c>
      <c r="L132" s="122">
        <v>-68.30741143608455</v>
      </c>
      <c r="M132" s="122">
        <v>-0.0015230377376751955</v>
      </c>
      <c r="N132" s="122">
        <v>0.000714007686441074</v>
      </c>
    </row>
    <row r="133" spans="1:14" ht="14.25" customHeight="1" thickBot="1">
      <c r="A133" s="230" t="s">
        <v>26</v>
      </c>
      <c r="B133" s="230"/>
      <c r="C133" s="230" t="s">
        <v>582</v>
      </c>
      <c r="D133" s="245">
        <v>4237.327350000001</v>
      </c>
      <c r="E133" s="245">
        <v>4817.230600000003</v>
      </c>
      <c r="F133" s="232">
        <v>-12.038104424562961</v>
      </c>
      <c r="G133" s="232">
        <v>-0.0028074802073744746</v>
      </c>
      <c r="H133" s="232">
        <v>0.02045138097449783</v>
      </c>
      <c r="I133" s="232"/>
      <c r="J133" s="245">
        <v>751.5010100000002</v>
      </c>
      <c r="K133" s="245">
        <v>985.3727600000003</v>
      </c>
      <c r="L133" s="232">
        <v>-23.734342930283567</v>
      </c>
      <c r="M133" s="232">
        <v>-0.008604579110130803</v>
      </c>
      <c r="N133" s="232">
        <v>0.027937257634815183</v>
      </c>
    </row>
    <row r="134" spans="1:14" ht="14.25" customHeight="1">
      <c r="A134" s="233"/>
      <c r="B134" s="233"/>
      <c r="C134" s="233"/>
      <c r="D134" s="210"/>
      <c r="E134" s="210"/>
      <c r="F134" s="122"/>
      <c r="G134" s="122"/>
      <c r="H134" s="122"/>
      <c r="I134" s="122"/>
      <c r="J134" s="210"/>
      <c r="K134" s="210"/>
      <c r="L134" s="122"/>
      <c r="M134" s="122"/>
      <c r="N134" s="122"/>
    </row>
    <row r="135" spans="1:14" ht="14.25" customHeight="1">
      <c r="A135" s="139" t="s">
        <v>668</v>
      </c>
      <c r="B135" s="233"/>
      <c r="C135" s="233"/>
      <c r="D135" s="210"/>
      <c r="E135" s="210"/>
      <c r="F135" s="122"/>
      <c r="G135" s="122"/>
      <c r="H135" s="122"/>
      <c r="I135" s="122"/>
      <c r="J135" s="210"/>
      <c r="K135" s="210"/>
      <c r="L135" s="122"/>
      <c r="M135" s="122"/>
      <c r="N135" s="122"/>
    </row>
    <row r="136" spans="1:14" ht="14.25" customHeight="1">
      <c r="A136" s="558" t="s">
        <v>1038</v>
      </c>
      <c r="B136" s="1"/>
      <c r="C136" s="20"/>
      <c r="D136" s="105"/>
      <c r="E136" s="105"/>
      <c r="F136" s="234"/>
      <c r="G136" s="234"/>
      <c r="H136" s="234"/>
      <c r="I136" s="122"/>
      <c r="J136" s="105"/>
      <c r="K136" s="105"/>
      <c r="L136" s="234"/>
      <c r="M136" s="234"/>
      <c r="N136" s="234"/>
    </row>
    <row r="137" spans="1:14" ht="14.25" customHeight="1">
      <c r="A137" s="246" t="s">
        <v>601</v>
      </c>
      <c r="B137" s="1"/>
      <c r="C137" s="20"/>
      <c r="D137" s="140"/>
      <c r="E137" s="80"/>
      <c r="F137" s="145"/>
      <c r="G137" s="236"/>
      <c r="H137" s="218"/>
      <c r="I137" s="143"/>
      <c r="K137" s="237"/>
      <c r="L137" s="103"/>
      <c r="M137" s="103"/>
      <c r="N137" s="103"/>
    </row>
    <row r="138" spans="1:14" ht="14.25" customHeight="1">
      <c r="A138" s="139" t="s">
        <v>28</v>
      </c>
      <c r="B138" s="1"/>
      <c r="C138" s="20"/>
      <c r="D138" s="140"/>
      <c r="E138" s="80"/>
      <c r="F138" s="145"/>
      <c r="G138" s="236"/>
      <c r="H138" s="37"/>
      <c r="I138" s="143"/>
      <c r="K138" s="237"/>
      <c r="L138" s="103"/>
      <c r="M138" s="103"/>
      <c r="N138" s="103"/>
    </row>
    <row r="139" spans="1:14" ht="14.25" customHeight="1">
      <c r="A139" s="239" t="s">
        <v>29</v>
      </c>
      <c r="B139" s="1"/>
      <c r="C139" s="20"/>
      <c r="D139" s="80"/>
      <c r="E139" s="80"/>
      <c r="F139" s="145"/>
      <c r="G139" s="145"/>
      <c r="H139" s="145"/>
      <c r="I139" s="240"/>
      <c r="K139" s="241"/>
      <c r="L139" s="103"/>
      <c r="M139" s="103"/>
      <c r="N139" s="103"/>
    </row>
    <row r="140" spans="1:14" ht="14.25" customHeight="1">
      <c r="A140" s="239" t="s">
        <v>30</v>
      </c>
      <c r="B140" s="1"/>
      <c r="C140" s="20"/>
      <c r="D140" s="80"/>
      <c r="E140" s="80"/>
      <c r="F140" s="145"/>
      <c r="G140" s="145"/>
      <c r="H140" s="145"/>
      <c r="I140" s="240"/>
      <c r="K140" s="241"/>
      <c r="L140" s="103"/>
      <c r="M140" s="103"/>
      <c r="N140" s="103"/>
    </row>
    <row r="141" spans="1:14" ht="14.25" customHeight="1">
      <c r="A141" s="239" t="s">
        <v>31</v>
      </c>
      <c r="B141" s="1"/>
      <c r="C141" s="20"/>
      <c r="D141" s="80"/>
      <c r="E141" s="80"/>
      <c r="F141" s="145"/>
      <c r="G141" s="145"/>
      <c r="H141" s="145"/>
      <c r="I141" s="240"/>
      <c r="K141" s="241"/>
      <c r="L141" s="103"/>
      <c r="M141" s="103"/>
      <c r="N141" s="103"/>
    </row>
    <row r="142" spans="1:14" ht="14.25" customHeight="1">
      <c r="A142" s="239" t="s">
        <v>32</v>
      </c>
      <c r="B142" s="1"/>
      <c r="C142" s="20"/>
      <c r="D142" s="80"/>
      <c r="E142" s="80"/>
      <c r="F142" s="145"/>
      <c r="G142" s="145"/>
      <c r="H142" s="145"/>
      <c r="I142" s="240"/>
      <c r="K142" s="241"/>
      <c r="L142" s="103"/>
      <c r="M142" s="103"/>
      <c r="N142" s="103"/>
    </row>
    <row r="143" spans="1:14" ht="28.5" customHeight="1">
      <c r="A143" s="860" t="s">
        <v>33</v>
      </c>
      <c r="B143" s="860"/>
      <c r="C143" s="860"/>
      <c r="D143" s="860"/>
      <c r="E143" s="860"/>
      <c r="F143" s="860"/>
      <c r="G143" s="860"/>
      <c r="H143" s="860"/>
      <c r="I143" s="242"/>
      <c r="K143" s="241"/>
      <c r="L143" s="103"/>
      <c r="M143" s="103"/>
      <c r="N143" s="103"/>
    </row>
    <row r="144" ht="12.75">
      <c r="A144" s="751" t="s">
        <v>940</v>
      </c>
    </row>
  </sheetData>
  <sheetProtection/>
  <mergeCells count="16">
    <mergeCell ref="N14:N15"/>
    <mergeCell ref="B52:C52"/>
    <mergeCell ref="H14:H15"/>
    <mergeCell ref="B56:C56"/>
    <mergeCell ref="A9:G9"/>
    <mergeCell ref="D12:H12"/>
    <mergeCell ref="D13:H13"/>
    <mergeCell ref="J12:N12"/>
    <mergeCell ref="J13:N13"/>
    <mergeCell ref="B65:C65"/>
    <mergeCell ref="B69:C69"/>
    <mergeCell ref="A143:H143"/>
    <mergeCell ref="B87:C87"/>
    <mergeCell ref="B103:C103"/>
    <mergeCell ref="B107:C107"/>
    <mergeCell ref="B111:C111"/>
  </mergeCells>
  <printOptions horizontalCentered="1"/>
  <pageMargins left="0.5905511811023623" right="0.5905511811023623" top="0.5905511811023623" bottom="1.36" header="0" footer="0"/>
  <pageSetup fitToHeight="2" fitToWidth="1" horizontalDpi="600" verticalDpi="600" orientation="portrait" scale="42" r:id="rId2"/>
  <ignoredErrors>
    <ignoredError sqref="A19:A124 A133 A128:A132 A125:A127" numberStoredAsText="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AP169"/>
  <sheetViews>
    <sheetView zoomScalePageLayoutView="0" workbookViewId="0" topLeftCell="A1">
      <selection activeCell="A1" sqref="A1"/>
    </sheetView>
  </sheetViews>
  <sheetFormatPr defaultColWidth="3.8515625" defaultRowHeight="12.75"/>
  <cols>
    <col min="1" max="1" width="4.28125" style="5" customWidth="1"/>
    <col min="2" max="2" width="2.140625" style="5" customWidth="1"/>
    <col min="3" max="3" width="63.28125" style="83" customWidth="1"/>
    <col min="4" max="4" width="17.00390625" style="5" customWidth="1"/>
    <col min="5" max="5" width="16.7109375" style="5" customWidth="1"/>
    <col min="6" max="6" width="11.57421875" style="84" customWidth="1"/>
    <col min="7" max="7" width="14.140625" style="84" customWidth="1"/>
    <col min="8" max="8" width="14.28125" style="85" customWidth="1"/>
    <col min="9" max="9" width="3.421875" style="5" customWidth="1"/>
    <col min="10" max="10" width="15.421875" style="5" customWidth="1"/>
    <col min="11" max="11" width="14.57421875" style="5" customWidth="1"/>
    <col min="12" max="12" width="12.57421875" style="5" customWidth="1"/>
    <col min="13" max="13" width="15.140625" style="5" customWidth="1"/>
    <col min="14" max="14" width="14.140625" style="5" customWidth="1"/>
    <col min="15" max="16384" width="3.8515625" style="5" customWidth="1"/>
  </cols>
  <sheetData>
    <row r="1" spans="3:8" s="683" customFormat="1" ht="9" customHeight="1">
      <c r="C1" s="684"/>
      <c r="D1" s="685"/>
      <c r="F1" s="686"/>
      <c r="G1" s="686"/>
      <c r="H1" s="687"/>
    </row>
    <row r="2" spans="7:10" ht="14.25">
      <c r="G2" s="88"/>
      <c r="H2" s="88"/>
      <c r="I2" s="88"/>
      <c r="J2" s="88"/>
    </row>
    <row r="3" spans="7:10" ht="14.25">
      <c r="G3" s="88"/>
      <c r="H3" s="88"/>
      <c r="I3" s="88"/>
      <c r="J3" s="88"/>
    </row>
    <row r="4" spans="7:10" ht="14.25">
      <c r="G4" s="88"/>
      <c r="H4" s="88"/>
      <c r="I4" s="88"/>
      <c r="J4" s="88"/>
    </row>
    <row r="5" spans="7:10" ht="14.25">
      <c r="G5" s="88"/>
      <c r="H5" s="88"/>
      <c r="I5" s="88"/>
      <c r="J5" s="88"/>
    </row>
    <row r="6" spans="1:8" s="88" customFormat="1" ht="15">
      <c r="A6" s="86" t="s">
        <v>341</v>
      </c>
      <c r="B6" s="86"/>
      <c r="C6" s="86"/>
      <c r="D6" s="86"/>
      <c r="E6" s="86"/>
      <c r="F6" s="86"/>
      <c r="G6" s="87"/>
      <c r="H6" s="87"/>
    </row>
    <row r="7" spans="1:8" s="88" customFormat="1" ht="15">
      <c r="A7" s="847" t="s">
        <v>176</v>
      </c>
      <c r="B7" s="847"/>
      <c r="C7" s="847"/>
      <c r="D7" s="847"/>
      <c r="E7" s="847"/>
      <c r="F7" s="847"/>
      <c r="G7" s="847"/>
      <c r="H7" s="89"/>
    </row>
    <row r="8" spans="1:8" s="88" customFormat="1" ht="15">
      <c r="A8" s="86" t="s">
        <v>549</v>
      </c>
      <c r="B8" s="86"/>
      <c r="C8" s="86"/>
      <c r="D8" s="86"/>
      <c r="E8" s="86"/>
      <c r="F8" s="86"/>
      <c r="G8" s="86"/>
      <c r="H8" s="89"/>
    </row>
    <row r="9" spans="1:10" s="88" customFormat="1" ht="18" thickBot="1">
      <c r="A9" s="679" t="s">
        <v>964</v>
      </c>
      <c r="B9" s="733"/>
      <c r="C9" s="733"/>
      <c r="D9" s="733"/>
      <c r="E9" s="733"/>
      <c r="F9" s="733"/>
      <c r="G9" s="733"/>
      <c r="H9" s="203"/>
      <c r="I9" s="90"/>
      <c r="J9" s="90"/>
    </row>
    <row r="10" spans="1:14" ht="20.25" customHeight="1" thickBot="1">
      <c r="A10" s="853" t="s">
        <v>177</v>
      </c>
      <c r="B10" s="91"/>
      <c r="C10" s="853" t="s">
        <v>596</v>
      </c>
      <c r="D10" s="861" t="s">
        <v>938</v>
      </c>
      <c r="E10" s="861"/>
      <c r="F10" s="861"/>
      <c r="G10" s="861"/>
      <c r="H10" s="861"/>
      <c r="I10" s="247"/>
      <c r="J10" s="849" t="s">
        <v>941</v>
      </c>
      <c r="K10" s="839"/>
      <c r="L10" s="839"/>
      <c r="M10" s="839"/>
      <c r="N10" s="839"/>
    </row>
    <row r="11" spans="1:14" s="3" customFormat="1" ht="12.75" customHeight="1">
      <c r="A11" s="854"/>
      <c r="B11" s="737"/>
      <c r="C11" s="854"/>
      <c r="D11" s="848" t="s">
        <v>547</v>
      </c>
      <c r="E11" s="848"/>
      <c r="F11" s="848"/>
      <c r="G11" s="848"/>
      <c r="H11" s="848"/>
      <c r="J11" s="848" t="s">
        <v>547</v>
      </c>
      <c r="K11" s="848"/>
      <c r="L11" s="848"/>
      <c r="M11" s="848"/>
      <c r="N11" s="848"/>
    </row>
    <row r="12" spans="1:14" s="3" customFormat="1" ht="13.5" customHeight="1">
      <c r="A12" s="854"/>
      <c r="B12" s="22"/>
      <c r="C12" s="854"/>
      <c r="D12" s="736">
        <v>2013</v>
      </c>
      <c r="E12" s="736">
        <v>2012</v>
      </c>
      <c r="F12" s="92" t="s">
        <v>544</v>
      </c>
      <c r="G12" s="92" t="s">
        <v>603</v>
      </c>
      <c r="H12" s="845" t="s">
        <v>598</v>
      </c>
      <c r="J12" s="736">
        <v>2013</v>
      </c>
      <c r="K12" s="736">
        <v>2012</v>
      </c>
      <c r="L12" s="92" t="s">
        <v>544</v>
      </c>
      <c r="M12" s="92" t="s">
        <v>603</v>
      </c>
      <c r="N12" s="845" t="s">
        <v>598</v>
      </c>
    </row>
    <row r="13" spans="1:14" s="3" customFormat="1" ht="13.5" customHeight="1" thickBot="1">
      <c r="A13" s="855"/>
      <c r="B13" s="14"/>
      <c r="C13" s="855"/>
      <c r="D13" s="15"/>
      <c r="E13" s="15"/>
      <c r="F13" s="93" t="s">
        <v>545</v>
      </c>
      <c r="G13" s="93" t="s">
        <v>604</v>
      </c>
      <c r="H13" s="846"/>
      <c r="I13" s="94"/>
      <c r="J13" s="15"/>
      <c r="K13" s="15"/>
      <c r="L13" s="93" t="s">
        <v>545</v>
      </c>
      <c r="M13" s="93" t="s">
        <v>604</v>
      </c>
      <c r="N13" s="846"/>
    </row>
    <row r="14" spans="1:14" ht="10.5" customHeight="1">
      <c r="A14" s="17"/>
      <c r="B14" s="17"/>
      <c r="C14" s="17"/>
      <c r="D14" s="95"/>
      <c r="E14" s="95"/>
      <c r="F14" s="96"/>
      <c r="G14" s="96"/>
      <c r="H14" s="97"/>
      <c r="I14" s="247"/>
      <c r="J14" s="95"/>
      <c r="K14" s="95"/>
      <c r="L14" s="96"/>
      <c r="M14" s="96"/>
      <c r="N14" s="97"/>
    </row>
    <row r="15" spans="1:14" ht="13.5" customHeight="1">
      <c r="A15" s="28"/>
      <c r="B15" s="50" t="s">
        <v>617</v>
      </c>
      <c r="C15" s="50"/>
      <c r="D15" s="98">
        <v>38932816.480259985</v>
      </c>
      <c r="E15" s="98">
        <v>39558601.94069</v>
      </c>
      <c r="F15" s="69">
        <v>-1.5819200622111351</v>
      </c>
      <c r="G15" s="99">
        <v>-1.5819200622111251</v>
      </c>
      <c r="H15" s="99">
        <v>100.00000000000001</v>
      </c>
      <c r="I15" s="99"/>
      <c r="J15" s="98">
        <v>4974858.78404</v>
      </c>
      <c r="K15" s="98">
        <v>5239229.56217</v>
      </c>
      <c r="L15" s="69">
        <v>-5.045985769337078</v>
      </c>
      <c r="M15" s="99">
        <v>-5.045985769337085</v>
      </c>
      <c r="N15" s="99">
        <v>100</v>
      </c>
    </row>
    <row r="16" spans="1:14" ht="12.75">
      <c r="A16" s="12">
        <v>0</v>
      </c>
      <c r="B16" s="33" t="s">
        <v>178</v>
      </c>
      <c r="C16" s="33"/>
      <c r="D16" s="100">
        <v>1843277.3795199995</v>
      </c>
      <c r="E16" s="100">
        <v>1909404.6949900007</v>
      </c>
      <c r="F16" s="101">
        <v>-3.4632425301723426</v>
      </c>
      <c r="G16" s="101">
        <v>-0.16716292342470931</v>
      </c>
      <c r="H16" s="101">
        <v>4.73450817629542</v>
      </c>
      <c r="I16" s="101"/>
      <c r="J16" s="100">
        <v>243498.69506</v>
      </c>
      <c r="K16" s="100">
        <v>304658.0775000001</v>
      </c>
      <c r="L16" s="101">
        <v>-20.074761497173846</v>
      </c>
      <c r="M16" s="101">
        <v>-1.1673354204901245</v>
      </c>
      <c r="N16" s="101">
        <v>4.894585065231917</v>
      </c>
    </row>
    <row r="17" spans="1:14" s="103" customFormat="1" ht="15" customHeight="1">
      <c r="A17" s="102" t="s">
        <v>674</v>
      </c>
      <c r="B17" s="50" t="s">
        <v>179</v>
      </c>
      <c r="C17" s="50"/>
      <c r="D17" s="98">
        <v>1801240.9981199994</v>
      </c>
      <c r="E17" s="98">
        <v>1867104.5267400006</v>
      </c>
      <c r="F17" s="99">
        <v>-3.5275758628789853</v>
      </c>
      <c r="G17" s="99">
        <v>-0.16649609791253492</v>
      </c>
      <c r="H17" s="99">
        <v>4.626536585230813</v>
      </c>
      <c r="I17" s="99"/>
      <c r="J17" s="98">
        <v>239013.33969</v>
      </c>
      <c r="K17" s="98">
        <v>299373.5345700001</v>
      </c>
      <c r="L17" s="99">
        <v>-20.162167964077852</v>
      </c>
      <c r="M17" s="99">
        <v>-1.1520815067129817</v>
      </c>
      <c r="N17" s="99">
        <v>4.804424609132347</v>
      </c>
    </row>
    <row r="18" spans="1:42" ht="10.5" customHeight="1">
      <c r="A18" s="82" t="s">
        <v>180</v>
      </c>
      <c r="B18" s="20"/>
      <c r="C18" s="20" t="s">
        <v>181</v>
      </c>
      <c r="D18" s="113">
        <v>1235826.5319099994</v>
      </c>
      <c r="E18" s="113">
        <v>1228386.1636300005</v>
      </c>
      <c r="F18" s="142">
        <v>0.605702709806815</v>
      </c>
      <c r="G18" s="142">
        <v>0.01880847126790323</v>
      </c>
      <c r="H18" s="142">
        <v>3.174254121934892</v>
      </c>
      <c r="I18" s="142"/>
      <c r="J18" s="113">
        <v>165432.43758000003</v>
      </c>
      <c r="K18" s="113">
        <v>208945.208</v>
      </c>
      <c r="L18" s="142">
        <v>-20.824966907113744</v>
      </c>
      <c r="M18" s="142">
        <v>-0.83051849329499</v>
      </c>
      <c r="N18" s="142">
        <v>3.3253695182409797</v>
      </c>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row>
    <row r="19" spans="1:42" ht="12.75">
      <c r="A19" s="192" t="s">
        <v>182</v>
      </c>
      <c r="B19" s="30"/>
      <c r="C19" s="30" t="s">
        <v>183</v>
      </c>
      <c r="D19" s="108">
        <v>95898.41300999997</v>
      </c>
      <c r="E19" s="108">
        <v>115456.76615999997</v>
      </c>
      <c r="F19" s="260">
        <v>-16.939980046640173</v>
      </c>
      <c r="G19" s="260">
        <v>-0.04944146706530157</v>
      </c>
      <c r="H19" s="260">
        <v>0.24631768692774417</v>
      </c>
      <c r="I19" s="260"/>
      <c r="J19" s="108">
        <v>9322.369690000001</v>
      </c>
      <c r="K19" s="108">
        <v>16929.75291</v>
      </c>
      <c r="L19" s="260">
        <v>-44.93499261590817</v>
      </c>
      <c r="M19" s="260">
        <v>-0.14520041791887334</v>
      </c>
      <c r="N19" s="260">
        <v>0.18738963445369317</v>
      </c>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row>
    <row r="20" spans="1:42" ht="12.75">
      <c r="A20" s="82" t="s">
        <v>184</v>
      </c>
      <c r="B20" s="20"/>
      <c r="C20" s="20" t="s">
        <v>185</v>
      </c>
      <c r="D20" s="113">
        <v>168976.77017000003</v>
      </c>
      <c r="E20" s="113">
        <v>165142.89638000008</v>
      </c>
      <c r="F20" s="142">
        <v>2.321549321248469</v>
      </c>
      <c r="G20" s="142">
        <v>0.009691631154579376</v>
      </c>
      <c r="H20" s="142">
        <v>0.4340214385868434</v>
      </c>
      <c r="I20" s="142"/>
      <c r="J20" s="113">
        <v>23164.491980000003</v>
      </c>
      <c r="K20" s="113">
        <v>26446.43642</v>
      </c>
      <c r="L20" s="142">
        <v>-12.409779479847211</v>
      </c>
      <c r="M20" s="142">
        <v>-0.06264173770314188</v>
      </c>
      <c r="N20" s="142">
        <v>0.4656311462410698</v>
      </c>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row>
    <row r="21" spans="1:42" ht="12.75">
      <c r="A21" s="192" t="s">
        <v>186</v>
      </c>
      <c r="B21" s="30"/>
      <c r="C21" s="30" t="s">
        <v>61</v>
      </c>
      <c r="D21" s="108">
        <v>147642.77947999997</v>
      </c>
      <c r="E21" s="108">
        <v>129403.48725000006</v>
      </c>
      <c r="F21" s="260">
        <v>14.094900081604948</v>
      </c>
      <c r="G21" s="260">
        <v>0.04610701929594473</v>
      </c>
      <c r="H21" s="260">
        <v>0.3792245021750711</v>
      </c>
      <c r="I21" s="260"/>
      <c r="J21" s="108">
        <v>24117.517519999998</v>
      </c>
      <c r="K21" s="108">
        <v>18442.75424</v>
      </c>
      <c r="L21" s="260">
        <v>30.76960852025104</v>
      </c>
      <c r="M21" s="260">
        <v>0.10831293442407607</v>
      </c>
      <c r="N21" s="260">
        <v>0.48478798227141956</v>
      </c>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row>
    <row r="22" spans="1:42" ht="12.75">
      <c r="A22" s="82" t="s">
        <v>187</v>
      </c>
      <c r="B22" s="20"/>
      <c r="C22" s="20" t="s">
        <v>188</v>
      </c>
      <c r="D22" s="113">
        <v>29082.413220000006</v>
      </c>
      <c r="E22" s="113">
        <v>33171.72842</v>
      </c>
      <c r="F22" s="142">
        <v>-12.327712165683991</v>
      </c>
      <c r="G22" s="142">
        <v>-0.01033736026902842</v>
      </c>
      <c r="H22" s="142">
        <v>0.07469897081487951</v>
      </c>
      <c r="I22" s="142"/>
      <c r="J22" s="113">
        <v>4019.5721200000003</v>
      </c>
      <c r="K22" s="113">
        <v>3863.6516100000003</v>
      </c>
      <c r="L22" s="142">
        <v>4.035573745739459</v>
      </c>
      <c r="M22" s="142">
        <v>0.0029760198164598137</v>
      </c>
      <c r="N22" s="142">
        <v>0.08079771295007036</v>
      </c>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row>
    <row r="23" spans="1:42" ht="12.75">
      <c r="A23" s="192" t="s">
        <v>189</v>
      </c>
      <c r="B23" s="30"/>
      <c r="C23" s="30" t="s">
        <v>190</v>
      </c>
      <c r="D23" s="108">
        <v>51133.12392000001</v>
      </c>
      <c r="E23" s="108">
        <v>135205.71976999997</v>
      </c>
      <c r="F23" s="260">
        <v>-62.18124203104486</v>
      </c>
      <c r="G23" s="260">
        <v>-0.21252671157602973</v>
      </c>
      <c r="H23" s="260">
        <v>0.1313368221020586</v>
      </c>
      <c r="I23" s="260"/>
      <c r="J23" s="108">
        <v>2621.66784</v>
      </c>
      <c r="K23" s="108">
        <v>17459.598320000005</v>
      </c>
      <c r="L23" s="260">
        <v>-84.98437482953503</v>
      </c>
      <c r="M23" s="260">
        <v>-0.2832082523571345</v>
      </c>
      <c r="N23" s="260">
        <v>0.052698336853513404</v>
      </c>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row>
    <row r="24" spans="1:42" ht="12.75">
      <c r="A24" s="82" t="s">
        <v>191</v>
      </c>
      <c r="B24" s="20"/>
      <c r="C24" s="20" t="s">
        <v>192</v>
      </c>
      <c r="D24" s="113">
        <v>2994.54455</v>
      </c>
      <c r="E24" s="113">
        <v>1171.1208499999998</v>
      </c>
      <c r="F24" s="142">
        <v>155.69902115567328</v>
      </c>
      <c r="G24" s="142">
        <v>0.004609424020428856</v>
      </c>
      <c r="H24" s="142">
        <v>0.007691569274260744</v>
      </c>
      <c r="I24" s="142"/>
      <c r="J24" s="113">
        <v>294.8621</v>
      </c>
      <c r="K24" s="113">
        <v>590.9808999999999</v>
      </c>
      <c r="L24" s="142">
        <v>-50.10632323311971</v>
      </c>
      <c r="M24" s="142">
        <v>-0.005651953144754981</v>
      </c>
      <c r="N24" s="142">
        <v>0.005927044621768085</v>
      </c>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row>
    <row r="25" spans="1:42" ht="6" customHeight="1">
      <c r="A25" s="192"/>
      <c r="B25" s="30"/>
      <c r="C25" s="30"/>
      <c r="D25" s="108"/>
      <c r="E25" s="108"/>
      <c r="F25" s="260"/>
      <c r="G25" s="260"/>
      <c r="H25" s="260"/>
      <c r="I25" s="260"/>
      <c r="J25" s="108"/>
      <c r="K25" s="108"/>
      <c r="L25" s="260"/>
      <c r="M25" s="260"/>
      <c r="N25" s="260"/>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row>
    <row r="26" spans="1:42" ht="12.75">
      <c r="A26" s="82" t="s">
        <v>193</v>
      </c>
      <c r="B26" s="20"/>
      <c r="C26" s="20" t="s">
        <v>194</v>
      </c>
      <c r="D26" s="113">
        <v>69686.42185999999</v>
      </c>
      <c r="E26" s="113">
        <v>59166.644280000015</v>
      </c>
      <c r="F26" s="142">
        <v>17.779912496331914</v>
      </c>
      <c r="G26" s="142">
        <v>0.0265928952589685</v>
      </c>
      <c r="H26" s="142">
        <v>0.17899147341506344</v>
      </c>
      <c r="I26" s="142"/>
      <c r="J26" s="113">
        <v>10040.420859999998</v>
      </c>
      <c r="K26" s="113">
        <v>6695.15217</v>
      </c>
      <c r="L26" s="142">
        <v>49.9655363322384</v>
      </c>
      <c r="M26" s="142">
        <v>0.06385039346537899</v>
      </c>
      <c r="N26" s="142">
        <v>0.2018232334998329</v>
      </c>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row>
    <row r="27" spans="1:14" s="103" customFormat="1" ht="12.75">
      <c r="A27" s="102" t="s">
        <v>680</v>
      </c>
      <c r="B27" s="50" t="s">
        <v>195</v>
      </c>
      <c r="C27" s="50"/>
      <c r="D27" s="98">
        <v>12547.17659</v>
      </c>
      <c r="E27" s="98">
        <v>11282.265779999998</v>
      </c>
      <c r="F27" s="99">
        <v>11.211496295737872</v>
      </c>
      <c r="G27" s="99">
        <v>0.0031975619661596616</v>
      </c>
      <c r="H27" s="99">
        <v>0.03222776496625094</v>
      </c>
      <c r="I27" s="99"/>
      <c r="J27" s="98">
        <v>1676.9157799999998</v>
      </c>
      <c r="K27" s="98">
        <v>1880.9458499999998</v>
      </c>
      <c r="L27" s="99">
        <v>-10.847205941627722</v>
      </c>
      <c r="M27" s="99">
        <v>-0.003894276201852363</v>
      </c>
      <c r="N27" s="99">
        <v>0.0337078066493016</v>
      </c>
    </row>
    <row r="28" spans="1:14" ht="12.75">
      <c r="A28" s="104" t="s">
        <v>44</v>
      </c>
      <c r="B28" s="33" t="s">
        <v>196</v>
      </c>
      <c r="C28" s="3"/>
      <c r="D28" s="100">
        <v>28227.10168</v>
      </c>
      <c r="E28" s="100">
        <v>29949.181020000004</v>
      </c>
      <c r="F28" s="106">
        <v>-5.7500047792625875</v>
      </c>
      <c r="G28" s="106">
        <v>-0.004353236099147053</v>
      </c>
      <c r="H28" s="106">
        <v>0.07250207981822204</v>
      </c>
      <c r="I28" s="106"/>
      <c r="J28" s="100">
        <v>2573.61062</v>
      </c>
      <c r="K28" s="100">
        <v>3313.8574</v>
      </c>
      <c r="L28" s="106">
        <v>-22.337918946059656</v>
      </c>
      <c r="M28" s="106">
        <v>-0.014128924324006949</v>
      </c>
      <c r="N28" s="106">
        <v>0.051732335162085016</v>
      </c>
    </row>
    <row r="29" spans="1:14" s="103" customFormat="1" ht="12.75">
      <c r="A29" s="102" t="s">
        <v>46</v>
      </c>
      <c r="B29" s="50" t="s">
        <v>197</v>
      </c>
      <c r="C29" s="50"/>
      <c r="D29" s="98">
        <v>1262.10313</v>
      </c>
      <c r="E29" s="98">
        <v>1068.72145</v>
      </c>
      <c r="F29" s="99">
        <v>18.094675651920337</v>
      </c>
      <c r="G29" s="99">
        <v>0.0004888486208130816</v>
      </c>
      <c r="H29" s="99">
        <v>0.003241746280133422</v>
      </c>
      <c r="I29" s="99"/>
      <c r="J29" s="98">
        <v>234.82897000000003</v>
      </c>
      <c r="K29" s="98">
        <v>89.73968</v>
      </c>
      <c r="L29" s="99">
        <v>161.67796675896324</v>
      </c>
      <c r="M29" s="99">
        <v>0.002769286748716284</v>
      </c>
      <c r="N29" s="99">
        <v>0.00472031428818366</v>
      </c>
    </row>
    <row r="30" spans="1:14" s="103" customFormat="1" ht="12.75">
      <c r="A30" s="104" t="s">
        <v>618</v>
      </c>
      <c r="B30" s="33" t="s">
        <v>198</v>
      </c>
      <c r="C30" s="33"/>
      <c r="D30" s="105">
        <v>97808.47767</v>
      </c>
      <c r="E30" s="105">
        <v>116224.20415000002</v>
      </c>
      <c r="F30" s="106">
        <v>-15.845001146432908</v>
      </c>
      <c r="G30" s="106">
        <v>-0.04655302658979361</v>
      </c>
      <c r="H30" s="106">
        <v>0.2512237400538222</v>
      </c>
      <c r="I30" s="106"/>
      <c r="J30" s="105">
        <v>10671.02827</v>
      </c>
      <c r="K30" s="105">
        <v>11160.82929</v>
      </c>
      <c r="L30" s="106">
        <v>-4.38857191766974</v>
      </c>
      <c r="M30" s="106">
        <v>-0.009348722253680592</v>
      </c>
      <c r="N30" s="106">
        <v>0.21449911913548297</v>
      </c>
    </row>
    <row r="31" spans="1:14" s="103" customFormat="1" ht="15" customHeight="1">
      <c r="A31" s="102" t="s">
        <v>620</v>
      </c>
      <c r="B31" s="196" t="s">
        <v>199</v>
      </c>
      <c r="C31" s="196"/>
      <c r="D31" s="98">
        <v>2126.62992</v>
      </c>
      <c r="E31" s="98">
        <v>1992.2635799999996</v>
      </c>
      <c r="F31" s="99">
        <v>6.744405777874045</v>
      </c>
      <c r="G31" s="99">
        <v>0.00033966402604787446</v>
      </c>
      <c r="H31" s="99">
        <v>0.005462306897519885</v>
      </c>
      <c r="I31" s="99"/>
      <c r="J31" s="98">
        <v>250.50997999999998</v>
      </c>
      <c r="K31" s="98">
        <v>116.91938</v>
      </c>
      <c r="L31" s="99">
        <v>114.25873110172154</v>
      </c>
      <c r="M31" s="99">
        <v>0.002549813830731804</v>
      </c>
      <c r="N31" s="99">
        <v>0.005035519416222806</v>
      </c>
    </row>
    <row r="32" spans="1:14" s="103" customFormat="1" ht="12.75">
      <c r="A32" s="104" t="s">
        <v>626</v>
      </c>
      <c r="B32" s="33" t="s">
        <v>200</v>
      </c>
      <c r="C32" s="33"/>
      <c r="D32" s="100">
        <v>24.564510000000002</v>
      </c>
      <c r="E32" s="100">
        <v>6807.7686699999995</v>
      </c>
      <c r="F32" s="106">
        <v>-99.63916943728935</v>
      </c>
      <c r="G32" s="106">
        <v>-0.01714722924275742</v>
      </c>
      <c r="H32" s="106">
        <v>6.309461328710932E-05</v>
      </c>
      <c r="I32" s="106"/>
      <c r="J32" s="100">
        <v>3.3448900000000004</v>
      </c>
      <c r="K32" s="100">
        <v>4.276860000000001</v>
      </c>
      <c r="L32" s="106">
        <v>-21.790986845489456</v>
      </c>
      <c r="M32" s="106">
        <v>-1.7788302439147073E-05</v>
      </c>
      <c r="N32" s="106">
        <v>6.723587834755925E-05</v>
      </c>
    </row>
    <row r="33" spans="1:14" s="103" customFormat="1" ht="8.25" customHeight="1">
      <c r="A33" s="102"/>
      <c r="B33" s="196"/>
      <c r="C33" s="196"/>
      <c r="D33" s="98"/>
      <c r="E33" s="98"/>
      <c r="F33" s="99"/>
      <c r="G33" s="99"/>
      <c r="H33" s="99"/>
      <c r="I33" s="99"/>
      <c r="J33" s="98"/>
      <c r="K33" s="98"/>
      <c r="L33" s="99"/>
      <c r="M33" s="99"/>
      <c r="N33" s="99"/>
    </row>
    <row r="34" spans="1:14" s="103" customFormat="1" ht="12.75">
      <c r="A34" s="104" t="s">
        <v>692</v>
      </c>
      <c r="B34" s="33" t="s">
        <v>201</v>
      </c>
      <c r="C34" s="33"/>
      <c r="D34" s="100">
        <v>13487.144119999999</v>
      </c>
      <c r="E34" s="100">
        <v>22082.92853</v>
      </c>
      <c r="F34" s="106">
        <v>-38.9250202857945</v>
      </c>
      <c r="G34" s="106">
        <v>-0.021729242157970133</v>
      </c>
      <c r="H34" s="106">
        <v>0.03464209717999302</v>
      </c>
      <c r="I34" s="106"/>
      <c r="J34" s="100">
        <v>1229.26504</v>
      </c>
      <c r="K34" s="100">
        <v>1672.40016</v>
      </c>
      <c r="L34" s="106">
        <v>-26.496955130642892</v>
      </c>
      <c r="M34" s="106">
        <v>-0.008458020683034567</v>
      </c>
      <c r="N34" s="106">
        <v>0.024709546408505978</v>
      </c>
    </row>
    <row r="35" spans="1:42" ht="12.75">
      <c r="A35" s="102" t="s">
        <v>202</v>
      </c>
      <c r="B35" s="196" t="s">
        <v>203</v>
      </c>
      <c r="C35" s="196"/>
      <c r="D35" s="98">
        <v>31490.213940000005</v>
      </c>
      <c r="E35" s="98">
        <v>27896.658700000004</v>
      </c>
      <c r="F35" s="99">
        <v>12.881669015078142</v>
      </c>
      <c r="G35" s="99">
        <v>0.009084131045348364</v>
      </c>
      <c r="H35" s="99">
        <v>0.08088347257375128</v>
      </c>
      <c r="I35" s="99"/>
      <c r="J35" s="98">
        <v>3730.9691699999994</v>
      </c>
      <c r="K35" s="98">
        <v>3279.31083</v>
      </c>
      <c r="L35" s="99">
        <v>13.772965217816804</v>
      </c>
      <c r="M35" s="99">
        <v>0.008620701472239561</v>
      </c>
      <c r="N35" s="99">
        <v>0.07499648395989526</v>
      </c>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row>
    <row r="36" spans="1:42" ht="12.75">
      <c r="A36" s="104" t="s">
        <v>204</v>
      </c>
      <c r="B36" s="33" t="s">
        <v>205</v>
      </c>
      <c r="C36" s="33"/>
      <c r="D36" s="105">
        <v>50079.255569999994</v>
      </c>
      <c r="E36" s="105">
        <v>57292.90424000001</v>
      </c>
      <c r="F36" s="106">
        <v>-12.590823882451549</v>
      </c>
      <c r="G36" s="106">
        <v>-0.018235347853838214</v>
      </c>
      <c r="H36" s="106">
        <v>0.12862993252849192</v>
      </c>
      <c r="I36" s="106"/>
      <c r="J36" s="105">
        <v>5152.51209</v>
      </c>
      <c r="K36" s="105">
        <v>6087.92206</v>
      </c>
      <c r="L36" s="106">
        <v>-15.36501224524546</v>
      </c>
      <c r="M36" s="106">
        <v>-0.01785396037528405</v>
      </c>
      <c r="N36" s="106">
        <v>0.10357102208669591</v>
      </c>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row>
    <row r="37" spans="1:42" ht="12.75">
      <c r="A37" s="102" t="s">
        <v>206</v>
      </c>
      <c r="B37" s="50" t="s">
        <v>207</v>
      </c>
      <c r="C37" s="50"/>
      <c r="D37" s="98">
        <v>600.66961</v>
      </c>
      <c r="E37" s="98">
        <v>151.68043</v>
      </c>
      <c r="F37" s="99">
        <v>296.0099598873764</v>
      </c>
      <c r="G37" s="99">
        <v>0.0011349975933759415</v>
      </c>
      <c r="H37" s="99">
        <v>0.001542836260779017</v>
      </c>
      <c r="I37" s="99"/>
      <c r="J37" s="98">
        <v>304.4271</v>
      </c>
      <c r="K37" s="98">
        <v>9.999999999999999E-34</v>
      </c>
      <c r="L37" s="99" t="s">
        <v>966</v>
      </c>
      <c r="M37" s="99">
        <v>0.005810531804105783</v>
      </c>
      <c r="N37" s="99">
        <v>0.006119311385815455</v>
      </c>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row>
    <row r="38" spans="1:42" ht="12.75">
      <c r="A38" s="104"/>
      <c r="B38" s="33"/>
      <c r="C38" s="33"/>
      <c r="D38" s="105"/>
      <c r="E38" s="105"/>
      <c r="F38" s="106"/>
      <c r="G38" s="106"/>
      <c r="H38" s="106"/>
      <c r="I38" s="106"/>
      <c r="J38" s="105"/>
      <c r="K38" s="105"/>
      <c r="L38" s="106"/>
      <c r="M38" s="106"/>
      <c r="N38" s="106"/>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row>
    <row r="39" spans="1:42" ht="24" customHeight="1">
      <c r="A39" s="207" t="s">
        <v>629</v>
      </c>
      <c r="B39" s="862" t="s">
        <v>208</v>
      </c>
      <c r="C39" s="862"/>
      <c r="D39" s="215">
        <v>3986538.4392999993</v>
      </c>
      <c r="E39" s="215">
        <v>3950833.4909000006</v>
      </c>
      <c r="F39" s="216">
        <v>0.9037320474841151</v>
      </c>
      <c r="G39" s="216">
        <v>0.09025836770857308</v>
      </c>
      <c r="H39" s="216">
        <v>10.239532609517948</v>
      </c>
      <c r="I39" s="216"/>
      <c r="J39" s="215">
        <v>563224.3575999999</v>
      </c>
      <c r="K39" s="215">
        <v>601428.578</v>
      </c>
      <c r="L39" s="216">
        <v>-6.3522456028020855</v>
      </c>
      <c r="M39" s="216">
        <v>-0.7291953892582742</v>
      </c>
      <c r="N39" s="216">
        <v>11.321413974742308</v>
      </c>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row>
    <row r="40" spans="1:14" ht="12.75">
      <c r="A40" s="104" t="s">
        <v>631</v>
      </c>
      <c r="B40" s="33" t="s">
        <v>209</v>
      </c>
      <c r="C40" s="33"/>
      <c r="D40" s="100">
        <v>1286056.7350500005</v>
      </c>
      <c r="E40" s="100">
        <v>1198320.6987900003</v>
      </c>
      <c r="F40" s="106">
        <v>7.321582306688962</v>
      </c>
      <c r="G40" s="106">
        <v>0.22178750500723549</v>
      </c>
      <c r="H40" s="106">
        <v>3.303271767410063</v>
      </c>
      <c r="I40" s="106"/>
      <c r="J40" s="100">
        <v>189166.09164000003</v>
      </c>
      <c r="K40" s="100">
        <v>175899.8947</v>
      </c>
      <c r="L40" s="106">
        <v>7.541901581365769</v>
      </c>
      <c r="M40" s="106">
        <v>0.25320892666717565</v>
      </c>
      <c r="N40" s="106">
        <v>3.802441433048706</v>
      </c>
    </row>
    <row r="41" spans="1:14" ht="12.75">
      <c r="A41" s="192" t="s">
        <v>210</v>
      </c>
      <c r="B41" s="30"/>
      <c r="C41" s="205" t="s">
        <v>211</v>
      </c>
      <c r="D41" s="115">
        <v>144177.36799000003</v>
      </c>
      <c r="E41" s="115">
        <v>97306.70522000008</v>
      </c>
      <c r="F41" s="109">
        <v>48.167968141589405</v>
      </c>
      <c r="G41" s="109">
        <v>0.11848412347906753</v>
      </c>
      <c r="H41" s="109">
        <v>0.37032349833488654</v>
      </c>
      <c r="I41" s="109"/>
      <c r="J41" s="115">
        <v>19282.711870000003</v>
      </c>
      <c r="K41" s="115">
        <v>12912.381619999998</v>
      </c>
      <c r="L41" s="109">
        <v>49.33505249049482</v>
      </c>
      <c r="M41" s="109">
        <v>0.1215890652319789</v>
      </c>
      <c r="N41" s="109">
        <v>0.387603200554385</v>
      </c>
    </row>
    <row r="42" spans="1:14" ht="12.75">
      <c r="A42" s="82">
        <v>212</v>
      </c>
      <c r="B42" s="20"/>
      <c r="C42" s="20" t="s">
        <v>212</v>
      </c>
      <c r="D42" s="111">
        <v>289471.9701</v>
      </c>
      <c r="E42" s="111">
        <v>241659.26208</v>
      </c>
      <c r="F42" s="112">
        <v>19.785175047075935</v>
      </c>
      <c r="G42" s="112">
        <v>0.12086551514556892</v>
      </c>
      <c r="H42" s="112">
        <v>0.7435166429502224</v>
      </c>
      <c r="I42" s="112"/>
      <c r="J42" s="111">
        <v>31079.57236</v>
      </c>
      <c r="K42" s="111">
        <v>33871.80736</v>
      </c>
      <c r="L42" s="112">
        <v>-8.243537081807496</v>
      </c>
      <c r="M42" s="112">
        <v>-0.053294763416388724</v>
      </c>
      <c r="N42" s="112">
        <v>0.6247327554242814</v>
      </c>
    </row>
    <row r="43" spans="1:42" ht="12" customHeight="1">
      <c r="A43" s="192">
        <v>213</v>
      </c>
      <c r="B43" s="30"/>
      <c r="C43" s="30" t="s">
        <v>213</v>
      </c>
      <c r="D43" s="115">
        <v>47379.64106</v>
      </c>
      <c r="E43" s="115">
        <v>38020.80878</v>
      </c>
      <c r="F43" s="109">
        <v>24.615026824266316</v>
      </c>
      <c r="G43" s="109">
        <v>0.023658147206596557</v>
      </c>
      <c r="H43" s="109">
        <v>0.12169589909844511</v>
      </c>
      <c r="I43" s="109"/>
      <c r="J43" s="115">
        <v>6697.65631</v>
      </c>
      <c r="K43" s="115">
        <v>5190.645150000002</v>
      </c>
      <c r="L43" s="109">
        <v>29.033214878886444</v>
      </c>
      <c r="M43" s="109">
        <v>0.028763984133877495</v>
      </c>
      <c r="N43" s="109">
        <v>0.13463007897805984</v>
      </c>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row>
    <row r="44" spans="1:42" ht="12.75">
      <c r="A44" s="124">
        <v>214</v>
      </c>
      <c r="B44" s="125"/>
      <c r="C44" s="126" t="s">
        <v>214</v>
      </c>
      <c r="D44" s="111">
        <v>13263.510980000003</v>
      </c>
      <c r="E44" s="111">
        <v>12158.183440000003</v>
      </c>
      <c r="F44" s="127">
        <v>9.0912227591789</v>
      </c>
      <c r="G44" s="127">
        <v>0.002794152183783471</v>
      </c>
      <c r="H44" s="127">
        <v>0.03406768936618025</v>
      </c>
      <c r="I44" s="127"/>
      <c r="J44" s="111">
        <v>1653.0045100000002</v>
      </c>
      <c r="K44" s="111">
        <v>2133.1767</v>
      </c>
      <c r="L44" s="127">
        <v>-22.509724112400054</v>
      </c>
      <c r="M44" s="127">
        <v>-0.009164938934287136</v>
      </c>
      <c r="N44" s="127">
        <v>0.03322716446350308</v>
      </c>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row>
    <row r="45" spans="1:14" s="132" customFormat="1" ht="12.75">
      <c r="A45" s="192">
        <v>215</v>
      </c>
      <c r="B45" s="129"/>
      <c r="C45" s="130" t="s">
        <v>215</v>
      </c>
      <c r="D45" s="115">
        <v>25807.09806000001</v>
      </c>
      <c r="E45" s="115">
        <v>19121.906339999998</v>
      </c>
      <c r="F45" s="131">
        <v>34.960906099700175</v>
      </c>
      <c r="G45" s="131">
        <v>0.01689946406605341</v>
      </c>
      <c r="H45" s="131">
        <v>0.06628623457818657</v>
      </c>
      <c r="I45" s="131"/>
      <c r="J45" s="115">
        <v>4025.78766</v>
      </c>
      <c r="K45" s="115">
        <v>2889.2182499999994</v>
      </c>
      <c r="L45" s="131">
        <v>39.33830232451289</v>
      </c>
      <c r="M45" s="131">
        <v>0.02169344550593146</v>
      </c>
      <c r="N45" s="131">
        <v>0.08092265197386618</v>
      </c>
    </row>
    <row r="46" spans="1:14" ht="12.75">
      <c r="A46" s="82">
        <v>216</v>
      </c>
      <c r="B46" s="33"/>
      <c r="C46" s="20" t="s">
        <v>216</v>
      </c>
      <c r="D46" s="111">
        <v>354543.16801000026</v>
      </c>
      <c r="E46" s="111">
        <v>442142.87958999997</v>
      </c>
      <c r="F46" s="112">
        <v>-19.812534731132867</v>
      </c>
      <c r="G46" s="112">
        <v>-0.2214428905028987</v>
      </c>
      <c r="H46" s="112">
        <v>0.9106537878906436</v>
      </c>
      <c r="I46" s="112"/>
      <c r="J46" s="111">
        <v>40134.903439999995</v>
      </c>
      <c r="K46" s="111">
        <v>71714.34575000001</v>
      </c>
      <c r="L46" s="112">
        <v>-44.03504205432985</v>
      </c>
      <c r="M46" s="112">
        <v>-0.6027497351522872</v>
      </c>
      <c r="N46" s="112">
        <v>0.8067546272621452</v>
      </c>
    </row>
    <row r="47" spans="1:14" ht="12.75">
      <c r="A47" s="192">
        <v>217</v>
      </c>
      <c r="B47" s="30"/>
      <c r="C47" s="30" t="s">
        <v>217</v>
      </c>
      <c r="D47" s="115">
        <v>9.999999999999999E-34</v>
      </c>
      <c r="E47" s="115">
        <v>15.385560000000002</v>
      </c>
      <c r="F47" s="109">
        <v>-100</v>
      </c>
      <c r="G47" s="109">
        <v>-3.889308328708757E-05</v>
      </c>
      <c r="H47" s="109">
        <v>2.568527248746639E-39</v>
      </c>
      <c r="I47" s="109"/>
      <c r="J47" s="115">
        <v>9.999999999999999E-34</v>
      </c>
      <c r="K47" s="115">
        <v>9.999999999999999E-34</v>
      </c>
      <c r="L47" s="109">
        <v>0</v>
      </c>
      <c r="M47" s="109">
        <v>0</v>
      </c>
      <c r="N47" s="109">
        <v>2.010107308388594E-38</v>
      </c>
    </row>
    <row r="48" spans="1:14" ht="46.5" customHeight="1">
      <c r="A48" s="124">
        <v>218</v>
      </c>
      <c r="B48" s="20"/>
      <c r="C48" s="261" t="s">
        <v>218</v>
      </c>
      <c r="D48" s="138">
        <v>411413.97885000025</v>
      </c>
      <c r="E48" s="138">
        <v>347895.56778000016</v>
      </c>
      <c r="F48" s="127">
        <v>18.257896033377303</v>
      </c>
      <c r="G48" s="127">
        <v>0.16056788651235174</v>
      </c>
      <c r="H48" s="127">
        <v>1.0567280151914993</v>
      </c>
      <c r="I48" s="127"/>
      <c r="J48" s="138">
        <v>86292.45549000002</v>
      </c>
      <c r="K48" s="138">
        <v>47188.31987</v>
      </c>
      <c r="L48" s="127">
        <v>82.86825156676217</v>
      </c>
      <c r="M48" s="127">
        <v>0.7463718692983505</v>
      </c>
      <c r="N48" s="127">
        <v>1.7345709543924652</v>
      </c>
    </row>
    <row r="49" spans="1:42" ht="12.75">
      <c r="A49" s="102" t="s">
        <v>632</v>
      </c>
      <c r="B49" s="50" t="s">
        <v>219</v>
      </c>
      <c r="C49" s="50"/>
      <c r="D49" s="135">
        <v>42481.76113999999</v>
      </c>
      <c r="E49" s="135">
        <v>92558.51189999998</v>
      </c>
      <c r="F49" s="99">
        <v>-54.102804520131876</v>
      </c>
      <c r="G49" s="99">
        <v>-0.12658877792263687</v>
      </c>
      <c r="H49" s="99">
        <v>0.10911556106283607</v>
      </c>
      <c r="I49" s="99"/>
      <c r="J49" s="135">
        <v>5745.7130499999985</v>
      </c>
      <c r="K49" s="135">
        <v>8576.953430000001</v>
      </c>
      <c r="L49" s="99">
        <v>-33.00986070528312</v>
      </c>
      <c r="M49" s="99">
        <v>-0.05403925035930953</v>
      </c>
      <c r="N49" s="99">
        <v>0.11549499793708717</v>
      </c>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row>
    <row r="50" spans="1:42" ht="24" customHeight="1">
      <c r="A50" s="119" t="s">
        <v>62</v>
      </c>
      <c r="B50" s="863" t="s">
        <v>220</v>
      </c>
      <c r="C50" s="863"/>
      <c r="D50" s="121">
        <v>695404.2212299997</v>
      </c>
      <c r="E50" s="121">
        <v>640007.1555099997</v>
      </c>
      <c r="F50" s="122">
        <v>8.655694743890157</v>
      </c>
      <c r="G50" s="122">
        <v>0.14003797657727254</v>
      </c>
      <c r="H50" s="122">
        <v>1.7861646911226905</v>
      </c>
      <c r="I50" s="122"/>
      <c r="J50" s="121">
        <v>76976.63027</v>
      </c>
      <c r="K50" s="121">
        <v>90005.61175999999</v>
      </c>
      <c r="L50" s="122">
        <v>-14.475743495574228</v>
      </c>
      <c r="M50" s="122">
        <v>-0.24868124855753804</v>
      </c>
      <c r="N50" s="122">
        <v>1.5473128708085366</v>
      </c>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row>
    <row r="51" spans="1:42" ht="15" customHeight="1">
      <c r="A51" s="102" t="s">
        <v>64</v>
      </c>
      <c r="B51" s="50" t="s">
        <v>555</v>
      </c>
      <c r="C51" s="50"/>
      <c r="D51" s="135">
        <v>182123.12534</v>
      </c>
      <c r="E51" s="135">
        <v>137990.85048</v>
      </c>
      <c r="F51" s="99">
        <v>31.982029755223817</v>
      </c>
      <c r="G51" s="99">
        <v>0.1115617658231888</v>
      </c>
      <c r="H51" s="99">
        <v>0.4677882100626895</v>
      </c>
      <c r="I51" s="99"/>
      <c r="J51" s="135">
        <v>23432.04337</v>
      </c>
      <c r="K51" s="135">
        <v>28168.8622</v>
      </c>
      <c r="L51" s="99">
        <v>-16.815797515598625</v>
      </c>
      <c r="M51" s="99">
        <v>-0.0904105989972711</v>
      </c>
      <c r="N51" s="99">
        <v>0.4710092162851551</v>
      </c>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row>
    <row r="52" spans="1:42" ht="15" customHeight="1">
      <c r="A52" s="104" t="s">
        <v>66</v>
      </c>
      <c r="B52" s="33" t="s">
        <v>221</v>
      </c>
      <c r="C52" s="33"/>
      <c r="D52" s="100">
        <v>57966.20805999999</v>
      </c>
      <c r="E52" s="100">
        <v>45159.321810000016</v>
      </c>
      <c r="F52" s="106">
        <v>28.35934140880751</v>
      </c>
      <c r="G52" s="106">
        <v>0.03237446628978767</v>
      </c>
      <c r="H52" s="106">
        <v>0.14888778490862706</v>
      </c>
      <c r="I52" s="106"/>
      <c r="J52" s="100">
        <v>11416.817170000002</v>
      </c>
      <c r="K52" s="100">
        <v>8996.399039999995</v>
      </c>
      <c r="L52" s="106">
        <v>26.904299367316735</v>
      </c>
      <c r="M52" s="106">
        <v>0.04619797818130938</v>
      </c>
      <c r="N52" s="106">
        <v>0.22949027631953392</v>
      </c>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row>
    <row r="53" spans="1:42" ht="12.75">
      <c r="A53" s="102" t="s">
        <v>68</v>
      </c>
      <c r="B53" s="50" t="s">
        <v>222</v>
      </c>
      <c r="C53" s="50"/>
      <c r="D53" s="135">
        <v>527720.37308</v>
      </c>
      <c r="E53" s="135">
        <v>607519.10662</v>
      </c>
      <c r="F53" s="99">
        <v>-13.135180880807033</v>
      </c>
      <c r="G53" s="99">
        <v>-0.20172283555329315</v>
      </c>
      <c r="H53" s="99">
        <v>1.3554641579747226</v>
      </c>
      <c r="I53" s="99"/>
      <c r="J53" s="135">
        <v>85567.8368</v>
      </c>
      <c r="K53" s="135">
        <v>95046.98454</v>
      </c>
      <c r="L53" s="99">
        <v>-9.973117806815589</v>
      </c>
      <c r="M53" s="99">
        <v>-0.18092636765612344</v>
      </c>
      <c r="N53" s="99">
        <v>1.7200053411468252</v>
      </c>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row>
    <row r="54" spans="1:42" ht="12.75">
      <c r="A54" s="82">
        <v>261</v>
      </c>
      <c r="B54" s="20"/>
      <c r="C54" s="20" t="s">
        <v>223</v>
      </c>
      <c r="D54" s="111">
        <v>1385.9586700000002</v>
      </c>
      <c r="E54" s="111">
        <v>3294.44028</v>
      </c>
      <c r="F54" s="112">
        <v>-57.93037504993108</v>
      </c>
      <c r="G54" s="112">
        <v>-0.004824441502916043</v>
      </c>
      <c r="H54" s="112">
        <v>0.003559872609531652</v>
      </c>
      <c r="I54" s="112"/>
      <c r="J54" s="111">
        <v>198.01145000000002</v>
      </c>
      <c r="K54" s="111">
        <v>193.83339</v>
      </c>
      <c r="L54" s="112">
        <v>2.1554903414731674</v>
      </c>
      <c r="M54" s="112">
        <v>7.974569448469701E-05</v>
      </c>
      <c r="N54" s="112">
        <v>0.003980242627896228</v>
      </c>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row>
    <row r="55" spans="1:14" s="103" customFormat="1" ht="12.75">
      <c r="A55" s="192">
        <v>262</v>
      </c>
      <c r="B55" s="50"/>
      <c r="C55" s="30" t="s">
        <v>224</v>
      </c>
      <c r="D55" s="115">
        <v>610.7977900000001</v>
      </c>
      <c r="E55" s="115">
        <v>914.89222</v>
      </c>
      <c r="F55" s="109">
        <v>-33.2382791494281</v>
      </c>
      <c r="G55" s="109">
        <v>-0.0007687188502160086</v>
      </c>
      <c r="H55" s="109">
        <v>0.001568850767089228</v>
      </c>
      <c r="I55" s="109"/>
      <c r="J55" s="115">
        <v>9E-33</v>
      </c>
      <c r="K55" s="115">
        <v>9E-33</v>
      </c>
      <c r="L55" s="109">
        <v>0</v>
      </c>
      <c r="M55" s="109">
        <v>0</v>
      </c>
      <c r="N55" s="109">
        <v>1.809096577549735E-37</v>
      </c>
    </row>
    <row r="56" spans="1:42" ht="12.75" customHeight="1">
      <c r="A56" s="82">
        <v>263</v>
      </c>
      <c r="B56" s="20"/>
      <c r="C56" s="20" t="s">
        <v>225</v>
      </c>
      <c r="D56" s="111">
        <v>78886.50184000003</v>
      </c>
      <c r="E56" s="111">
        <v>104146.69910999997</v>
      </c>
      <c r="F56" s="112">
        <v>-24.25443867723553</v>
      </c>
      <c r="G56" s="112">
        <v>-0.06385513145250285</v>
      </c>
      <c r="H56" s="112">
        <v>0.20262212953434197</v>
      </c>
      <c r="I56" s="112"/>
      <c r="J56" s="111">
        <v>11058.316109999998</v>
      </c>
      <c r="K56" s="111">
        <v>14747.074819999994</v>
      </c>
      <c r="L56" s="112">
        <v>-25.013494235462204</v>
      </c>
      <c r="M56" s="112">
        <v>-0.07040651046548485</v>
      </c>
      <c r="N56" s="112">
        <v>0.22228402031182326</v>
      </c>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row>
    <row r="57" spans="1:42" ht="23.25" customHeight="1">
      <c r="A57" s="128">
        <v>264</v>
      </c>
      <c r="B57" s="50"/>
      <c r="C57" s="194" t="s">
        <v>226</v>
      </c>
      <c r="D57" s="206">
        <v>63034.180210000006</v>
      </c>
      <c r="E57" s="206">
        <v>73292.24725999995</v>
      </c>
      <c r="F57" s="131">
        <v>-13.996114778156615</v>
      </c>
      <c r="G57" s="131">
        <v>-0.025931318466157635</v>
      </c>
      <c r="H57" s="131">
        <v>0.16190500947179118</v>
      </c>
      <c r="I57" s="131"/>
      <c r="J57" s="206">
        <v>10980.997740000003</v>
      </c>
      <c r="K57" s="206">
        <v>10273.75246</v>
      </c>
      <c r="L57" s="131">
        <v>6.8840015637285745</v>
      </c>
      <c r="M57" s="131">
        <v>0.013499032092555876</v>
      </c>
      <c r="N57" s="131">
        <v>0.2207298381057264</v>
      </c>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row>
    <row r="58" spans="1:42" ht="12.75">
      <c r="A58" s="82">
        <v>265</v>
      </c>
      <c r="B58" s="20"/>
      <c r="C58" s="20" t="s">
        <v>227</v>
      </c>
      <c r="D58" s="111">
        <v>19988.17591000001</v>
      </c>
      <c r="E58" s="111">
        <v>21291.076069999996</v>
      </c>
      <c r="F58" s="112">
        <v>-6.11946599465598</v>
      </c>
      <c r="G58" s="112">
        <v>-0.0032935950617097583</v>
      </c>
      <c r="H58" s="112">
        <v>0.05134017447757618</v>
      </c>
      <c r="I58" s="112"/>
      <c r="J58" s="111">
        <v>3128.12346</v>
      </c>
      <c r="K58" s="111">
        <v>4062.97576</v>
      </c>
      <c r="L58" s="112">
        <v>-23.00905432918458</v>
      </c>
      <c r="M58" s="112">
        <v>-0.01784331625302557</v>
      </c>
      <c r="N58" s="112">
        <v>0.06287863828487816</v>
      </c>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row>
    <row r="59" spans="1:42" ht="12.75">
      <c r="A59" s="192">
        <v>266</v>
      </c>
      <c r="B59" s="30"/>
      <c r="C59" s="30" t="s">
        <v>228</v>
      </c>
      <c r="D59" s="115">
        <v>180590.37660000016</v>
      </c>
      <c r="E59" s="115">
        <v>216897.7130200001</v>
      </c>
      <c r="F59" s="109">
        <v>-16.739381856300188</v>
      </c>
      <c r="G59" s="109">
        <v>-0.09178114149341107</v>
      </c>
      <c r="H59" s="109">
        <v>0.4638513031585179</v>
      </c>
      <c r="I59" s="109"/>
      <c r="J59" s="115">
        <v>32050.533819999997</v>
      </c>
      <c r="K59" s="115">
        <v>33678.953550000006</v>
      </c>
      <c r="L59" s="109">
        <v>-4.835125674503056</v>
      </c>
      <c r="M59" s="109">
        <v>-0.031081282289252176</v>
      </c>
      <c r="N59" s="109">
        <v>0.6442501226933781</v>
      </c>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row>
    <row r="60" spans="1:42" ht="24">
      <c r="A60" s="124">
        <v>267</v>
      </c>
      <c r="B60" s="20"/>
      <c r="C60" s="261" t="s">
        <v>229</v>
      </c>
      <c r="D60" s="138">
        <v>174862.0380799999</v>
      </c>
      <c r="E60" s="138">
        <v>174327.83368999997</v>
      </c>
      <c r="F60" s="127">
        <v>0.30643665942060316</v>
      </c>
      <c r="G60" s="127">
        <v>0.0013504127137780816</v>
      </c>
      <c r="H60" s="127">
        <v>0.4491379095798523</v>
      </c>
      <c r="I60" s="127"/>
      <c r="J60" s="138">
        <v>26592.254220000003</v>
      </c>
      <c r="K60" s="138">
        <v>30497.079169999997</v>
      </c>
      <c r="L60" s="127">
        <v>-12.803930921493539</v>
      </c>
      <c r="M60" s="127">
        <v>-0.07453051834557681</v>
      </c>
      <c r="N60" s="127">
        <v>0.5345328455414944</v>
      </c>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row>
    <row r="61" spans="1:42" ht="12.75">
      <c r="A61" s="192">
        <v>268</v>
      </c>
      <c r="B61" s="30"/>
      <c r="C61" s="30" t="s">
        <v>230</v>
      </c>
      <c r="D61" s="115">
        <v>8362.343979999998</v>
      </c>
      <c r="E61" s="115">
        <v>13354.20497</v>
      </c>
      <c r="F61" s="109">
        <v>-37.3804430979915</v>
      </c>
      <c r="G61" s="109">
        <v>-0.012618901440157754</v>
      </c>
      <c r="H61" s="109">
        <v>0.021478908376022416</v>
      </c>
      <c r="I61" s="109"/>
      <c r="J61" s="115">
        <v>1559.5999999999997</v>
      </c>
      <c r="K61" s="115">
        <v>1593.3153899999995</v>
      </c>
      <c r="L61" s="109">
        <v>-2.1160524910262652</v>
      </c>
      <c r="M61" s="109">
        <v>-0.0006435180898245563</v>
      </c>
      <c r="N61" s="109">
        <v>0.03134963358162851</v>
      </c>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row>
    <row r="62" spans="1:14" s="132" customFormat="1" ht="12" customHeight="1">
      <c r="A62" s="119" t="s">
        <v>70</v>
      </c>
      <c r="B62" s="33" t="s">
        <v>231</v>
      </c>
      <c r="C62" s="263"/>
      <c r="D62" s="105">
        <v>251553.82123000003</v>
      </c>
      <c r="E62" s="105">
        <v>260486.80530000007</v>
      </c>
      <c r="F62" s="106">
        <v>-3.4293422500659894</v>
      </c>
      <c r="G62" s="106">
        <v>-0.02258164756022776</v>
      </c>
      <c r="H62" s="106">
        <v>0.646122844355596</v>
      </c>
      <c r="I62" s="106"/>
      <c r="J62" s="105">
        <v>34287.31347</v>
      </c>
      <c r="K62" s="105">
        <v>40634.715650000006</v>
      </c>
      <c r="L62" s="106">
        <v>-15.62063885144968</v>
      </c>
      <c r="M62" s="106">
        <v>-0.1211514423004404</v>
      </c>
      <c r="N62" s="106">
        <v>0.689211793910577</v>
      </c>
    </row>
    <row r="63" spans="1:42" s="132" customFormat="1" ht="12.75" customHeight="1">
      <c r="A63" s="207" t="s">
        <v>72</v>
      </c>
      <c r="B63" s="859" t="s">
        <v>232</v>
      </c>
      <c r="C63" s="859"/>
      <c r="D63" s="135">
        <v>541128.1713699995</v>
      </c>
      <c r="E63" s="135">
        <v>538881.8356100005</v>
      </c>
      <c r="F63" s="216">
        <v>0.41685126711613923</v>
      </c>
      <c r="G63" s="216">
        <v>0.0056785013873010895</v>
      </c>
      <c r="H63" s="216">
        <v>1.3899024532282849</v>
      </c>
      <c r="I63" s="216"/>
      <c r="J63" s="135">
        <v>86778.61562999999</v>
      </c>
      <c r="K63" s="135">
        <v>91369.60394999998</v>
      </c>
      <c r="L63" s="216">
        <v>-5.024634146944872</v>
      </c>
      <c r="M63" s="216">
        <v>-0.08762716474859865</v>
      </c>
      <c r="N63" s="216">
        <v>1.7443432948970767</v>
      </c>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row>
    <row r="64" spans="1:14" s="144" customFormat="1" ht="12.75" customHeight="1">
      <c r="A64" s="119" t="s">
        <v>808</v>
      </c>
      <c r="B64" s="856" t="s">
        <v>233</v>
      </c>
      <c r="C64" s="856"/>
      <c r="D64" s="100">
        <v>402104.0227999998</v>
      </c>
      <c r="E64" s="100">
        <v>429909.2048800001</v>
      </c>
      <c r="F64" s="122">
        <v>-6.467687075405028</v>
      </c>
      <c r="G64" s="122">
        <v>-0.0702885863400543</v>
      </c>
      <c r="H64" s="122">
        <v>1.0328151393924394</v>
      </c>
      <c r="I64" s="122"/>
      <c r="J64" s="100">
        <v>49853.296200000026</v>
      </c>
      <c r="K64" s="100">
        <v>62729.552729999996</v>
      </c>
      <c r="L64" s="122">
        <v>-20.52661938372467</v>
      </c>
      <c r="M64" s="122">
        <v>-0.24576622148747462</v>
      </c>
      <c r="N64" s="122">
        <v>1.0021047503888139</v>
      </c>
    </row>
    <row r="65" spans="1:14" s="144" customFormat="1" ht="24.75" customHeight="1">
      <c r="A65" s="207" t="s">
        <v>633</v>
      </c>
      <c r="B65" s="862" t="s">
        <v>234</v>
      </c>
      <c r="C65" s="862"/>
      <c r="D65" s="215">
        <v>14114756.96302</v>
      </c>
      <c r="E65" s="215">
        <v>13979360.949200002</v>
      </c>
      <c r="F65" s="216">
        <v>0.9685422267299454</v>
      </c>
      <c r="G65" s="216">
        <v>0.3422669335559346</v>
      </c>
      <c r="H65" s="216">
        <v>36.25413786895324</v>
      </c>
      <c r="I65" s="216"/>
      <c r="J65" s="215">
        <v>1755612.28842</v>
      </c>
      <c r="K65" s="215">
        <v>1718836.00149</v>
      </c>
      <c r="L65" s="216">
        <v>2.1396041796960312</v>
      </c>
      <c r="M65" s="216">
        <v>0.7019407432639403</v>
      </c>
      <c r="N65" s="216">
        <v>35.289690916498664</v>
      </c>
    </row>
    <row r="66" spans="1:14" s="103" customFormat="1" ht="12.75">
      <c r="A66" s="104" t="s">
        <v>635</v>
      </c>
      <c r="B66" s="33" t="s">
        <v>235</v>
      </c>
      <c r="C66" s="33"/>
      <c r="D66" s="105">
        <v>156523.45813999997</v>
      </c>
      <c r="E66" s="105">
        <v>146839.55236999996</v>
      </c>
      <c r="F66" s="106">
        <v>6.594889192796587</v>
      </c>
      <c r="G66" s="106">
        <v>0.02447989892190588</v>
      </c>
      <c r="H66" s="106">
        <v>0.4020347673006439</v>
      </c>
      <c r="I66" s="106"/>
      <c r="J66" s="105">
        <v>20776.343160000004</v>
      </c>
      <c r="K66" s="105">
        <v>21199.776420000002</v>
      </c>
      <c r="L66" s="106">
        <v>-1.9973477625949316</v>
      </c>
      <c r="M66" s="106">
        <v>-0.008081975698438743</v>
      </c>
      <c r="N66" s="106">
        <v>0.4176267922750539</v>
      </c>
    </row>
    <row r="67" spans="1:14" s="144" customFormat="1" ht="12.75" customHeight="1">
      <c r="A67" s="207" t="s">
        <v>833</v>
      </c>
      <c r="B67" s="859" t="s">
        <v>236</v>
      </c>
      <c r="C67" s="859"/>
      <c r="D67" s="98">
        <v>627268.25736</v>
      </c>
      <c r="E67" s="98">
        <v>650488.6933</v>
      </c>
      <c r="F67" s="99">
        <v>-3.569690938392825</v>
      </c>
      <c r="G67" s="99">
        <v>-0.05869882857542404</v>
      </c>
      <c r="H67" s="99">
        <v>1.61115561130298</v>
      </c>
      <c r="I67" s="99"/>
      <c r="J67" s="98">
        <v>88533.42753999999</v>
      </c>
      <c r="K67" s="98">
        <v>86404.57741999999</v>
      </c>
      <c r="L67" s="99">
        <v>2.4638163666399</v>
      </c>
      <c r="M67" s="99">
        <v>0.04063288494498167</v>
      </c>
      <c r="N67" s="99">
        <v>1.7796168973484603</v>
      </c>
    </row>
    <row r="68" spans="1:42" ht="12.75">
      <c r="A68" s="82">
        <v>321</v>
      </c>
      <c r="B68" s="20"/>
      <c r="C68" s="20" t="s">
        <v>237</v>
      </c>
      <c r="D68" s="113">
        <v>526063.0082799997</v>
      </c>
      <c r="E68" s="113">
        <v>553315.8967899999</v>
      </c>
      <c r="F68" s="112">
        <v>-4.925376022649045</v>
      </c>
      <c r="G68" s="112">
        <v>-0.0688924460749657</v>
      </c>
      <c r="H68" s="112">
        <v>1.3512071713248082</v>
      </c>
      <c r="I68" s="112"/>
      <c r="J68" s="113">
        <v>76174.64197</v>
      </c>
      <c r="K68" s="113">
        <v>73360.41561999999</v>
      </c>
      <c r="L68" s="112">
        <v>3.836164675752981</v>
      </c>
      <c r="M68" s="112">
        <v>0.05371450738330326</v>
      </c>
      <c r="N68" s="112">
        <v>1.5311920453778154</v>
      </c>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row>
    <row r="69" spans="1:42" ht="24">
      <c r="A69" s="128">
        <v>322</v>
      </c>
      <c r="B69" s="30"/>
      <c r="C69" s="194" t="s">
        <v>238</v>
      </c>
      <c r="D69" s="108">
        <v>55642.5855900002</v>
      </c>
      <c r="E69" s="108">
        <v>49711.95951000003</v>
      </c>
      <c r="F69" s="109">
        <v>11.929978497039869</v>
      </c>
      <c r="G69" s="109">
        <v>0.01499200120593727</v>
      </c>
      <c r="H69" s="109">
        <v>0.1429194972786326</v>
      </c>
      <c r="I69" s="109"/>
      <c r="J69" s="108">
        <v>7690.979379999995</v>
      </c>
      <c r="K69" s="108">
        <v>7800.560649999997</v>
      </c>
      <c r="L69" s="109">
        <v>-1.4047871033475208</v>
      </c>
      <c r="M69" s="109">
        <v>-0.0020915531319955142</v>
      </c>
      <c r="N69" s="109">
        <v>0.1545969386040397</v>
      </c>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row>
    <row r="70" spans="1:14" s="144" customFormat="1" ht="24">
      <c r="A70" s="124">
        <v>323</v>
      </c>
      <c r="B70" s="125"/>
      <c r="C70" s="126" t="s">
        <v>239</v>
      </c>
      <c r="D70" s="264">
        <v>15.47958</v>
      </c>
      <c r="E70" s="264">
        <v>9.999999999999999E-34</v>
      </c>
      <c r="F70" s="127" t="s">
        <v>966</v>
      </c>
      <c r="G70" s="127">
        <v>3.913075599387575E-05</v>
      </c>
      <c r="H70" s="127">
        <v>3.9759723029153506E-05</v>
      </c>
      <c r="I70" s="127"/>
      <c r="J70" s="264">
        <v>9.999999999999999E-34</v>
      </c>
      <c r="K70" s="264">
        <v>9.999999999999999E-34</v>
      </c>
      <c r="L70" s="127">
        <v>0</v>
      </c>
      <c r="M70" s="127">
        <v>0</v>
      </c>
      <c r="N70" s="127">
        <v>2.010107308388594E-38</v>
      </c>
    </row>
    <row r="71" spans="1:14" s="144" customFormat="1" ht="24">
      <c r="A71" s="128">
        <v>324</v>
      </c>
      <c r="B71" s="30"/>
      <c r="C71" s="194" t="s">
        <v>240</v>
      </c>
      <c r="D71" s="265">
        <v>3723.5823199999973</v>
      </c>
      <c r="E71" s="265">
        <v>3051.030920000003</v>
      </c>
      <c r="F71" s="266">
        <v>22.043414755036103</v>
      </c>
      <c r="G71" s="266">
        <v>0.0017001394564154391</v>
      </c>
      <c r="H71" s="266">
        <v>0.009564122651871221</v>
      </c>
      <c r="I71" s="266"/>
      <c r="J71" s="265">
        <v>493.3348700000001</v>
      </c>
      <c r="K71" s="265">
        <v>929.1795299999997</v>
      </c>
      <c r="L71" s="266">
        <v>-46.90639924019847</v>
      </c>
      <c r="M71" s="266">
        <v>-0.008318869307560558</v>
      </c>
      <c r="N71" s="266">
        <v>0.009916560276699373</v>
      </c>
    </row>
    <row r="72" spans="1:14" s="144" customFormat="1" ht="37.5" customHeight="1">
      <c r="A72" s="124">
        <v>325</v>
      </c>
      <c r="B72" s="125"/>
      <c r="C72" s="126" t="s">
        <v>241</v>
      </c>
      <c r="D72" s="264">
        <v>32879.501589999956</v>
      </c>
      <c r="E72" s="264">
        <v>33037.36996000002</v>
      </c>
      <c r="F72" s="267">
        <v>-0.47784787406261775</v>
      </c>
      <c r="G72" s="267">
        <v>-0.00039907469489632925</v>
      </c>
      <c r="H72" s="267">
        <v>0.08445189575912335</v>
      </c>
      <c r="I72" s="267"/>
      <c r="J72" s="264">
        <v>3257.4219399999993</v>
      </c>
      <c r="K72" s="264">
        <v>3676.8970200000012</v>
      </c>
      <c r="L72" s="267">
        <v>-11.408398922197769</v>
      </c>
      <c r="M72" s="267">
        <v>-0.008006426804216277</v>
      </c>
      <c r="N72" s="267">
        <v>0.06547767648099351</v>
      </c>
    </row>
    <row r="73" spans="1:14" s="144" customFormat="1" ht="48" customHeight="1">
      <c r="A73" s="128">
        <v>326</v>
      </c>
      <c r="B73" s="30"/>
      <c r="C73" s="194" t="s">
        <v>242</v>
      </c>
      <c r="D73" s="265">
        <v>6788.290489999999</v>
      </c>
      <c r="E73" s="265">
        <v>8661.853780000003</v>
      </c>
      <c r="F73" s="266">
        <v>-21.630049843672182</v>
      </c>
      <c r="G73" s="266">
        <v>-0.004736171649364724</v>
      </c>
      <c r="H73" s="266">
        <v>0.017435909095972674</v>
      </c>
      <c r="I73" s="266"/>
      <c r="J73" s="265">
        <v>540.9681400000001</v>
      </c>
      <c r="K73" s="265">
        <v>360.33942000000013</v>
      </c>
      <c r="L73" s="266">
        <v>50.127382677143636</v>
      </c>
      <c r="M73" s="266">
        <v>0.003447619881064852</v>
      </c>
      <c r="N73" s="266">
        <v>0.010874040118193843</v>
      </c>
    </row>
    <row r="74" spans="1:14" s="144" customFormat="1" ht="28.5" customHeight="1">
      <c r="A74" s="124">
        <v>327</v>
      </c>
      <c r="B74" s="125"/>
      <c r="C74" s="126" t="s">
        <v>243</v>
      </c>
      <c r="D74" s="264">
        <v>2155.80951</v>
      </c>
      <c r="E74" s="264">
        <v>2710.5823400000004</v>
      </c>
      <c r="F74" s="267">
        <v>-20.466924092776324</v>
      </c>
      <c r="G74" s="267">
        <v>-0.0014024075745441365</v>
      </c>
      <c r="H74" s="267">
        <v>0.005537255469542141</v>
      </c>
      <c r="I74" s="267"/>
      <c r="J74" s="264">
        <v>376.08124</v>
      </c>
      <c r="K74" s="264">
        <v>277.18518</v>
      </c>
      <c r="L74" s="267">
        <v>35.67869681921666</v>
      </c>
      <c r="M74" s="267">
        <v>0.0018876069243860144</v>
      </c>
      <c r="N74" s="267">
        <v>0.007559636490718449</v>
      </c>
    </row>
    <row r="75" spans="1:14" s="144" customFormat="1" ht="24" customHeight="1">
      <c r="A75" s="207" t="s">
        <v>79</v>
      </c>
      <c r="B75" s="859" t="s">
        <v>244</v>
      </c>
      <c r="C75" s="859"/>
      <c r="D75" s="215">
        <v>4047454.5893499996</v>
      </c>
      <c r="E75" s="215">
        <v>4094167.3539400017</v>
      </c>
      <c r="F75" s="216">
        <v>-1.1409588458822606</v>
      </c>
      <c r="G75" s="216">
        <v>-0.11808497342762093</v>
      </c>
      <c r="H75" s="216">
        <v>10.395997400810113</v>
      </c>
      <c r="I75" s="216"/>
      <c r="J75" s="215">
        <v>381535.31792000006</v>
      </c>
      <c r="K75" s="215">
        <v>327233.92350999994</v>
      </c>
      <c r="L75" s="216">
        <v>16.59406024520582</v>
      </c>
      <c r="M75" s="216">
        <v>1.0364385405458243</v>
      </c>
      <c r="N75" s="216">
        <v>7.669269309593579</v>
      </c>
    </row>
    <row r="76" spans="1:14" s="144" customFormat="1" ht="12.75">
      <c r="A76" s="124">
        <v>331</v>
      </c>
      <c r="B76" s="209"/>
      <c r="C76" s="268" t="s">
        <v>245</v>
      </c>
      <c r="D76" s="111">
        <v>57.65926</v>
      </c>
      <c r="E76" s="111">
        <v>125.42504999999998</v>
      </c>
      <c r="F76" s="112">
        <v>-54.02891208733821</v>
      </c>
      <c r="G76" s="112">
        <v>-0.00017130481532588252</v>
      </c>
      <c r="H76" s="112">
        <v>0.00014809938045256716</v>
      </c>
      <c r="I76" s="112"/>
      <c r="J76" s="111">
        <v>51.39436</v>
      </c>
      <c r="K76" s="111">
        <v>3.9999999999999995E-33</v>
      </c>
      <c r="L76" s="112" t="s">
        <v>966</v>
      </c>
      <c r="M76" s="112">
        <v>0.0009809526265291825</v>
      </c>
      <c r="N76" s="112">
        <v>0.0010330817864595443</v>
      </c>
    </row>
    <row r="77" spans="1:14" s="144" customFormat="1" ht="15" customHeight="1">
      <c r="A77" s="128">
        <v>332</v>
      </c>
      <c r="B77" s="214"/>
      <c r="C77" s="269" t="s">
        <v>246</v>
      </c>
      <c r="D77" s="115">
        <v>37.87214</v>
      </c>
      <c r="E77" s="115">
        <v>25.20292</v>
      </c>
      <c r="F77" s="109">
        <v>50.268857735532244</v>
      </c>
      <c r="G77" s="109">
        <v>3.202646043708748E-05</v>
      </c>
      <c r="H77" s="109">
        <v>9.727562355834757E-05</v>
      </c>
      <c r="I77" s="109"/>
      <c r="J77" s="115">
        <v>5.67856</v>
      </c>
      <c r="K77" s="115">
        <v>9.999999999999999E-34</v>
      </c>
      <c r="L77" s="109" t="s">
        <v>966</v>
      </c>
      <c r="M77" s="109">
        <v>0.00010838540156747849</v>
      </c>
      <c r="N77" s="109">
        <v>0.00011414514957123135</v>
      </c>
    </row>
    <row r="78" spans="1:42" ht="48.75" customHeight="1">
      <c r="A78" s="124">
        <v>333</v>
      </c>
      <c r="B78" s="33"/>
      <c r="C78" s="261" t="s">
        <v>247</v>
      </c>
      <c r="D78" s="264">
        <v>4024749.2293099994</v>
      </c>
      <c r="E78" s="264">
        <v>4068276.500560002</v>
      </c>
      <c r="F78" s="267">
        <v>-1.069919196593717</v>
      </c>
      <c r="G78" s="267">
        <v>-0.1100323801009519</v>
      </c>
      <c r="H78" s="267">
        <v>10.33767806485477</v>
      </c>
      <c r="I78" s="267"/>
      <c r="J78" s="264">
        <v>379556.09809000004</v>
      </c>
      <c r="K78" s="264">
        <v>325207.77401</v>
      </c>
      <c r="L78" s="267">
        <v>16.71187727459703</v>
      </c>
      <c r="M78" s="267">
        <v>1.0373342766353209</v>
      </c>
      <c r="N78" s="267">
        <v>7.629484867141673</v>
      </c>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row>
    <row r="79" spans="1:42" ht="12.75">
      <c r="A79" s="128">
        <v>334</v>
      </c>
      <c r="B79" s="214"/>
      <c r="C79" s="269" t="s">
        <v>248</v>
      </c>
      <c r="D79" s="115">
        <v>1153.45869</v>
      </c>
      <c r="E79" s="115">
        <v>1161.70696</v>
      </c>
      <c r="F79" s="109">
        <v>-0.7100129623050592</v>
      </c>
      <c r="G79" s="109">
        <v>-2.0850762148689268E-05</v>
      </c>
      <c r="H79" s="109">
        <v>0.0029626900755686026</v>
      </c>
      <c r="I79" s="109"/>
      <c r="J79" s="115">
        <v>179.54022000000003</v>
      </c>
      <c r="K79" s="115">
        <v>120.38988</v>
      </c>
      <c r="L79" s="109">
        <v>49.132319095259525</v>
      </c>
      <c r="M79" s="109">
        <v>0.0011289892778720116</v>
      </c>
      <c r="N79" s="109">
        <v>0.0036089510837169617</v>
      </c>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row>
    <row r="80" spans="1:42" ht="12.75">
      <c r="A80" s="473">
        <v>335</v>
      </c>
      <c r="B80" s="33"/>
      <c r="C80" s="261" t="s">
        <v>249</v>
      </c>
      <c r="D80" s="113">
        <v>17899.367389999996</v>
      </c>
      <c r="E80" s="113">
        <v>18696.52445</v>
      </c>
      <c r="F80" s="142">
        <v>-4.263664415981896</v>
      </c>
      <c r="G80" s="142">
        <v>-0.0020151295063338646</v>
      </c>
      <c r="H80" s="142">
        <v>0.04597501287654201</v>
      </c>
      <c r="I80" s="142"/>
      <c r="J80" s="113">
        <v>1315.92741</v>
      </c>
      <c r="K80" s="113">
        <v>1321.46579</v>
      </c>
      <c r="L80" s="142">
        <v>-0.41910884427813766</v>
      </c>
      <c r="M80" s="142">
        <v>-0.00010570981733631191</v>
      </c>
      <c r="N80" s="142">
        <v>0.026451553041498745</v>
      </c>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row>
    <row r="81" spans="1:42" ht="36">
      <c r="A81" s="128">
        <v>336</v>
      </c>
      <c r="B81" s="214"/>
      <c r="C81" s="269" t="s">
        <v>250</v>
      </c>
      <c r="D81" s="206">
        <v>3557.002559999997</v>
      </c>
      <c r="E81" s="206">
        <v>5881.993999999992</v>
      </c>
      <c r="F81" s="131">
        <v>-39.527266433797756</v>
      </c>
      <c r="G81" s="131">
        <v>-0.005877334703298772</v>
      </c>
      <c r="H81" s="131">
        <v>0.009136257999221546</v>
      </c>
      <c r="I81" s="131"/>
      <c r="J81" s="206">
        <v>426.67928000000006</v>
      </c>
      <c r="K81" s="206">
        <v>584.2938300000002</v>
      </c>
      <c r="L81" s="131">
        <v>-26.975220669367683</v>
      </c>
      <c r="M81" s="131">
        <v>-0.003008353578130271</v>
      </c>
      <c r="N81" s="131">
        <v>0.008576711390659835</v>
      </c>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row>
    <row r="82" spans="1:42" ht="12.75">
      <c r="A82" s="473"/>
      <c r="B82" s="33"/>
      <c r="C82" s="261"/>
      <c r="D82" s="264"/>
      <c r="E82" s="264"/>
      <c r="F82" s="267"/>
      <c r="G82" s="267"/>
      <c r="H82" s="267"/>
      <c r="I82" s="267"/>
      <c r="J82" s="264"/>
      <c r="K82" s="264"/>
      <c r="L82" s="267"/>
      <c r="M82" s="267"/>
      <c r="N82" s="26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row>
    <row r="83" spans="1:14" s="103" customFormat="1" ht="12" customHeight="1">
      <c r="A83" s="102" t="s">
        <v>81</v>
      </c>
      <c r="B83" s="50" t="s">
        <v>251</v>
      </c>
      <c r="C83" s="50"/>
      <c r="D83" s="98">
        <v>3622630.681390002</v>
      </c>
      <c r="E83" s="98">
        <v>3662840.943470002</v>
      </c>
      <c r="F83" s="99">
        <v>-1.0977889212384677</v>
      </c>
      <c r="G83" s="99">
        <v>-0.10164732853877717</v>
      </c>
      <c r="H83" s="99">
        <v>9.304825617295826</v>
      </c>
      <c r="I83" s="99"/>
      <c r="J83" s="98">
        <v>483264.7070700001</v>
      </c>
      <c r="K83" s="98">
        <v>498001.4376</v>
      </c>
      <c r="L83" s="99">
        <v>-2.9591742949618913</v>
      </c>
      <c r="M83" s="99">
        <v>-0.2812766716008561</v>
      </c>
      <c r="N83" s="99">
        <v>9.714139195676804</v>
      </c>
    </row>
    <row r="84" spans="1:14" s="103" customFormat="1" ht="12" customHeight="1">
      <c r="A84" s="116">
        <v>341</v>
      </c>
      <c r="B84" s="33"/>
      <c r="C84" s="20" t="s">
        <v>252</v>
      </c>
      <c r="D84" s="113">
        <v>1404317.9388100018</v>
      </c>
      <c r="E84" s="113">
        <v>1350575.0015900019</v>
      </c>
      <c r="F84" s="142">
        <v>3.9792634364422264</v>
      </c>
      <c r="G84" s="142">
        <v>0.13585651308045835</v>
      </c>
      <c r="H84" s="142">
        <v>3.607028891737205</v>
      </c>
      <c r="I84" s="142"/>
      <c r="J84" s="113">
        <v>192363.83465000012</v>
      </c>
      <c r="K84" s="113">
        <v>170061.17352</v>
      </c>
      <c r="L84" s="142">
        <v>13.11449325461535</v>
      </c>
      <c r="M84" s="142">
        <v>0.4256858926556126</v>
      </c>
      <c r="N84" s="142">
        <v>3.8667194989962037</v>
      </c>
    </row>
    <row r="85" spans="1:14" s="103" customFormat="1" ht="12" customHeight="1">
      <c r="A85" s="117">
        <v>342</v>
      </c>
      <c r="B85" s="50"/>
      <c r="C85" s="30" t="s">
        <v>253</v>
      </c>
      <c r="D85" s="115">
        <v>239829.8442999999</v>
      </c>
      <c r="E85" s="115">
        <v>253494.04319999996</v>
      </c>
      <c r="F85" s="109">
        <v>-5.390343192095982</v>
      </c>
      <c r="G85" s="109">
        <v>-0.03454166282338973</v>
      </c>
      <c r="H85" s="109">
        <v>0.6160094901472137</v>
      </c>
      <c r="I85" s="109"/>
      <c r="J85" s="115">
        <v>32100.2815</v>
      </c>
      <c r="K85" s="115">
        <v>31742.994229999982</v>
      </c>
      <c r="L85" s="109">
        <v>1.125562596304637</v>
      </c>
      <c r="M85" s="109">
        <v>0.006819462017465724</v>
      </c>
      <c r="N85" s="109">
        <v>0.6452501044448119</v>
      </c>
    </row>
    <row r="86" spans="1:14" s="103" customFormat="1" ht="12.75">
      <c r="A86" s="116">
        <v>343</v>
      </c>
      <c r="B86" s="33"/>
      <c r="C86" s="261" t="s">
        <v>254</v>
      </c>
      <c r="D86" s="111">
        <v>122951.75608999995</v>
      </c>
      <c r="E86" s="111">
        <v>137016.5570800001</v>
      </c>
      <c r="F86" s="112">
        <v>-10.265037517902377</v>
      </c>
      <c r="G86" s="112">
        <v>-0.0355543429241696</v>
      </c>
      <c r="H86" s="112">
        <v>0.31580493579841545</v>
      </c>
      <c r="I86" s="112"/>
      <c r="J86" s="111">
        <v>14853.957880000004</v>
      </c>
      <c r="K86" s="111">
        <v>18609.321920000002</v>
      </c>
      <c r="L86" s="112">
        <v>-20.180015457543323</v>
      </c>
      <c r="M86" s="112">
        <v>-0.0716777914660527</v>
      </c>
      <c r="N86" s="112">
        <v>0.29858049293084354</v>
      </c>
    </row>
    <row r="87" spans="1:14" s="103" customFormat="1" ht="46.5" customHeight="1">
      <c r="A87" s="193">
        <v>344</v>
      </c>
      <c r="B87" s="50"/>
      <c r="C87" s="194" t="s">
        <v>255</v>
      </c>
      <c r="D87" s="206">
        <v>10239.937119999999</v>
      </c>
      <c r="E87" s="206">
        <v>10254.09447</v>
      </c>
      <c r="F87" s="131">
        <v>-0.13806533615836014</v>
      </c>
      <c r="G87" s="131">
        <v>-3.5788297122399204E-05</v>
      </c>
      <c r="H87" s="131">
        <v>0.026301557518172182</v>
      </c>
      <c r="I87" s="131"/>
      <c r="J87" s="206">
        <v>1530.6468900000002</v>
      </c>
      <c r="K87" s="206">
        <v>1034.4567900000002</v>
      </c>
      <c r="L87" s="131">
        <v>47.96624709670086</v>
      </c>
      <c r="M87" s="131">
        <v>0.009470669191187083</v>
      </c>
      <c r="N87" s="131">
        <v>0.03076764500151273</v>
      </c>
    </row>
    <row r="88" spans="1:14" s="103" customFormat="1" ht="12" customHeight="1">
      <c r="A88" s="116">
        <v>345</v>
      </c>
      <c r="B88" s="33"/>
      <c r="C88" s="20" t="s">
        <v>256</v>
      </c>
      <c r="D88" s="111">
        <v>25687.484979999994</v>
      </c>
      <c r="E88" s="111">
        <v>37136.64146000001</v>
      </c>
      <c r="F88" s="112">
        <v>-30.82981128579422</v>
      </c>
      <c r="G88" s="112">
        <v>-0.028942267720092025</v>
      </c>
      <c r="H88" s="112">
        <v>0.0659790051229</v>
      </c>
      <c r="I88" s="112"/>
      <c r="J88" s="111">
        <v>2872.5156699999993</v>
      </c>
      <c r="K88" s="111">
        <v>4517.514620000001</v>
      </c>
      <c r="L88" s="112">
        <v>-36.4138046774047</v>
      </c>
      <c r="M88" s="112">
        <v>-0.031397726144274364</v>
      </c>
      <c r="N88" s="112">
        <v>0.05774064741727759</v>
      </c>
    </row>
    <row r="89" spans="1:42" ht="12.75">
      <c r="A89" s="193">
        <v>346</v>
      </c>
      <c r="B89" s="50"/>
      <c r="C89" s="194" t="s">
        <v>257</v>
      </c>
      <c r="D89" s="206">
        <v>800495.9395600001</v>
      </c>
      <c r="E89" s="206">
        <v>833776.1743900001</v>
      </c>
      <c r="F89" s="131">
        <v>-3.9915070557572796</v>
      </c>
      <c r="G89" s="131">
        <v>-0.08412894591142742</v>
      </c>
      <c r="H89" s="131">
        <v>2.0560956332709033</v>
      </c>
      <c r="I89" s="131"/>
      <c r="J89" s="206">
        <v>109021.60307999999</v>
      </c>
      <c r="K89" s="206">
        <v>137600.51373</v>
      </c>
      <c r="L89" s="131">
        <v>-20.769479615517724</v>
      </c>
      <c r="M89" s="131">
        <v>-0.5454792600873003</v>
      </c>
      <c r="N89" s="131">
        <v>2.1914512112334847</v>
      </c>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row>
    <row r="90" spans="1:42" ht="24">
      <c r="A90" s="116">
        <v>347</v>
      </c>
      <c r="B90" s="33"/>
      <c r="C90" s="261" t="s">
        <v>258</v>
      </c>
      <c r="D90" s="138">
        <v>976300.0706000003</v>
      </c>
      <c r="E90" s="138">
        <v>988934.7561900003</v>
      </c>
      <c r="F90" s="127">
        <v>-1.277605576193598</v>
      </c>
      <c r="G90" s="127">
        <v>-0.03193916106778274</v>
      </c>
      <c r="H90" s="127">
        <v>2.5076533342893685</v>
      </c>
      <c r="I90" s="127"/>
      <c r="J90" s="138">
        <v>126065.11161999995</v>
      </c>
      <c r="K90" s="138">
        <v>128641.91422000005</v>
      </c>
      <c r="L90" s="127">
        <v>-2.0030816671410197</v>
      </c>
      <c r="M90" s="127">
        <v>-0.0491828534982695</v>
      </c>
      <c r="N90" s="127">
        <v>2.5340440220018583</v>
      </c>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row>
    <row r="91" spans="1:42" ht="24.75" customHeight="1">
      <c r="A91" s="193">
        <v>348</v>
      </c>
      <c r="B91" s="50"/>
      <c r="C91" s="194" t="s">
        <v>259</v>
      </c>
      <c r="D91" s="206">
        <v>42807.70993</v>
      </c>
      <c r="E91" s="206">
        <v>51653.675090000004</v>
      </c>
      <c r="F91" s="131">
        <v>-17.125529102405647</v>
      </c>
      <c r="G91" s="131">
        <v>-0.022361672875251544</v>
      </c>
      <c r="H91" s="131">
        <v>0.10995276941164708</v>
      </c>
      <c r="I91" s="131"/>
      <c r="J91" s="206">
        <v>4456.755780000001</v>
      </c>
      <c r="K91" s="206">
        <v>5793.548569999999</v>
      </c>
      <c r="L91" s="131">
        <v>-23.073816916322116</v>
      </c>
      <c r="M91" s="131">
        <v>-0.025515064269226655</v>
      </c>
      <c r="N91" s="131">
        <v>0.08958557365081113</v>
      </c>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row>
    <row r="92" spans="1:14" s="103" customFormat="1" ht="12.75">
      <c r="A92" s="104" t="s">
        <v>83</v>
      </c>
      <c r="B92" s="33" t="s">
        <v>260</v>
      </c>
      <c r="C92" s="33"/>
      <c r="D92" s="105">
        <v>3123406.750559998</v>
      </c>
      <c r="E92" s="105">
        <v>2860337.3816400007</v>
      </c>
      <c r="F92" s="106">
        <v>9.197144735743175</v>
      </c>
      <c r="G92" s="106">
        <v>0.6650117951954317</v>
      </c>
      <c r="H92" s="106">
        <v>8.022555347732553</v>
      </c>
      <c r="I92" s="106"/>
      <c r="J92" s="105">
        <v>428857.46879</v>
      </c>
      <c r="K92" s="105">
        <v>386530.15043</v>
      </c>
      <c r="L92" s="106">
        <v>10.95058647117502</v>
      </c>
      <c r="M92" s="106">
        <v>0.8078920356081662</v>
      </c>
      <c r="N92" s="106">
        <v>8.620495322718124</v>
      </c>
    </row>
    <row r="93" spans="1:42" ht="24">
      <c r="A93" s="193">
        <v>351</v>
      </c>
      <c r="B93" s="50"/>
      <c r="C93" s="194" t="s">
        <v>261</v>
      </c>
      <c r="D93" s="206">
        <v>124954.33938000002</v>
      </c>
      <c r="E93" s="206">
        <v>119370.55727000003</v>
      </c>
      <c r="F93" s="131">
        <v>4.677687896999783</v>
      </c>
      <c r="G93" s="131">
        <v>0.014115215998714313</v>
      </c>
      <c r="H93" s="131">
        <v>0.3209486255466653</v>
      </c>
      <c r="I93" s="131"/>
      <c r="J93" s="206">
        <v>15670.994349999997</v>
      </c>
      <c r="K93" s="206">
        <v>18013.519439999996</v>
      </c>
      <c r="L93" s="131">
        <v>-13.004261037397807</v>
      </c>
      <c r="M93" s="131">
        <v>-0.04471125119071448</v>
      </c>
      <c r="N93" s="131">
        <v>0.3150038027265136</v>
      </c>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row>
    <row r="94" spans="1:42" ht="12.75" customHeight="1">
      <c r="A94" s="82">
        <v>352</v>
      </c>
      <c r="B94" s="20"/>
      <c r="C94" s="20" t="s">
        <v>262</v>
      </c>
      <c r="D94" s="111">
        <v>1768616.5833099994</v>
      </c>
      <c r="E94" s="111">
        <v>1526651.5357900006</v>
      </c>
      <c r="F94" s="112">
        <v>15.84939600475288</v>
      </c>
      <c r="G94" s="112">
        <v>0.611662282410222</v>
      </c>
      <c r="H94" s="112">
        <v>4.542739886816914</v>
      </c>
      <c r="I94" s="112"/>
      <c r="J94" s="111">
        <v>248435.04285</v>
      </c>
      <c r="K94" s="111">
        <v>211219.08576999995</v>
      </c>
      <c r="L94" s="112">
        <v>17.619599547232745</v>
      </c>
      <c r="M94" s="112">
        <v>0.7103326288414405</v>
      </c>
      <c r="N94" s="112">
        <v>4.993810952926186</v>
      </c>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row>
    <row r="95" spans="1:42" ht="12.75" customHeight="1">
      <c r="A95" s="193">
        <v>353</v>
      </c>
      <c r="B95" s="50"/>
      <c r="C95" s="194" t="s">
        <v>263</v>
      </c>
      <c r="D95" s="206">
        <v>395952.6715000002</v>
      </c>
      <c r="E95" s="206">
        <v>393819.89828</v>
      </c>
      <c r="F95" s="131">
        <v>0.5415605532668587</v>
      </c>
      <c r="G95" s="131">
        <v>0.0053914271874365115</v>
      </c>
      <c r="H95" s="131">
        <v>1.0170152259617773</v>
      </c>
      <c r="I95" s="131"/>
      <c r="J95" s="206">
        <v>54680.48045</v>
      </c>
      <c r="K95" s="206">
        <v>50045.70185000001</v>
      </c>
      <c r="L95" s="131">
        <v>9.261092219051353</v>
      </c>
      <c r="M95" s="131">
        <v>0.08846298000502852</v>
      </c>
      <c r="N95" s="131">
        <v>1.0991363337874465</v>
      </c>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row>
    <row r="96" spans="1:42" ht="12.75" customHeight="1">
      <c r="A96" s="82">
        <v>354</v>
      </c>
      <c r="B96" s="20"/>
      <c r="C96" s="20" t="s">
        <v>264</v>
      </c>
      <c r="D96" s="111">
        <v>688981.822549999</v>
      </c>
      <c r="E96" s="111">
        <v>658784.3343900002</v>
      </c>
      <c r="F96" s="112">
        <v>4.583820012654077</v>
      </c>
      <c r="G96" s="112">
        <v>0.07633608539875529</v>
      </c>
      <c r="H96" s="112">
        <v>1.769668585110794</v>
      </c>
      <c r="I96" s="112"/>
      <c r="J96" s="111">
        <v>91309.12092999999</v>
      </c>
      <c r="K96" s="111">
        <v>84815.95978000002</v>
      </c>
      <c r="L96" s="112">
        <v>7.655588838282636</v>
      </c>
      <c r="M96" s="112">
        <v>0.12393351108117152</v>
      </c>
      <c r="N96" s="112">
        <v>1.8354113130393095</v>
      </c>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row>
    <row r="97" spans="1:42" ht="12.75" customHeight="1">
      <c r="A97" s="193">
        <v>355</v>
      </c>
      <c r="B97" s="50"/>
      <c r="C97" s="194" t="s">
        <v>265</v>
      </c>
      <c r="D97" s="206">
        <v>144901.33381999994</v>
      </c>
      <c r="E97" s="206">
        <v>161711.05591</v>
      </c>
      <c r="F97" s="131">
        <v>-10.39491208279258</v>
      </c>
      <c r="G97" s="131">
        <v>-0.0424932157996958</v>
      </c>
      <c r="H97" s="131">
        <v>0.3721830242964028</v>
      </c>
      <c r="I97" s="131"/>
      <c r="J97" s="206">
        <v>18761.83021</v>
      </c>
      <c r="K97" s="206">
        <v>22435.88359</v>
      </c>
      <c r="L97" s="131">
        <v>-16.3757908854438</v>
      </c>
      <c r="M97" s="131">
        <v>-0.07012583312876007</v>
      </c>
      <c r="N97" s="131">
        <v>0.3771329202386692</v>
      </c>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row>
    <row r="98" spans="1:14" s="103" customFormat="1" ht="12.75">
      <c r="A98" s="104" t="s">
        <v>266</v>
      </c>
      <c r="B98" s="33" t="s">
        <v>267</v>
      </c>
      <c r="C98" s="33"/>
      <c r="D98" s="100">
        <v>1348144.4808600002</v>
      </c>
      <c r="E98" s="100">
        <v>1395237.2233799994</v>
      </c>
      <c r="F98" s="106">
        <v>-3.375249866536368</v>
      </c>
      <c r="G98" s="106">
        <v>-0.11904551781330658</v>
      </c>
      <c r="H98" s="106">
        <v>3.462745834336303</v>
      </c>
      <c r="I98" s="106"/>
      <c r="J98" s="100">
        <v>169060.56018</v>
      </c>
      <c r="K98" s="100">
        <v>198810.33494000003</v>
      </c>
      <c r="L98" s="106">
        <v>-14.963897510146223</v>
      </c>
      <c r="M98" s="106">
        <v>-0.5678272808431433</v>
      </c>
      <c r="N98" s="106">
        <v>3.3982986757808775</v>
      </c>
    </row>
    <row r="99" spans="1:42" ht="12.75">
      <c r="A99" s="192">
        <v>361</v>
      </c>
      <c r="B99" s="30"/>
      <c r="C99" s="217" t="s">
        <v>268</v>
      </c>
      <c r="D99" s="115">
        <v>542498.9709900002</v>
      </c>
      <c r="E99" s="115">
        <v>608936.8847399992</v>
      </c>
      <c r="F99" s="109">
        <v>-10.910476178227624</v>
      </c>
      <c r="G99" s="109">
        <v>-0.16794808332612213</v>
      </c>
      <c r="H99" s="109">
        <v>1.393423389404828</v>
      </c>
      <c r="I99" s="109"/>
      <c r="J99" s="115">
        <v>63467.15296999999</v>
      </c>
      <c r="K99" s="115">
        <v>90003.57365</v>
      </c>
      <c r="L99" s="109">
        <v>-29.483741149204928</v>
      </c>
      <c r="M99" s="109">
        <v>-0.5064947119631285</v>
      </c>
      <c r="N99" s="109">
        <v>1.2757578802761385</v>
      </c>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row>
    <row r="100" spans="1:42" ht="12.75">
      <c r="A100" s="270">
        <v>362</v>
      </c>
      <c r="B100" s="33"/>
      <c r="C100" s="261" t="s">
        <v>269</v>
      </c>
      <c r="D100" s="138">
        <v>148229.12421999997</v>
      </c>
      <c r="E100" s="138">
        <v>160753.84990999996</v>
      </c>
      <c r="F100" s="127">
        <v>-7.791244624630835</v>
      </c>
      <c r="G100" s="127">
        <v>-0.03166119396428176</v>
      </c>
      <c r="H100" s="127">
        <v>0.38073054461692035</v>
      </c>
      <c r="I100" s="127"/>
      <c r="J100" s="138">
        <v>18693.121119999996</v>
      </c>
      <c r="K100" s="138">
        <v>19458.570340000002</v>
      </c>
      <c r="L100" s="127">
        <v>-3.9337382275536994</v>
      </c>
      <c r="M100" s="127">
        <v>-0.014609957645814051</v>
      </c>
      <c r="N100" s="127">
        <v>0.37575179379905177</v>
      </c>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row>
    <row r="101" spans="1:42" ht="12.75">
      <c r="A101" s="192">
        <v>363</v>
      </c>
      <c r="B101" s="30"/>
      <c r="C101" s="217" t="s">
        <v>270</v>
      </c>
      <c r="D101" s="115">
        <v>286965.67272000003</v>
      </c>
      <c r="E101" s="115">
        <v>287839.84606</v>
      </c>
      <c r="F101" s="109">
        <v>-0.30370129499643994</v>
      </c>
      <c r="G101" s="109">
        <v>-0.0022098185909366123</v>
      </c>
      <c r="H101" s="109">
        <v>0.7370791498362302</v>
      </c>
      <c r="I101" s="109"/>
      <c r="J101" s="115">
        <v>38943.40825</v>
      </c>
      <c r="K101" s="115">
        <v>38283.219850000016</v>
      </c>
      <c r="L101" s="109">
        <v>1.7244850422370739</v>
      </c>
      <c r="M101" s="109">
        <v>0.012600867974308531</v>
      </c>
      <c r="N101" s="109">
        <v>0.7828042953688568</v>
      </c>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row>
    <row r="102" spans="1:42" ht="12.75">
      <c r="A102" s="270">
        <v>364</v>
      </c>
      <c r="B102" s="33"/>
      <c r="C102" s="261" t="s">
        <v>271</v>
      </c>
      <c r="D102" s="138">
        <v>139547.64637</v>
      </c>
      <c r="E102" s="138">
        <v>129847.36994999998</v>
      </c>
      <c r="F102" s="127">
        <v>7.470522062738187</v>
      </c>
      <c r="G102" s="127">
        <v>0.02452128220947645</v>
      </c>
      <c r="H102" s="127">
        <v>0.35843193219980507</v>
      </c>
      <c r="I102" s="127"/>
      <c r="J102" s="138">
        <v>18817.68733</v>
      </c>
      <c r="K102" s="138">
        <v>20696.552</v>
      </c>
      <c r="L102" s="127">
        <v>-9.078153066269198</v>
      </c>
      <c r="M102" s="127">
        <v>-0.03586146870842218</v>
      </c>
      <c r="N102" s="127">
        <v>0.3782557082900445</v>
      </c>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row>
    <row r="103" spans="1:42" ht="12.75">
      <c r="A103" s="192">
        <v>369</v>
      </c>
      <c r="B103" s="30"/>
      <c r="C103" s="217" t="s">
        <v>272</v>
      </c>
      <c r="D103" s="115">
        <v>230903.06656000004</v>
      </c>
      <c r="E103" s="115">
        <v>207859.27272000012</v>
      </c>
      <c r="F103" s="109">
        <v>11.086247699442973</v>
      </c>
      <c r="G103" s="109">
        <v>0.058252295858557755</v>
      </c>
      <c r="H103" s="109">
        <v>0.5930808182785191</v>
      </c>
      <c r="I103" s="109"/>
      <c r="J103" s="115">
        <v>29139.190510000004</v>
      </c>
      <c r="K103" s="115">
        <v>30368.419099999985</v>
      </c>
      <c r="L103" s="109">
        <v>-4.047720054021453</v>
      </c>
      <c r="M103" s="109">
        <v>-0.02346201050008687</v>
      </c>
      <c r="N103" s="109">
        <v>0.5857289980467858</v>
      </c>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row>
    <row r="104" spans="1:42" ht="12.75">
      <c r="A104" s="119" t="s">
        <v>273</v>
      </c>
      <c r="B104" s="33" t="s">
        <v>274</v>
      </c>
      <c r="C104" s="262"/>
      <c r="D104" s="210">
        <v>514282.5379999999</v>
      </c>
      <c r="E104" s="210">
        <v>462022.56560999964</v>
      </c>
      <c r="F104" s="122">
        <v>11.311129862456477</v>
      </c>
      <c r="G104" s="122">
        <v>0.13210773340360543</v>
      </c>
      <c r="H104" s="122">
        <v>1.3209487124075787</v>
      </c>
      <c r="I104" s="122"/>
      <c r="J104" s="210">
        <v>66723.26347</v>
      </c>
      <c r="K104" s="210">
        <v>61980.24117</v>
      </c>
      <c r="L104" s="122">
        <v>7.65247474108853</v>
      </c>
      <c r="M104" s="122">
        <v>0.09052900323832203</v>
      </c>
      <c r="N104" s="122">
        <v>1.3412091954058472</v>
      </c>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row>
    <row r="105" spans="1:14" s="144" customFormat="1" ht="12.75" customHeight="1">
      <c r="A105" s="207" t="s">
        <v>275</v>
      </c>
      <c r="B105" s="859" t="s">
        <v>276</v>
      </c>
      <c r="C105" s="859"/>
      <c r="D105" s="98">
        <v>566334.81601</v>
      </c>
      <c r="E105" s="98">
        <v>598782.75212</v>
      </c>
      <c r="F105" s="216">
        <v>-5.418983094472506</v>
      </c>
      <c r="G105" s="216">
        <v>-0.08202498197142817</v>
      </c>
      <c r="H105" s="216">
        <v>1.4546464068355995</v>
      </c>
      <c r="I105" s="216"/>
      <c r="J105" s="98">
        <v>97392.23807999998</v>
      </c>
      <c r="K105" s="98">
        <v>123607.59931999998</v>
      </c>
      <c r="L105" s="216">
        <v>-21.20853522292969</v>
      </c>
      <c r="M105" s="216">
        <v>-0.5003667224144697</v>
      </c>
      <c r="N105" s="216">
        <v>1.957688495449299</v>
      </c>
    </row>
    <row r="106" spans="1:14" s="103" customFormat="1" ht="12.75">
      <c r="A106" s="119" t="s">
        <v>277</v>
      </c>
      <c r="B106" s="33" t="s">
        <v>279</v>
      </c>
      <c r="C106" s="262"/>
      <c r="D106" s="210">
        <v>108711.39134999999</v>
      </c>
      <c r="E106" s="210">
        <v>108644.48336999999</v>
      </c>
      <c r="F106" s="122">
        <v>0.06158433260908569</v>
      </c>
      <c r="G106" s="122">
        <v>0.00016913636154361155</v>
      </c>
      <c r="H106" s="122">
        <v>0.27922817093163466</v>
      </c>
      <c r="I106" s="122"/>
      <c r="J106" s="210">
        <v>19468.962209999998</v>
      </c>
      <c r="K106" s="210">
        <v>15067.96068</v>
      </c>
      <c r="L106" s="122">
        <v>29.20767861998428</v>
      </c>
      <c r="M106" s="122">
        <v>0.08400092948355517</v>
      </c>
      <c r="N106" s="122">
        <v>0.39134703225062356</v>
      </c>
    </row>
    <row r="107" spans="1:14" s="144" customFormat="1" ht="12.75" customHeight="1">
      <c r="A107" s="207" t="s">
        <v>641</v>
      </c>
      <c r="B107" s="862" t="s">
        <v>280</v>
      </c>
      <c r="C107" s="862"/>
      <c r="D107" s="98">
        <v>18880110.93113999</v>
      </c>
      <c r="E107" s="98">
        <v>19591796.26229</v>
      </c>
      <c r="F107" s="99">
        <v>-3.6325680484941123</v>
      </c>
      <c r="G107" s="99">
        <v>-1.7990659331617336</v>
      </c>
      <c r="H107" s="99">
        <v>48.49407938599235</v>
      </c>
      <c r="I107" s="99"/>
      <c r="J107" s="98">
        <v>2400017.0195400002</v>
      </c>
      <c r="K107" s="98">
        <v>2600806.49328</v>
      </c>
      <c r="L107" s="99">
        <v>-7.720277316240268</v>
      </c>
      <c r="M107" s="99">
        <v>-3.8324236675904735</v>
      </c>
      <c r="N107" s="99">
        <v>48.242917512343666</v>
      </c>
    </row>
    <row r="108" spans="1:14" s="144" customFormat="1" ht="12.75" customHeight="1">
      <c r="A108" s="119" t="s">
        <v>644</v>
      </c>
      <c r="B108" s="33" t="s">
        <v>281</v>
      </c>
      <c r="C108" s="262"/>
      <c r="D108" s="210">
        <v>2141334.568769999</v>
      </c>
      <c r="E108" s="210">
        <v>2338056.490710002</v>
      </c>
      <c r="F108" s="122">
        <v>-8.413907992456766</v>
      </c>
      <c r="G108" s="122">
        <v>-0.4972924023830446</v>
      </c>
      <c r="H108" s="122">
        <v>5.500076188568877</v>
      </c>
      <c r="I108" s="122"/>
      <c r="J108" s="210">
        <v>228548.55738999997</v>
      </c>
      <c r="K108" s="210">
        <v>311047.1353400001</v>
      </c>
      <c r="L108" s="122">
        <v>-26.52285411978554</v>
      </c>
      <c r="M108" s="122">
        <v>-1.5746318608690741</v>
      </c>
      <c r="N108" s="122">
        <v>4.59407125531309</v>
      </c>
    </row>
    <row r="109" spans="1:14" s="144" customFormat="1" ht="12.75" customHeight="1">
      <c r="A109" s="193">
        <v>411</v>
      </c>
      <c r="B109" s="214"/>
      <c r="C109" s="217" t="s">
        <v>282</v>
      </c>
      <c r="D109" s="108">
        <v>56731.221569999994</v>
      </c>
      <c r="E109" s="108">
        <v>72718.44569000002</v>
      </c>
      <c r="F109" s="260">
        <v>-21.98510153552214</v>
      </c>
      <c r="G109" s="260">
        <v>-0.04041402712858656</v>
      </c>
      <c r="H109" s="260">
        <v>0.1457156884572281</v>
      </c>
      <c r="I109" s="260"/>
      <c r="J109" s="108">
        <v>2582.6848400000003</v>
      </c>
      <c r="K109" s="108">
        <v>3745.4878000000003</v>
      </c>
      <c r="L109" s="260">
        <v>-31.04543445582709</v>
      </c>
      <c r="M109" s="260">
        <v>-0.022194159393130065</v>
      </c>
      <c r="N109" s="260">
        <v>0.05191473672148428</v>
      </c>
    </row>
    <row r="110" spans="1:14" s="144" customFormat="1" ht="12.75" customHeight="1">
      <c r="A110" s="270">
        <v>412</v>
      </c>
      <c r="B110" s="33"/>
      <c r="C110" s="261" t="s">
        <v>283</v>
      </c>
      <c r="D110" s="138">
        <v>1568219.2250199986</v>
      </c>
      <c r="E110" s="138">
        <v>1764385.401230002</v>
      </c>
      <c r="F110" s="127">
        <v>-11.118102432339928</v>
      </c>
      <c r="G110" s="127">
        <v>-0.4958875354192606</v>
      </c>
      <c r="H110" s="127">
        <v>4.028013811472204</v>
      </c>
      <c r="I110" s="127"/>
      <c r="J110" s="138">
        <v>175843.66408999998</v>
      </c>
      <c r="K110" s="138">
        <v>247294.11378000007</v>
      </c>
      <c r="L110" s="127">
        <v>-28.892903513896194</v>
      </c>
      <c r="M110" s="127">
        <v>-1.3637587137984948</v>
      </c>
      <c r="N110" s="127">
        <v>3.5346463432113797</v>
      </c>
    </row>
    <row r="111" spans="1:14" s="144" customFormat="1" ht="12.75" customHeight="1">
      <c r="A111" s="193">
        <v>413</v>
      </c>
      <c r="B111" s="214"/>
      <c r="C111" s="217" t="s">
        <v>284</v>
      </c>
      <c r="D111" s="115">
        <v>11723.10993</v>
      </c>
      <c r="E111" s="115">
        <v>7267.618960000001</v>
      </c>
      <c r="F111" s="109">
        <v>61.30606178615615</v>
      </c>
      <c r="G111" s="109">
        <v>0.011263014240695595</v>
      </c>
      <c r="H111" s="109">
        <v>0.03011112729525731</v>
      </c>
      <c r="I111" s="109"/>
      <c r="J111" s="115">
        <v>1163.1518199999998</v>
      </c>
      <c r="K111" s="115">
        <v>676.30398</v>
      </c>
      <c r="L111" s="109">
        <v>71.98654072684886</v>
      </c>
      <c r="M111" s="109">
        <v>0.009292355569133636</v>
      </c>
      <c r="N111" s="109">
        <v>0.023380599741474946</v>
      </c>
    </row>
    <row r="112" spans="1:14" s="144" customFormat="1" ht="12.75" customHeight="1">
      <c r="A112" s="270">
        <v>414</v>
      </c>
      <c r="B112" s="33"/>
      <c r="C112" s="261" t="s">
        <v>285</v>
      </c>
      <c r="D112" s="138">
        <v>167954.95970000004</v>
      </c>
      <c r="E112" s="138">
        <v>156655.14223</v>
      </c>
      <c r="F112" s="127">
        <v>7.213180052149022</v>
      </c>
      <c r="G112" s="127">
        <v>0.02856475435340661</v>
      </c>
      <c r="H112" s="127">
        <v>0.4313968905515938</v>
      </c>
      <c r="I112" s="127"/>
      <c r="J112" s="138">
        <v>16233.221799999996</v>
      </c>
      <c r="K112" s="138">
        <v>19839.66172</v>
      </c>
      <c r="L112" s="127">
        <v>-18.177930505561083</v>
      </c>
      <c r="M112" s="127">
        <v>-0.0688353101769085</v>
      </c>
      <c r="N112" s="127">
        <v>0.3263051777887304</v>
      </c>
    </row>
    <row r="113" spans="1:14" s="144" customFormat="1" ht="12.75" customHeight="1">
      <c r="A113" s="193">
        <v>415</v>
      </c>
      <c r="B113" s="214"/>
      <c r="C113" s="217" t="s">
        <v>286</v>
      </c>
      <c r="D113" s="115">
        <v>331944.15233</v>
      </c>
      <c r="E113" s="115">
        <v>332588.8408599997</v>
      </c>
      <c r="F113" s="109">
        <v>-0.19383949513539744</v>
      </c>
      <c r="G113" s="109">
        <v>-0.0016297050410585081</v>
      </c>
      <c r="H113" s="109">
        <v>0.8526076003217102</v>
      </c>
      <c r="I113" s="109"/>
      <c r="J113" s="115">
        <v>32151.443769999994</v>
      </c>
      <c r="K113" s="115">
        <v>39201.72079</v>
      </c>
      <c r="L113" s="109">
        <v>-17.984611078089372</v>
      </c>
      <c r="M113" s="109">
        <v>-0.1345670567845838</v>
      </c>
      <c r="N113" s="109">
        <v>0.6462785209732193</v>
      </c>
    </row>
    <row r="114" spans="1:14" s="144" customFormat="1" ht="12.75" customHeight="1">
      <c r="A114" s="270">
        <v>416</v>
      </c>
      <c r="B114" s="33"/>
      <c r="C114" s="261" t="s">
        <v>287</v>
      </c>
      <c r="D114" s="138">
        <v>4761.900219999998</v>
      </c>
      <c r="E114" s="138">
        <v>4441.041740000001</v>
      </c>
      <c r="F114" s="127">
        <v>7.224847204430848</v>
      </c>
      <c r="G114" s="127">
        <v>0.0008110966117585715</v>
      </c>
      <c r="H114" s="127">
        <v>0.01223107047088261</v>
      </c>
      <c r="I114" s="127"/>
      <c r="J114" s="138">
        <v>574.3910699999999</v>
      </c>
      <c r="K114" s="138">
        <v>289.84727000000004</v>
      </c>
      <c r="L114" s="127">
        <v>98.17025359597137</v>
      </c>
      <c r="M114" s="127">
        <v>0.0054310237149094625</v>
      </c>
      <c r="N114" s="127">
        <v>0.011545876876801444</v>
      </c>
    </row>
    <row r="115" spans="1:14" s="144" customFormat="1" ht="12.75">
      <c r="A115" s="207" t="s">
        <v>646</v>
      </c>
      <c r="B115" s="50" t="s">
        <v>288</v>
      </c>
      <c r="C115" s="229"/>
      <c r="D115" s="135">
        <v>675628.7900700001</v>
      </c>
      <c r="E115" s="135">
        <v>758106.6858</v>
      </c>
      <c r="F115" s="99">
        <v>-10.879457637675918</v>
      </c>
      <c r="G115" s="99">
        <v>-0.20849547679581432</v>
      </c>
      <c r="H115" s="99">
        <v>1.735370957332518</v>
      </c>
      <c r="I115" s="99"/>
      <c r="J115" s="135">
        <v>87836.00286999998</v>
      </c>
      <c r="K115" s="135">
        <v>96190.00838999994</v>
      </c>
      <c r="L115" s="99">
        <v>-8.68489946079312</v>
      </c>
      <c r="M115" s="99">
        <v>-0.1594510303637063</v>
      </c>
      <c r="N115" s="99">
        <v>1.765597913086285</v>
      </c>
    </row>
    <row r="116" spans="1:14" ht="12.75">
      <c r="A116" s="119" t="s">
        <v>89</v>
      </c>
      <c r="B116" s="33" t="s">
        <v>289</v>
      </c>
      <c r="C116" s="262"/>
      <c r="D116" s="210">
        <v>2169299.049960001</v>
      </c>
      <c r="E116" s="210">
        <v>2279539.79202</v>
      </c>
      <c r="F116" s="122">
        <v>-4.836096410596544</v>
      </c>
      <c r="G116" s="122">
        <v>-0.2786770427966147</v>
      </c>
      <c r="H116" s="122">
        <v>5.57190372050246</v>
      </c>
      <c r="I116" s="122"/>
      <c r="J116" s="210">
        <v>297942.98224</v>
      </c>
      <c r="K116" s="210">
        <v>340958.66341999994</v>
      </c>
      <c r="L116" s="122">
        <v>-12.616098605188498</v>
      </c>
      <c r="M116" s="122">
        <v>-0.8210306624202127</v>
      </c>
      <c r="N116" s="122">
        <v>5.988973660837171</v>
      </c>
    </row>
    <row r="117" spans="1:14" ht="12.75">
      <c r="A117" s="128">
        <v>431</v>
      </c>
      <c r="B117" s="129"/>
      <c r="C117" s="130" t="s">
        <v>290</v>
      </c>
      <c r="D117" s="115">
        <v>343649.64689</v>
      </c>
      <c r="E117" s="115">
        <v>471731.75096999994</v>
      </c>
      <c r="F117" s="131">
        <v>-27.151469837811575</v>
      </c>
      <c r="G117" s="131">
        <v>-0.32377813622441143</v>
      </c>
      <c r="H117" s="131">
        <v>0.8826734820591258</v>
      </c>
      <c r="I117" s="131"/>
      <c r="J117" s="115">
        <v>56834.06596000001</v>
      </c>
      <c r="K117" s="115">
        <v>76859.16002</v>
      </c>
      <c r="L117" s="131">
        <v>-26.054271286323104</v>
      </c>
      <c r="M117" s="131">
        <v>-0.3822144806288261</v>
      </c>
      <c r="N117" s="131">
        <v>1.1424257135163545</v>
      </c>
    </row>
    <row r="118" spans="1:14" s="132" customFormat="1" ht="27" customHeight="1">
      <c r="A118" s="124">
        <v>432</v>
      </c>
      <c r="B118" s="125"/>
      <c r="C118" s="126" t="s">
        <v>291</v>
      </c>
      <c r="D118" s="138">
        <v>654354.0401600004</v>
      </c>
      <c r="E118" s="138">
        <v>621245.2172899997</v>
      </c>
      <c r="F118" s="127">
        <v>5.329429015876898</v>
      </c>
      <c r="G118" s="127">
        <v>0.08369563444036927</v>
      </c>
      <c r="H118" s="127">
        <v>1.680726182478414</v>
      </c>
      <c r="I118" s="127"/>
      <c r="J118" s="138">
        <v>78557.81634999998</v>
      </c>
      <c r="K118" s="138">
        <v>84463.24862</v>
      </c>
      <c r="L118" s="127">
        <v>-6.991718133609267</v>
      </c>
      <c r="M118" s="127">
        <v>-0.11271566171943206</v>
      </c>
      <c r="N118" s="127">
        <v>1.5790964077618395</v>
      </c>
    </row>
    <row r="119" spans="1:14" ht="24">
      <c r="A119" s="192">
        <v>433</v>
      </c>
      <c r="B119" s="30"/>
      <c r="C119" s="217" t="s">
        <v>292</v>
      </c>
      <c r="D119" s="206">
        <v>229385.5539099999</v>
      </c>
      <c r="E119" s="206">
        <v>241428.10269000017</v>
      </c>
      <c r="F119" s="131">
        <v>-4.988047640610924</v>
      </c>
      <c r="G119" s="131">
        <v>-0.030442301267510925</v>
      </c>
      <c r="H119" s="131">
        <v>0.5891830456866759</v>
      </c>
      <c r="I119" s="131"/>
      <c r="J119" s="206">
        <v>26353.459899999998</v>
      </c>
      <c r="K119" s="206">
        <v>29615.206439999998</v>
      </c>
      <c r="L119" s="131">
        <v>-11.013755877772637</v>
      </c>
      <c r="M119" s="131">
        <v>-0.06225622491427996</v>
      </c>
      <c r="N119" s="131">
        <v>0.5297328234631575</v>
      </c>
    </row>
    <row r="120" spans="1:14" ht="12.75">
      <c r="A120" s="124">
        <v>434</v>
      </c>
      <c r="B120" s="125"/>
      <c r="C120" s="126" t="s">
        <v>293</v>
      </c>
      <c r="D120" s="111">
        <v>23836.076280000005</v>
      </c>
      <c r="E120" s="111">
        <v>30473.347040000004</v>
      </c>
      <c r="F120" s="127">
        <v>-21.780576814511935</v>
      </c>
      <c r="G120" s="127">
        <v>-0.016778324901247074</v>
      </c>
      <c r="H120" s="127">
        <v>0.06122361142838344</v>
      </c>
      <c r="I120" s="127"/>
      <c r="J120" s="111">
        <v>4173.39527</v>
      </c>
      <c r="K120" s="111">
        <v>4796.045300000001</v>
      </c>
      <c r="L120" s="127">
        <v>-12.98257191190418</v>
      </c>
      <c r="M120" s="127">
        <v>-0.011884381522349436</v>
      </c>
      <c r="N120" s="127">
        <v>0.0838897233302139</v>
      </c>
    </row>
    <row r="121" spans="1:14" ht="12.75">
      <c r="A121" s="192">
        <v>435</v>
      </c>
      <c r="B121" s="30"/>
      <c r="C121" s="217" t="s">
        <v>294</v>
      </c>
      <c r="D121" s="115">
        <v>241221.78109999996</v>
      </c>
      <c r="E121" s="115">
        <v>309425.7118899999</v>
      </c>
      <c r="F121" s="109">
        <v>-22.042101922753687</v>
      </c>
      <c r="G121" s="109">
        <v>-0.17241238932623995</v>
      </c>
      <c r="H121" s="109">
        <v>0.619584717746547</v>
      </c>
      <c r="I121" s="109"/>
      <c r="J121" s="115">
        <v>25878.582460000005</v>
      </c>
      <c r="K121" s="115">
        <v>48326.92276</v>
      </c>
      <c r="L121" s="109">
        <v>-46.45100291504676</v>
      </c>
      <c r="M121" s="109">
        <v>-0.42846643831163367</v>
      </c>
      <c r="N121" s="109">
        <v>0.5201872773358289</v>
      </c>
    </row>
    <row r="122" spans="1:14" ht="12.75">
      <c r="A122" s="124">
        <v>439</v>
      </c>
      <c r="B122" s="125"/>
      <c r="C122" s="126" t="s">
        <v>295</v>
      </c>
      <c r="D122" s="111">
        <v>676851.9516200005</v>
      </c>
      <c r="E122" s="111">
        <v>605235.6621400007</v>
      </c>
      <c r="F122" s="127">
        <v>11.832794060214152</v>
      </c>
      <c r="G122" s="127">
        <v>0.1810384744824241</v>
      </c>
      <c r="H122" s="127">
        <v>1.7385126811033134</v>
      </c>
      <c r="I122" s="127"/>
      <c r="J122" s="111">
        <v>106145.66230000001</v>
      </c>
      <c r="K122" s="111">
        <v>96898.08027999995</v>
      </c>
      <c r="L122" s="127">
        <v>9.543617369175877</v>
      </c>
      <c r="M122" s="127">
        <v>0.1765065246763089</v>
      </c>
      <c r="N122" s="127">
        <v>2.133641715429777</v>
      </c>
    </row>
    <row r="123" spans="1:14" s="144" customFormat="1" ht="12.75" customHeight="1">
      <c r="A123" s="252" t="s">
        <v>296</v>
      </c>
      <c r="B123" s="50" t="s">
        <v>297</v>
      </c>
      <c r="C123" s="219"/>
      <c r="D123" s="98">
        <v>2281018.1881200005</v>
      </c>
      <c r="E123" s="98">
        <v>2604099.387</v>
      </c>
      <c r="F123" s="99">
        <v>-12.406638567362775</v>
      </c>
      <c r="G123" s="99">
        <v>-0.8167154121482694</v>
      </c>
      <c r="H123" s="99">
        <v>5.858857371072909</v>
      </c>
      <c r="I123" s="99"/>
      <c r="J123" s="98">
        <v>298806.60282000003</v>
      </c>
      <c r="K123" s="98">
        <v>317662.86541</v>
      </c>
      <c r="L123" s="99">
        <v>-5.9359354344621496</v>
      </c>
      <c r="M123" s="99">
        <v>-0.3599052564169388</v>
      </c>
      <c r="N123" s="99">
        <v>6.0063333612325</v>
      </c>
    </row>
    <row r="124" spans="1:14" ht="12.75">
      <c r="A124" s="124">
        <v>441</v>
      </c>
      <c r="B124" s="125"/>
      <c r="C124" s="126" t="s">
        <v>298</v>
      </c>
      <c r="D124" s="111">
        <v>122528.19654000002</v>
      </c>
      <c r="E124" s="111">
        <v>119125.01403000006</v>
      </c>
      <c r="F124" s="127">
        <v>2.856816041291637</v>
      </c>
      <c r="G124" s="127">
        <v>0.0086028887347999</v>
      </c>
      <c r="H124" s="127">
        <v>0.31471701155277376</v>
      </c>
      <c r="I124" s="127"/>
      <c r="J124" s="111">
        <v>13659.781849999996</v>
      </c>
      <c r="K124" s="111">
        <v>15087.3019</v>
      </c>
      <c r="L124" s="127">
        <v>-9.461731855448619</v>
      </c>
      <c r="M124" s="127">
        <v>-0.027246755139485625</v>
      </c>
      <c r="N124" s="127">
        <v>0.27457627327678863</v>
      </c>
    </row>
    <row r="125" spans="1:14" s="132" customFormat="1" ht="12.75">
      <c r="A125" s="192">
        <v>442</v>
      </c>
      <c r="B125" s="30"/>
      <c r="C125" s="217" t="s">
        <v>299</v>
      </c>
      <c r="D125" s="115">
        <v>196662.05612999995</v>
      </c>
      <c r="E125" s="115">
        <v>223769.19199000025</v>
      </c>
      <c r="F125" s="109">
        <v>-12.113881995521375</v>
      </c>
      <c r="G125" s="109">
        <v>-0.06852399865051319</v>
      </c>
      <c r="H125" s="109">
        <v>0.5051318499644459</v>
      </c>
      <c r="I125" s="109"/>
      <c r="J125" s="115">
        <v>28590.711570000007</v>
      </c>
      <c r="K125" s="115">
        <v>25720.96630999998</v>
      </c>
      <c r="L125" s="109">
        <v>11.157221798794959</v>
      </c>
      <c r="M125" s="109">
        <v>0.05477418437094452</v>
      </c>
      <c r="N125" s="109">
        <v>0.5747039827888736</v>
      </c>
    </row>
    <row r="126" spans="1:14" s="132" customFormat="1" ht="12.75">
      <c r="A126" s="124">
        <v>443</v>
      </c>
      <c r="B126" s="125"/>
      <c r="C126" s="126" t="s">
        <v>300</v>
      </c>
      <c r="D126" s="111">
        <v>9158.984610000001</v>
      </c>
      <c r="E126" s="111">
        <v>5411.62596</v>
      </c>
      <c r="F126" s="127">
        <v>69.24644603486234</v>
      </c>
      <c r="G126" s="127">
        <v>0.009472929947368706</v>
      </c>
      <c r="H126" s="127">
        <v>0.023525101541636114</v>
      </c>
      <c r="I126" s="127"/>
      <c r="J126" s="111">
        <v>2645.73733</v>
      </c>
      <c r="K126" s="111">
        <v>825.0084300000001</v>
      </c>
      <c r="L126" s="127">
        <v>220.69215704862552</v>
      </c>
      <c r="M126" s="127">
        <v>0.03475184430067013</v>
      </c>
      <c r="N126" s="127">
        <v>0.053182159431095256</v>
      </c>
    </row>
    <row r="127" spans="1:14" s="132" customFormat="1" ht="24">
      <c r="A127" s="192">
        <v>444</v>
      </c>
      <c r="B127" s="30"/>
      <c r="C127" s="217" t="s">
        <v>301</v>
      </c>
      <c r="D127" s="206">
        <v>942682.1678899999</v>
      </c>
      <c r="E127" s="206">
        <v>1265886.38615</v>
      </c>
      <c r="F127" s="131">
        <v>-25.531850393223383</v>
      </c>
      <c r="G127" s="131">
        <v>-0.8170263922485895</v>
      </c>
      <c r="H127" s="131">
        <v>2.4213048351330193</v>
      </c>
      <c r="I127" s="131"/>
      <c r="J127" s="206">
        <v>119607.44019000005</v>
      </c>
      <c r="K127" s="206">
        <v>156706.99585000004</v>
      </c>
      <c r="L127" s="131">
        <v>-23.674473152118676</v>
      </c>
      <c r="M127" s="131">
        <v>-0.7081109010354946</v>
      </c>
      <c r="N127" s="131">
        <v>2.4042378966357076</v>
      </c>
    </row>
    <row r="128" spans="1:14" s="132" customFormat="1" ht="24">
      <c r="A128" s="124">
        <v>445</v>
      </c>
      <c r="B128" s="125"/>
      <c r="C128" s="126" t="s">
        <v>302</v>
      </c>
      <c r="D128" s="138">
        <v>69911.80461</v>
      </c>
      <c r="E128" s="138">
        <v>76224.77855</v>
      </c>
      <c r="F128" s="127">
        <v>-8.28204956457692</v>
      </c>
      <c r="G128" s="127">
        <v>-0.01595853652630344</v>
      </c>
      <c r="H128" s="127">
        <v>0.17957037514983595</v>
      </c>
      <c r="I128" s="127"/>
      <c r="J128" s="138">
        <v>7609.1384499999995</v>
      </c>
      <c r="K128" s="138">
        <v>7394.725500000001</v>
      </c>
      <c r="L128" s="127">
        <v>2.899539002495739</v>
      </c>
      <c r="M128" s="127">
        <v>0.004092451904535214</v>
      </c>
      <c r="N128" s="127">
        <v>0.1529518480888566</v>
      </c>
    </row>
    <row r="129" spans="1:14" s="132" customFormat="1" ht="24">
      <c r="A129" s="192">
        <v>446</v>
      </c>
      <c r="B129" s="30"/>
      <c r="C129" s="217" t="s">
        <v>303</v>
      </c>
      <c r="D129" s="206">
        <v>181123.71375000023</v>
      </c>
      <c r="E129" s="206">
        <v>198375.62493</v>
      </c>
      <c r="F129" s="131">
        <v>-8.696588195292328</v>
      </c>
      <c r="G129" s="131">
        <v>-0.04361102347819435</v>
      </c>
      <c r="H129" s="131">
        <v>0.4652211941610619</v>
      </c>
      <c r="I129" s="131"/>
      <c r="J129" s="206">
        <v>26893.43981999999</v>
      </c>
      <c r="K129" s="206">
        <v>23741.06218</v>
      </c>
      <c r="L129" s="131">
        <v>13.27816597294295</v>
      </c>
      <c r="M129" s="131">
        <v>0.060168725240860164</v>
      </c>
      <c r="N129" s="131">
        <v>0.5405869992989082</v>
      </c>
    </row>
    <row r="130" spans="1:14" s="132" customFormat="1" ht="12.75">
      <c r="A130" s="124">
        <v>447</v>
      </c>
      <c r="B130" s="125"/>
      <c r="C130" s="126" t="s">
        <v>304</v>
      </c>
      <c r="D130" s="111">
        <v>45788.949369999995</v>
      </c>
      <c r="E130" s="111">
        <v>54670.12242</v>
      </c>
      <c r="F130" s="127">
        <v>-16.245021333171554</v>
      </c>
      <c r="G130" s="127">
        <v>-0.02245067473141619</v>
      </c>
      <c r="H130" s="127">
        <v>0.11761016414832526</v>
      </c>
      <c r="I130" s="127"/>
      <c r="J130" s="111">
        <v>2032.64627</v>
      </c>
      <c r="K130" s="111">
        <v>1355.8394200000005</v>
      </c>
      <c r="L130" s="127">
        <v>49.917920958515815</v>
      </c>
      <c r="M130" s="127">
        <v>0.012918060603545643</v>
      </c>
      <c r="N130" s="127">
        <v>0.04085837122695816</v>
      </c>
    </row>
    <row r="131" spans="1:14" s="132" customFormat="1" ht="12.75">
      <c r="A131" s="192">
        <v>448</v>
      </c>
      <c r="B131" s="30"/>
      <c r="C131" s="217" t="s">
        <v>305</v>
      </c>
      <c r="D131" s="115">
        <v>262311.62779</v>
      </c>
      <c r="E131" s="115">
        <v>267876.57507</v>
      </c>
      <c r="F131" s="109">
        <v>-2.07742960673057</v>
      </c>
      <c r="G131" s="109">
        <v>-0.014067603522347726</v>
      </c>
      <c r="H131" s="109">
        <v>0.6737545636417012</v>
      </c>
      <c r="I131" s="109"/>
      <c r="J131" s="115">
        <v>36141.29732</v>
      </c>
      <c r="K131" s="115">
        <v>34169.68463999999</v>
      </c>
      <c r="L131" s="109">
        <v>5.770064022458025</v>
      </c>
      <c r="M131" s="109">
        <v>0.037631729180872105</v>
      </c>
      <c r="N131" s="109">
        <v>0.7264788587757711</v>
      </c>
    </row>
    <row r="132" spans="1:14" s="132" customFormat="1" ht="12.75">
      <c r="A132" s="124">
        <v>449</v>
      </c>
      <c r="B132" s="125"/>
      <c r="C132" s="126" t="s">
        <v>306</v>
      </c>
      <c r="D132" s="111">
        <v>450850.6874300001</v>
      </c>
      <c r="E132" s="111">
        <v>392760.06790000026</v>
      </c>
      <c r="F132" s="127">
        <v>14.79035784890183</v>
      </c>
      <c r="G132" s="127">
        <v>0.1468469983269247</v>
      </c>
      <c r="H132" s="127">
        <v>1.1580222757801093</v>
      </c>
      <c r="I132" s="127"/>
      <c r="J132" s="111">
        <v>61626.410019999996</v>
      </c>
      <c r="K132" s="111">
        <v>52661.28118</v>
      </c>
      <c r="L132" s="127">
        <v>17.02413735312772</v>
      </c>
      <c r="M132" s="127">
        <v>0.1711154041566141</v>
      </c>
      <c r="N132" s="127">
        <v>1.2387569717095408</v>
      </c>
    </row>
    <row r="133" spans="1:14" s="132" customFormat="1" ht="12.75" customHeight="1">
      <c r="A133" s="252" t="s">
        <v>307</v>
      </c>
      <c r="B133" s="50" t="s">
        <v>308</v>
      </c>
      <c r="C133" s="219"/>
      <c r="D133" s="98">
        <v>1312296.1683700006</v>
      </c>
      <c r="E133" s="98">
        <v>1169601.9890199977</v>
      </c>
      <c r="F133" s="99">
        <v>12.20023398468786</v>
      </c>
      <c r="G133" s="99">
        <v>0.3607159311745737</v>
      </c>
      <c r="H133" s="99">
        <v>3.3706684668841547</v>
      </c>
      <c r="I133" s="99"/>
      <c r="J133" s="98">
        <v>153812.96926</v>
      </c>
      <c r="K133" s="98">
        <v>162266.16258000003</v>
      </c>
      <c r="L133" s="99">
        <v>-5.209461532580737</v>
      </c>
      <c r="M133" s="99">
        <v>-0.1613442056640643</v>
      </c>
      <c r="N133" s="99">
        <v>3.091805736344762</v>
      </c>
    </row>
    <row r="134" spans="1:14" s="144" customFormat="1" ht="12.75">
      <c r="A134" s="124">
        <v>451</v>
      </c>
      <c r="B134" s="125"/>
      <c r="C134" s="126" t="s">
        <v>309</v>
      </c>
      <c r="D134" s="111">
        <v>39817.533029999984</v>
      </c>
      <c r="E134" s="111">
        <v>31937.78965</v>
      </c>
      <c r="F134" s="127">
        <v>24.672162558375373</v>
      </c>
      <c r="G134" s="127">
        <v>0.01991916547458892</v>
      </c>
      <c r="H134" s="127">
        <v>0.10227241856542431</v>
      </c>
      <c r="I134" s="127"/>
      <c r="J134" s="111">
        <v>3948.4242799999993</v>
      </c>
      <c r="K134" s="111">
        <v>5926.051619999999</v>
      </c>
      <c r="L134" s="127">
        <v>-33.371753518407594</v>
      </c>
      <c r="M134" s="127">
        <v>-0.03774652964778471</v>
      </c>
      <c r="N134" s="127">
        <v>0.07936756501846971</v>
      </c>
    </row>
    <row r="135" spans="1:14" s="132" customFormat="1" ht="12.75">
      <c r="A135" s="192">
        <v>452</v>
      </c>
      <c r="B135" s="30"/>
      <c r="C135" s="217" t="s">
        <v>310</v>
      </c>
      <c r="D135" s="115">
        <v>1272478.6353400005</v>
      </c>
      <c r="E135" s="115">
        <v>1137664.1993699977</v>
      </c>
      <c r="F135" s="109">
        <v>11.850107970757868</v>
      </c>
      <c r="G135" s="109">
        <v>0.3407967656999844</v>
      </c>
      <c r="H135" s="109">
        <v>3.26839604831873</v>
      </c>
      <c r="I135" s="109"/>
      <c r="J135" s="115">
        <v>149864.54498</v>
      </c>
      <c r="K135" s="115">
        <v>156340.11096000002</v>
      </c>
      <c r="L135" s="109">
        <v>-4.141973509061154</v>
      </c>
      <c r="M135" s="109">
        <v>-0.1235976760162795</v>
      </c>
      <c r="N135" s="109">
        <v>3.012438171326292</v>
      </c>
    </row>
    <row r="136" spans="1:14" ht="12.75" customHeight="1">
      <c r="A136" s="271" t="s">
        <v>311</v>
      </c>
      <c r="B136" s="272" t="s">
        <v>312</v>
      </c>
      <c r="C136" s="120"/>
      <c r="D136" s="105">
        <v>1216043.17869</v>
      </c>
      <c r="E136" s="105">
        <v>1161013.7963600003</v>
      </c>
      <c r="F136" s="122">
        <v>4.739769889257761</v>
      </c>
      <c r="G136" s="122">
        <v>0.139108511500242</v>
      </c>
      <c r="H136" s="122">
        <v>3.123440040117744</v>
      </c>
      <c r="I136" s="122"/>
      <c r="J136" s="105">
        <v>162851.5</v>
      </c>
      <c r="K136" s="105">
        <v>164870.47902</v>
      </c>
      <c r="L136" s="122">
        <v>-1.224584917809987</v>
      </c>
      <c r="M136" s="122">
        <v>-0.03853579989275698</v>
      </c>
      <c r="N136" s="122">
        <v>3.2734899033204514</v>
      </c>
    </row>
    <row r="137" spans="1:14" s="144" customFormat="1" ht="14.25" customHeight="1">
      <c r="A137" s="192">
        <v>461</v>
      </c>
      <c r="B137" s="30"/>
      <c r="C137" s="217" t="s">
        <v>313</v>
      </c>
      <c r="D137" s="115">
        <v>454452.3561000001</v>
      </c>
      <c r="E137" s="115">
        <v>374391.6236599999</v>
      </c>
      <c r="F137" s="109">
        <v>21.384221061715454</v>
      </c>
      <c r="G137" s="109">
        <v>0.2023851413152436</v>
      </c>
      <c r="H137" s="109">
        <v>1.1672732598999613</v>
      </c>
      <c r="I137" s="109"/>
      <c r="J137" s="115">
        <v>57248.13309000002</v>
      </c>
      <c r="K137" s="115">
        <v>54501.784419999996</v>
      </c>
      <c r="L137" s="109">
        <v>5.039006886152924</v>
      </c>
      <c r="M137" s="109">
        <v>0.05241894132355083</v>
      </c>
      <c r="N137" s="109">
        <v>1.1507489071581194</v>
      </c>
    </row>
    <row r="138" spans="1:14" ht="12" customHeight="1">
      <c r="A138" s="124">
        <v>462</v>
      </c>
      <c r="B138" s="125"/>
      <c r="C138" s="126" t="s">
        <v>314</v>
      </c>
      <c r="D138" s="113">
        <v>233429.33472000004</v>
      </c>
      <c r="E138" s="113">
        <v>216419.66762000017</v>
      </c>
      <c r="F138" s="142">
        <v>7.859575466064503</v>
      </c>
      <c r="G138" s="142">
        <v>0.042998655830917325</v>
      </c>
      <c r="H138" s="142">
        <v>0.5995696068851201</v>
      </c>
      <c r="I138" s="142"/>
      <c r="J138" s="113">
        <v>36335.52214</v>
      </c>
      <c r="K138" s="113">
        <v>27474.45389</v>
      </c>
      <c r="L138" s="142">
        <v>32.25202686640189</v>
      </c>
      <c r="M138" s="142">
        <v>0.16912922300602334</v>
      </c>
      <c r="N138" s="142">
        <v>0.7303829860772958</v>
      </c>
    </row>
    <row r="139" spans="1:14" s="132" customFormat="1" ht="12.75">
      <c r="A139" s="192">
        <v>463</v>
      </c>
      <c r="B139" s="30"/>
      <c r="C139" s="217" t="s">
        <v>315</v>
      </c>
      <c r="D139" s="115">
        <v>161171.08000000002</v>
      </c>
      <c r="E139" s="115">
        <v>221301.20094000013</v>
      </c>
      <c r="F139" s="109">
        <v>-27.17116793067145</v>
      </c>
      <c r="G139" s="109">
        <v>-0.15200264415348363</v>
      </c>
      <c r="H139" s="109">
        <v>0.4139723106899245</v>
      </c>
      <c r="I139" s="109"/>
      <c r="J139" s="115">
        <v>19709.140549999996</v>
      </c>
      <c r="K139" s="115">
        <v>30944.418149999998</v>
      </c>
      <c r="L139" s="109">
        <v>-36.30792973885664</v>
      </c>
      <c r="M139" s="109">
        <v>-0.21444522456363874</v>
      </c>
      <c r="N139" s="109">
        <v>0.3961748746161299</v>
      </c>
    </row>
    <row r="140" spans="1:14" s="132" customFormat="1" ht="12.75">
      <c r="A140" s="124">
        <v>464</v>
      </c>
      <c r="B140" s="125"/>
      <c r="C140" s="126" t="s">
        <v>316</v>
      </c>
      <c r="D140" s="111">
        <v>76604.08621999998</v>
      </c>
      <c r="E140" s="111">
        <v>76849.94234000001</v>
      </c>
      <c r="F140" s="127">
        <v>-0.31991711706471765</v>
      </c>
      <c r="G140" s="127">
        <v>-0.0006214985058588182</v>
      </c>
      <c r="H140" s="127">
        <v>0.19675968282140693</v>
      </c>
      <c r="I140" s="127"/>
      <c r="J140" s="111">
        <v>9736.111249999993</v>
      </c>
      <c r="K140" s="111">
        <v>11225.019089999996</v>
      </c>
      <c r="L140" s="127">
        <v>-13.264189825088343</v>
      </c>
      <c r="M140" s="127">
        <v>-0.028418450123863695</v>
      </c>
      <c r="N140" s="127">
        <v>0.19570628378909397</v>
      </c>
    </row>
    <row r="141" spans="1:14" s="132" customFormat="1" ht="24">
      <c r="A141" s="192">
        <v>465</v>
      </c>
      <c r="B141" s="30"/>
      <c r="C141" s="217" t="s">
        <v>317</v>
      </c>
      <c r="D141" s="206">
        <v>115673.34306999999</v>
      </c>
      <c r="E141" s="206">
        <v>114513.49751</v>
      </c>
      <c r="F141" s="131">
        <v>1.012846158068574</v>
      </c>
      <c r="G141" s="131">
        <v>0.002931968024903755</v>
      </c>
      <c r="H141" s="131">
        <v>0.29711013362891325</v>
      </c>
      <c r="I141" s="131"/>
      <c r="J141" s="206">
        <v>17928.679180000003</v>
      </c>
      <c r="K141" s="206">
        <v>17873.807060000003</v>
      </c>
      <c r="L141" s="131">
        <v>0.30699738346621713</v>
      </c>
      <c r="M141" s="131">
        <v>0.001047331851923528</v>
      </c>
      <c r="N141" s="131">
        <v>0.36038569049472435</v>
      </c>
    </row>
    <row r="142" spans="1:14" s="132" customFormat="1" ht="12.75">
      <c r="A142" s="124">
        <v>469</v>
      </c>
      <c r="B142" s="125"/>
      <c r="C142" s="126" t="s">
        <v>318</v>
      </c>
      <c r="D142" s="111">
        <v>174712.97857999997</v>
      </c>
      <c r="E142" s="111">
        <v>157537.8642900001</v>
      </c>
      <c r="F142" s="127">
        <v>10.90221348842423</v>
      </c>
      <c r="G142" s="127">
        <v>0.04341688898851989</v>
      </c>
      <c r="H142" s="127">
        <v>0.44875504619241785</v>
      </c>
      <c r="I142" s="127"/>
      <c r="J142" s="111">
        <v>21893.913790000006</v>
      </c>
      <c r="K142" s="111">
        <v>22850.99641</v>
      </c>
      <c r="L142" s="127">
        <v>-4.1883627428218295</v>
      </c>
      <c r="M142" s="127">
        <v>-0.018267621386751882</v>
      </c>
      <c r="N142" s="127">
        <v>0.4400911611850884</v>
      </c>
    </row>
    <row r="143" spans="1:14" s="132" customFormat="1" ht="12.75">
      <c r="A143" s="252" t="s">
        <v>319</v>
      </c>
      <c r="B143" s="50" t="s">
        <v>320</v>
      </c>
      <c r="C143" s="219"/>
      <c r="D143" s="98">
        <v>2416126.7200599965</v>
      </c>
      <c r="E143" s="98">
        <v>2247087.9902899987</v>
      </c>
      <c r="F143" s="99">
        <v>7.5225683418023355</v>
      </c>
      <c r="G143" s="99">
        <v>0.4273121937510244</v>
      </c>
      <c r="H143" s="99">
        <v>6.205887316898945</v>
      </c>
      <c r="I143" s="99"/>
      <c r="J143" s="98">
        <v>300893.41322000005</v>
      </c>
      <c r="K143" s="98">
        <v>315560.2435600001</v>
      </c>
      <c r="L143" s="99">
        <v>-4.6478701418581325</v>
      </c>
      <c r="M143" s="99">
        <v>-0.2799425023461902</v>
      </c>
      <c r="N143" s="99">
        <v>6.048280489595113</v>
      </c>
    </row>
    <row r="144" spans="1:14" ht="12.75">
      <c r="A144" s="124">
        <v>471</v>
      </c>
      <c r="B144" s="125"/>
      <c r="C144" s="126" t="s">
        <v>321</v>
      </c>
      <c r="D144" s="111">
        <v>59722.08727999994</v>
      </c>
      <c r="E144" s="111">
        <v>65552.39160000003</v>
      </c>
      <c r="F144" s="127">
        <v>-8.894113819029736</v>
      </c>
      <c r="G144" s="127">
        <v>-0.014738398310287693</v>
      </c>
      <c r="H144" s="127">
        <v>0.15339780853070492</v>
      </c>
      <c r="I144" s="127"/>
      <c r="J144" s="111">
        <v>7050.912819999998</v>
      </c>
      <c r="K144" s="111">
        <v>7529.128810000001</v>
      </c>
      <c r="L144" s="127">
        <v>-6.351544807745204</v>
      </c>
      <c r="M144" s="127">
        <v>-0.009127601383473917</v>
      </c>
      <c r="N144" s="127">
        <v>0.1417309139029283</v>
      </c>
    </row>
    <row r="145" spans="1:14" ht="24">
      <c r="A145" s="192">
        <v>472</v>
      </c>
      <c r="B145" s="30"/>
      <c r="C145" s="217" t="s">
        <v>322</v>
      </c>
      <c r="D145" s="206">
        <v>1370752.2109899966</v>
      </c>
      <c r="E145" s="206">
        <v>1226916.4654299985</v>
      </c>
      <c r="F145" s="131">
        <v>11.723352780141218</v>
      </c>
      <c r="G145" s="131">
        <v>0.3636016909183248</v>
      </c>
      <c r="H145" s="131">
        <v>3.520814405207509</v>
      </c>
      <c r="I145" s="131"/>
      <c r="J145" s="206">
        <v>160523.2936800001</v>
      </c>
      <c r="K145" s="206">
        <v>171344.4933700001</v>
      </c>
      <c r="L145" s="131">
        <v>-6.315463938857251</v>
      </c>
      <c r="M145" s="131">
        <v>-0.20654181233314872</v>
      </c>
      <c r="N145" s="131">
        <v>3.226690457927768</v>
      </c>
    </row>
    <row r="146" spans="1:14" s="132" customFormat="1" ht="36" customHeight="1">
      <c r="A146" s="124">
        <v>473</v>
      </c>
      <c r="B146" s="125"/>
      <c r="C146" s="126" t="s">
        <v>323</v>
      </c>
      <c r="D146" s="138">
        <v>780664.16695</v>
      </c>
      <c r="E146" s="138">
        <v>762695.7910799999</v>
      </c>
      <c r="F146" s="127">
        <v>2.355903373290726</v>
      </c>
      <c r="G146" s="127">
        <v>0.04542217112965719</v>
      </c>
      <c r="H146" s="127">
        <v>2.0051571849311705</v>
      </c>
      <c r="I146" s="127"/>
      <c r="J146" s="138">
        <v>102545.23926000002</v>
      </c>
      <c r="K146" s="138">
        <v>110589.64840000002</v>
      </c>
      <c r="L146" s="127">
        <v>-7.274106805099493</v>
      </c>
      <c r="M146" s="127">
        <v>-0.15354183367121152</v>
      </c>
      <c r="N146" s="127">
        <v>2.06126934876983</v>
      </c>
    </row>
    <row r="147" spans="1:14" ht="12.75">
      <c r="A147" s="192">
        <v>474</v>
      </c>
      <c r="B147" s="30"/>
      <c r="C147" s="217" t="s">
        <v>324</v>
      </c>
      <c r="D147" s="115">
        <v>110621.2676</v>
      </c>
      <c r="E147" s="115">
        <v>97440.44877999983</v>
      </c>
      <c r="F147" s="109">
        <v>13.527050608890063</v>
      </c>
      <c r="G147" s="109">
        <v>0.03331972863894964</v>
      </c>
      <c r="H147" s="109">
        <v>0.2841337401214938</v>
      </c>
      <c r="I147" s="109"/>
      <c r="J147" s="115">
        <v>19427.32148</v>
      </c>
      <c r="K147" s="115">
        <v>12447.324960000004</v>
      </c>
      <c r="L147" s="109">
        <v>56.0762777739836</v>
      </c>
      <c r="M147" s="109">
        <v>0.13322562863821144</v>
      </c>
      <c r="N147" s="109">
        <v>0.3905100088936272</v>
      </c>
    </row>
    <row r="148" spans="1:14" ht="12.75">
      <c r="A148" s="124">
        <v>475</v>
      </c>
      <c r="B148" s="125"/>
      <c r="C148" s="126" t="s">
        <v>325</v>
      </c>
      <c r="D148" s="111">
        <v>29703.88512000007</v>
      </c>
      <c r="E148" s="111">
        <v>31859.60991999997</v>
      </c>
      <c r="F148" s="127">
        <v>-6.766325154052294</v>
      </c>
      <c r="G148" s="127">
        <v>-0.0054494463763708435</v>
      </c>
      <c r="H148" s="127">
        <v>0.07629523832436003</v>
      </c>
      <c r="I148" s="127"/>
      <c r="J148" s="111">
        <v>2828.063599999998</v>
      </c>
      <c r="K148" s="111">
        <v>3611.0618400000026</v>
      </c>
      <c r="L148" s="127">
        <v>-21.683324038560468</v>
      </c>
      <c r="M148" s="127">
        <v>-0.01494491185600388</v>
      </c>
      <c r="N148" s="127">
        <v>0.05684711310947754</v>
      </c>
    </row>
    <row r="149" spans="1:14" ht="12.75">
      <c r="A149" s="192">
        <v>476</v>
      </c>
      <c r="B149" s="30"/>
      <c r="C149" s="217" t="s">
        <v>326</v>
      </c>
      <c r="D149" s="115">
        <v>64663.10211999998</v>
      </c>
      <c r="E149" s="115">
        <v>62623.28348000001</v>
      </c>
      <c r="F149" s="109">
        <v>3.257284713682292</v>
      </c>
      <c r="G149" s="109">
        <v>0.005156447750752814</v>
      </c>
      <c r="H149" s="109">
        <v>0.16608893978370654</v>
      </c>
      <c r="I149" s="109"/>
      <c r="J149" s="115">
        <v>8518.582380000002</v>
      </c>
      <c r="K149" s="115">
        <v>10038.58618</v>
      </c>
      <c r="L149" s="109">
        <v>-15.141612302221613</v>
      </c>
      <c r="M149" s="109">
        <v>-0.029011971740563303</v>
      </c>
      <c r="N149" s="109">
        <v>0.17123264699148308</v>
      </c>
    </row>
    <row r="150" spans="1:14" ht="12.75">
      <c r="A150" s="271" t="s">
        <v>327</v>
      </c>
      <c r="B150" s="272" t="s">
        <v>328</v>
      </c>
      <c r="C150" s="120"/>
      <c r="D150" s="105">
        <v>1216102.4703800003</v>
      </c>
      <c r="E150" s="105">
        <v>1205110.4577899997</v>
      </c>
      <c r="F150" s="122">
        <v>0.9121166046603245</v>
      </c>
      <c r="G150" s="122">
        <v>0.02778665587444395</v>
      </c>
      <c r="H150" s="122">
        <v>3.123592332439134</v>
      </c>
      <c r="I150" s="122"/>
      <c r="J150" s="105">
        <v>169701.08158999996</v>
      </c>
      <c r="K150" s="105">
        <v>168548.66844000004</v>
      </c>
      <c r="L150" s="122">
        <v>0.6837272347898473</v>
      </c>
      <c r="M150" s="122">
        <v>0.021995851419089385</v>
      </c>
      <c r="N150" s="122">
        <v>3.4111738434550807</v>
      </c>
    </row>
    <row r="151" spans="1:14" s="224" customFormat="1" ht="14.25" customHeight="1">
      <c r="A151" s="192">
        <v>481</v>
      </c>
      <c r="B151" s="30"/>
      <c r="C151" s="217" t="s">
        <v>329</v>
      </c>
      <c r="D151" s="115">
        <v>555223.7620500001</v>
      </c>
      <c r="E151" s="115">
        <v>534337.0377099998</v>
      </c>
      <c r="F151" s="109">
        <v>3.908904467770796</v>
      </c>
      <c r="G151" s="109">
        <v>0.05279945022151101</v>
      </c>
      <c r="H151" s="109">
        <v>1.4261073619770457</v>
      </c>
      <c r="I151" s="109"/>
      <c r="J151" s="115">
        <v>77839.07610999997</v>
      </c>
      <c r="K151" s="115">
        <v>76783.43250999998</v>
      </c>
      <c r="L151" s="109">
        <v>1.3748325198440408</v>
      </c>
      <c r="M151" s="109">
        <v>0.020148832714303733</v>
      </c>
      <c r="N151" s="109">
        <v>1.5646489576692697</v>
      </c>
    </row>
    <row r="152" spans="1:14" ht="37.5" customHeight="1">
      <c r="A152" s="82">
        <v>482</v>
      </c>
      <c r="B152" s="20"/>
      <c r="C152" s="218" t="s">
        <v>330</v>
      </c>
      <c r="D152" s="138">
        <v>449342.5091199999</v>
      </c>
      <c r="E152" s="138">
        <v>489049.5647399998</v>
      </c>
      <c r="F152" s="127">
        <v>-8.119229313926484</v>
      </c>
      <c r="G152" s="127">
        <v>-0.10037527534348285</v>
      </c>
      <c r="H152" s="127">
        <v>1.154148478694905</v>
      </c>
      <c r="I152" s="127"/>
      <c r="J152" s="138">
        <v>60533.72892</v>
      </c>
      <c r="K152" s="138">
        <v>68620.86327000003</v>
      </c>
      <c r="L152" s="127">
        <v>-11.785241345886126</v>
      </c>
      <c r="M152" s="127">
        <v>-0.1543573201753442</v>
      </c>
      <c r="N152" s="127">
        <v>1.21679290906106</v>
      </c>
    </row>
    <row r="153" spans="1:14" ht="24.75" customHeight="1">
      <c r="A153" s="192">
        <v>483</v>
      </c>
      <c r="B153" s="30"/>
      <c r="C153" s="217" t="s">
        <v>331</v>
      </c>
      <c r="D153" s="206">
        <v>166324.66666000002</v>
      </c>
      <c r="E153" s="206">
        <v>135662.16711000004</v>
      </c>
      <c r="F153" s="131">
        <v>22.602100646923663</v>
      </c>
      <c r="G153" s="131">
        <v>0.07751158545990099</v>
      </c>
      <c r="H153" s="131">
        <v>0.4272094384549117</v>
      </c>
      <c r="I153" s="131"/>
      <c r="J153" s="206">
        <v>25352.355929999987</v>
      </c>
      <c r="K153" s="206">
        <v>16782.371290000003</v>
      </c>
      <c r="L153" s="131">
        <v>51.06539768373807</v>
      </c>
      <c r="M153" s="131">
        <v>0.1635733754038913</v>
      </c>
      <c r="N153" s="131">
        <v>0.5096095593976189</v>
      </c>
    </row>
    <row r="154" spans="1:14" ht="15" customHeight="1">
      <c r="A154" s="82">
        <v>484</v>
      </c>
      <c r="B154" s="20"/>
      <c r="C154" s="218" t="s">
        <v>332</v>
      </c>
      <c r="D154" s="111">
        <v>45211.53255</v>
      </c>
      <c r="E154" s="111">
        <v>46061.688229999985</v>
      </c>
      <c r="F154" s="112">
        <v>-1.8456893628277287</v>
      </c>
      <c r="G154" s="112">
        <v>-0.002149104463485882</v>
      </c>
      <c r="H154" s="112">
        <v>0.11612705331227063</v>
      </c>
      <c r="I154" s="112"/>
      <c r="J154" s="111">
        <v>5975.920629999999</v>
      </c>
      <c r="K154" s="111">
        <v>6362.001369999999</v>
      </c>
      <c r="L154" s="112">
        <v>-6.06854223296089</v>
      </c>
      <c r="M154" s="112">
        <v>-0.007369036523761182</v>
      </c>
      <c r="N154" s="112">
        <v>0.1201224173271317</v>
      </c>
    </row>
    <row r="155" spans="1:14" ht="14.25" customHeight="1">
      <c r="A155" s="252" t="s">
        <v>333</v>
      </c>
      <c r="B155" s="50" t="s">
        <v>578</v>
      </c>
      <c r="C155" s="219"/>
      <c r="D155" s="98">
        <v>5452261.796719993</v>
      </c>
      <c r="E155" s="98">
        <v>5829179.673299998</v>
      </c>
      <c r="F155" s="99">
        <v>-26.589428859777897</v>
      </c>
      <c r="G155" s="99">
        <v>-2.6522920237248924</v>
      </c>
      <c r="H155" s="99">
        <v>7.44039590980717</v>
      </c>
      <c r="I155" s="99"/>
      <c r="J155" s="98">
        <v>699623.9101500002</v>
      </c>
      <c r="K155" s="98">
        <v>723702.2671199999</v>
      </c>
      <c r="L155" s="99">
        <v>-12.417451499780508</v>
      </c>
      <c r="M155" s="99">
        <v>-1.0437857064875329</v>
      </c>
      <c r="N155" s="99">
        <v>7.753238108736212</v>
      </c>
    </row>
    <row r="156" spans="1:14" ht="24" customHeight="1">
      <c r="A156" s="82">
        <v>491</v>
      </c>
      <c r="B156" s="20"/>
      <c r="C156" s="218" t="s">
        <v>334</v>
      </c>
      <c r="D156" s="138">
        <v>2896755.6849699956</v>
      </c>
      <c r="E156" s="138">
        <v>3945965.328939997</v>
      </c>
      <c r="F156" s="127">
        <v>-26.589428859777897</v>
      </c>
      <c r="G156" s="127">
        <v>-2.6522920237248924</v>
      </c>
      <c r="H156" s="127">
        <v>7.44039590980717</v>
      </c>
      <c r="I156" s="127"/>
      <c r="J156" s="138">
        <v>385712.6471000002</v>
      </c>
      <c r="K156" s="138">
        <v>440398.9764</v>
      </c>
      <c r="L156" s="127">
        <v>-12.417451499780508</v>
      </c>
      <c r="M156" s="127">
        <v>-1.0437857064875329</v>
      </c>
      <c r="N156" s="127">
        <v>7.753238108736212</v>
      </c>
    </row>
    <row r="157" spans="1:14" ht="24.75" customHeight="1">
      <c r="A157" s="192">
        <v>492</v>
      </c>
      <c r="B157" s="30"/>
      <c r="C157" s="217" t="s">
        <v>335</v>
      </c>
      <c r="D157" s="265">
        <v>169581.93825999997</v>
      </c>
      <c r="E157" s="265">
        <v>226702.85178999987</v>
      </c>
      <c r="F157" s="266">
        <v>-25.19638067143167</v>
      </c>
      <c r="G157" s="266">
        <v>-0.14439568318324542</v>
      </c>
      <c r="H157" s="266">
        <v>0.43557582931608013</v>
      </c>
      <c r="I157" s="266"/>
      <c r="J157" s="265">
        <v>20835.049000000003</v>
      </c>
      <c r="K157" s="265">
        <v>25014.528449999994</v>
      </c>
      <c r="L157" s="266">
        <v>-16.708208025404502</v>
      </c>
      <c r="M157" s="266">
        <v>-0.079772787208601</v>
      </c>
      <c r="N157" s="266">
        <v>0.41880684265534474</v>
      </c>
    </row>
    <row r="158" spans="1:14" ht="15" customHeight="1">
      <c r="A158" s="82">
        <v>493</v>
      </c>
      <c r="B158" s="20"/>
      <c r="C158" s="218" t="s">
        <v>336</v>
      </c>
      <c r="D158" s="111">
        <v>184186.87625</v>
      </c>
      <c r="E158" s="111">
        <v>234930.40095</v>
      </c>
      <c r="F158" s="112">
        <v>-21.59938624154466</v>
      </c>
      <c r="G158" s="112">
        <v>-0.128274312565645</v>
      </c>
      <c r="H158" s="112">
        <v>0.47308901050965024</v>
      </c>
      <c r="I158" s="112"/>
      <c r="J158" s="111">
        <v>15292.319940000001</v>
      </c>
      <c r="K158" s="111">
        <v>34889.69789</v>
      </c>
      <c r="L158" s="112">
        <v>-56.16952606407335</v>
      </c>
      <c r="M158" s="112">
        <v>-0.3740507591326672</v>
      </c>
      <c r="N158" s="112">
        <v>0.3073920407361063</v>
      </c>
    </row>
    <row r="159" spans="1:14" ht="15" customHeight="1">
      <c r="A159" s="192">
        <v>494</v>
      </c>
      <c r="B159" s="30"/>
      <c r="C159" s="217" t="s">
        <v>337</v>
      </c>
      <c r="D159" s="108">
        <v>4596.69571</v>
      </c>
      <c r="E159" s="108">
        <v>3186.2064100000007</v>
      </c>
      <c r="F159" s="260">
        <v>44.268610331494465</v>
      </c>
      <c r="G159" s="260">
        <v>0.0035655691323842487</v>
      </c>
      <c r="H159" s="260">
        <v>0.01180673818533178</v>
      </c>
      <c r="I159" s="260"/>
      <c r="J159" s="108">
        <v>373.80253000000005</v>
      </c>
      <c r="K159" s="108">
        <v>394.73978</v>
      </c>
      <c r="L159" s="260">
        <v>-5.304063856954055</v>
      </c>
      <c r="M159" s="260">
        <v>-0.0003996245965471324</v>
      </c>
      <c r="N159" s="260">
        <v>0.007513831974471468</v>
      </c>
    </row>
    <row r="160" spans="1:14" ht="15" customHeight="1">
      <c r="A160" s="82">
        <v>495</v>
      </c>
      <c r="B160" s="20"/>
      <c r="C160" s="218" t="s">
        <v>338</v>
      </c>
      <c r="D160" s="111">
        <v>75824.73840999999</v>
      </c>
      <c r="E160" s="111">
        <v>119285.77949</v>
      </c>
      <c r="F160" s="112">
        <v>-36.43438577994408</v>
      </c>
      <c r="G160" s="112">
        <v>-0.10986495717204799</v>
      </c>
      <c r="H160" s="112">
        <v>0.1947579067351709</v>
      </c>
      <c r="I160" s="112"/>
      <c r="J160" s="111">
        <v>10326.751569999999</v>
      </c>
      <c r="K160" s="111">
        <v>58718.290669999995</v>
      </c>
      <c r="L160" s="112">
        <v>-82.4130582614591</v>
      </c>
      <c r="M160" s="112">
        <v>-0.9236384572535709</v>
      </c>
      <c r="N160" s="112">
        <v>0.20757878802770388</v>
      </c>
    </row>
    <row r="161" spans="1:14" ht="15" customHeight="1">
      <c r="A161" s="192">
        <v>496</v>
      </c>
      <c r="B161" s="30"/>
      <c r="C161" s="217" t="s">
        <v>339</v>
      </c>
      <c r="D161" s="108">
        <v>1568667.8849499996</v>
      </c>
      <c r="E161" s="108">
        <v>815937.9730900001</v>
      </c>
      <c r="F161" s="260">
        <v>92.25332521409338</v>
      </c>
      <c r="G161" s="260">
        <v>1.9028223317612776</v>
      </c>
      <c r="H161" s="260">
        <v>4.029166206727833</v>
      </c>
      <c r="I161" s="260"/>
      <c r="J161" s="108">
        <v>194741.90671</v>
      </c>
      <c r="K161" s="108">
        <v>91540.29909999997</v>
      </c>
      <c r="L161" s="260">
        <v>112.73898886572466</v>
      </c>
      <c r="M161" s="260">
        <v>1.969785946299625</v>
      </c>
      <c r="N161" s="260">
        <v>3.9145212992730083</v>
      </c>
    </row>
    <row r="162" spans="1:14" ht="15" customHeight="1">
      <c r="A162" s="82">
        <v>499</v>
      </c>
      <c r="B162" s="20"/>
      <c r="C162" s="218" t="s">
        <v>340</v>
      </c>
      <c r="D162" s="111">
        <v>552647.9781699983</v>
      </c>
      <c r="E162" s="111">
        <v>483171.1326300009</v>
      </c>
      <c r="F162" s="112">
        <v>14.379345297766546</v>
      </c>
      <c r="G162" s="112">
        <v>0.17563018441390738</v>
      </c>
      <c r="H162" s="112">
        <v>1.4194913908943785</v>
      </c>
      <c r="I162" s="112"/>
      <c r="J162" s="111">
        <v>72341.4333</v>
      </c>
      <c r="K162" s="111">
        <v>72745.73483</v>
      </c>
      <c r="L162" s="112">
        <v>-0.5557735184678689</v>
      </c>
      <c r="M162" s="112">
        <v>-0.007716812657327849</v>
      </c>
      <c r="N162" s="112">
        <v>1.4541404377563603</v>
      </c>
    </row>
    <row r="163" spans="1:14" s="103" customFormat="1" ht="12.75" customHeight="1" thickBot="1">
      <c r="A163" s="273" t="s">
        <v>26</v>
      </c>
      <c r="B163" s="136"/>
      <c r="C163" s="274" t="s">
        <v>582</v>
      </c>
      <c r="D163" s="275">
        <v>10324.28961000001</v>
      </c>
      <c r="E163" s="275">
        <v>10982.33916</v>
      </c>
      <c r="F163" s="276">
        <v>-5.9918887990342204</v>
      </c>
      <c r="G163" s="276">
        <v>-0.0016634802993963208</v>
      </c>
      <c r="H163" s="276">
        <v>0.02651821918723684</v>
      </c>
      <c r="I163" s="276"/>
      <c r="J163" s="275">
        <v>1835.3951499999994</v>
      </c>
      <c r="K163" s="275">
        <v>2339.582609999999</v>
      </c>
      <c r="L163" s="276">
        <v>-21.550316618227892</v>
      </c>
      <c r="M163" s="276">
        <v>-0.009623313008471685</v>
      </c>
      <c r="N163" s="276">
        <v>0.03689341204795979</v>
      </c>
    </row>
    <row r="164" spans="1:8" s="103" customFormat="1" ht="12.75" customHeight="1">
      <c r="A164" s="144"/>
      <c r="B164" s="144"/>
      <c r="C164" s="144"/>
      <c r="D164" s="144"/>
      <c r="E164" s="144"/>
      <c r="F164" s="144"/>
      <c r="G164" s="144"/>
      <c r="H164" s="144"/>
    </row>
    <row r="165" spans="1:8" s="103" customFormat="1" ht="15" customHeight="1">
      <c r="A165" s="139" t="s">
        <v>668</v>
      </c>
      <c r="B165" s="1"/>
      <c r="C165" s="20"/>
      <c r="D165" s="140"/>
      <c r="E165" s="80"/>
      <c r="F165" s="141"/>
      <c r="G165" s="142"/>
      <c r="H165" s="143"/>
    </row>
    <row r="166" spans="1:8" s="144" customFormat="1" ht="12.75">
      <c r="A166" s="558" t="s">
        <v>1038</v>
      </c>
      <c r="B166" s="1"/>
      <c r="C166" s="20"/>
      <c r="D166" s="140"/>
      <c r="E166" s="80"/>
      <c r="F166" s="141"/>
      <c r="G166" s="142"/>
      <c r="H166" s="143"/>
    </row>
    <row r="167" spans="1:8" ht="14.25" customHeight="1">
      <c r="A167" s="7" t="s">
        <v>601</v>
      </c>
      <c r="B167" s="1"/>
      <c r="C167" s="20"/>
      <c r="D167" s="140"/>
      <c r="E167" s="80"/>
      <c r="F167" s="141"/>
      <c r="G167" s="142"/>
      <c r="H167" s="143"/>
    </row>
    <row r="168" spans="1:8" ht="14.25" customHeight="1">
      <c r="A168" s="139" t="s">
        <v>28</v>
      </c>
      <c r="B168" s="1"/>
      <c r="C168" s="20"/>
      <c r="D168" s="140"/>
      <c r="E168" s="80"/>
      <c r="F168" s="141"/>
      <c r="G168" s="142"/>
      <c r="H168" s="143"/>
    </row>
    <row r="169" spans="1:5" ht="14.25" customHeight="1">
      <c r="A169" s="752" t="s">
        <v>940</v>
      </c>
      <c r="D169" s="244"/>
      <c r="E169" s="244"/>
    </row>
  </sheetData>
  <sheetProtection/>
  <mergeCells count="18">
    <mergeCell ref="A10:A13"/>
    <mergeCell ref="B67:C67"/>
    <mergeCell ref="B75:C75"/>
    <mergeCell ref="J10:N10"/>
    <mergeCell ref="J11:N11"/>
    <mergeCell ref="N12:N13"/>
    <mergeCell ref="H12:H13"/>
    <mergeCell ref="C10:C13"/>
    <mergeCell ref="A7:G7"/>
    <mergeCell ref="D10:H10"/>
    <mergeCell ref="D11:H11"/>
    <mergeCell ref="B107:C107"/>
    <mergeCell ref="B105:C105"/>
    <mergeCell ref="B39:C39"/>
    <mergeCell ref="B50:C50"/>
    <mergeCell ref="B63:C63"/>
    <mergeCell ref="B64:C64"/>
    <mergeCell ref="B65:C65"/>
  </mergeCells>
  <printOptions horizontalCentered="1"/>
  <pageMargins left="0.3937007874015748" right="0.3937007874015748" top="0.3937007874015748" bottom="0.4330708661417323" header="0" footer="0"/>
  <pageSetup fitToHeight="2" fitToWidth="1" horizontalDpi="600" verticalDpi="600" orientation="portrait" scale="56" r:id="rId2"/>
  <ignoredErrors>
    <ignoredError sqref="A17:A16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Maria Constanza Sanchez Blanco</cp:lastModifiedBy>
  <cp:lastPrinted>2011-04-14T15:17:06Z</cp:lastPrinted>
  <dcterms:created xsi:type="dcterms:W3CDTF">1997-07-14T12:32:28Z</dcterms:created>
  <dcterms:modified xsi:type="dcterms:W3CDTF">2013-10-22T20:13:39Z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