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90" tabRatio="601" activeTab="9"/>
  </bookViews>
  <sheets>
    <sheet name="a1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<sst xmlns="http://schemas.openxmlformats.org/spreadsheetml/2006/main" count="135" uniqueCount="38">
  <si>
    <t>A1. Valor de los créditos individuales desembolsados para la compra de vivienda</t>
  </si>
  <si>
    <t>Millones de pesos corrientes</t>
  </si>
  <si>
    <t>Años</t>
  </si>
  <si>
    <t>Trimestres</t>
  </si>
  <si>
    <t xml:space="preserve">         I</t>
  </si>
  <si>
    <t xml:space="preserve">           II</t>
  </si>
  <si>
    <t xml:space="preserve">           III</t>
  </si>
  <si>
    <t xml:space="preserve">        IV</t>
  </si>
  <si>
    <t>Vivienda usada</t>
  </si>
  <si>
    <t xml:space="preserve">A2. Número de viviendas financiadas </t>
  </si>
  <si>
    <t xml:space="preserve"> Variación %</t>
  </si>
  <si>
    <t>Variación %</t>
  </si>
  <si>
    <t>Total créditos entregados</t>
  </si>
  <si>
    <t>Fondo Nacional de Ahorro</t>
  </si>
  <si>
    <t>Total viviendas financiadas</t>
  </si>
  <si>
    <t>A5. Valor de créditos individuales entregados para compra de vivienda usada</t>
  </si>
  <si>
    <t>A6. Número de viviendas usadas financiadas</t>
  </si>
  <si>
    <t>A7. Valor de créditos individuales entregados para compra de vivienda de interés social nueva</t>
  </si>
  <si>
    <t>A8. Número de viviendas de interés social nuevas financiadas</t>
  </si>
  <si>
    <t>A9. Valor de créditos individuales entregados para compra de vivienda de interés social usada</t>
  </si>
  <si>
    <t>A10. Número de viviendas de interés social usadas financiadas</t>
  </si>
  <si>
    <t xml:space="preserve">Vivienda nueva </t>
  </si>
  <si>
    <t>Fuente: Entidades Financiadoras de Vivienda, Cálculos DANE</t>
  </si>
  <si>
    <t xml:space="preserve">A3. Valor de créditos individuales entregados para compra de vivienda nueva </t>
  </si>
  <si>
    <t>A4. Número de viviendas nuevas financiadas</t>
  </si>
  <si>
    <t>Vivienda nueva</t>
  </si>
  <si>
    <t>Millones de pesos constantes IV trimestre de 2005</t>
  </si>
  <si>
    <t>* Cálculo matemático indeterminado</t>
  </si>
  <si>
    <t>IV trimestre</t>
  </si>
  <si>
    <t>Cajas y Fondos de Vivienda</t>
  </si>
  <si>
    <t>Banca Hipotecaria</t>
  </si>
  <si>
    <t>Año corrido a Diciembre</t>
  </si>
  <si>
    <t>Doce meses a Diciembre</t>
  </si>
  <si>
    <t>Cajas y Fondos de vivienda</t>
  </si>
  <si>
    <t>*</t>
  </si>
  <si>
    <t>1998 - 2014 (II trimestre)</t>
  </si>
  <si>
    <t>Fecha de la Públicación: 19 de agosto de 2014.</t>
  </si>
  <si>
    <t>2011 - 2014 (II trimestre)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</si>
</sst>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\ ##0"/>
    <numFmt numFmtId="181" formatCode="0.0000"/>
    <numFmt numFmtId="182" formatCode="0.000"/>
    <numFmt numFmtId="183" formatCode="0.0"/>
    <numFmt numFmtId="184" formatCode="#,##0.0"/>
    <numFmt numFmtId="185" formatCode="#.0\ ##0"/>
    <numFmt numFmtId="186" formatCode="#.00\ ##0"/>
    <numFmt numFmtId="187" formatCode="#.\ ##0"/>
    <numFmt numFmtId="188" formatCode=".\ ##00;000000000000000000000000000000000000000000000000000000000000000000"/>
    <numFmt numFmtId="189" formatCode="#\ ##0\ 000"/>
    <numFmt numFmtId="190" formatCode="_-* #,##0.0\ _€_-;\-* #,##0.0\ _€_-;_-* &quot;-&quot;??\ _€_-;_-@_-"/>
    <numFmt numFmtId="191" formatCode="_-* #,##0\ _€_-;\-* #,##0\ _€_-;_-* &quot;-&quot;??\ _€_-;_-@_-"/>
  </numFmts>
  <fonts count="44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183" fontId="2" fillId="33" borderId="0" xfId="0" applyNumberFormat="1" applyFont="1" applyFill="1" applyAlignment="1">
      <alignment/>
    </xf>
    <xf numFmtId="3" fontId="2" fillId="34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183" fontId="2" fillId="35" borderId="0" xfId="0" applyNumberFormat="1" applyFont="1" applyFill="1" applyAlignment="1">
      <alignment/>
    </xf>
    <xf numFmtId="3" fontId="2" fillId="35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183" fontId="2" fillId="36" borderId="0" xfId="0" applyNumberFormat="1" applyFont="1" applyFill="1" applyAlignment="1">
      <alignment/>
    </xf>
    <xf numFmtId="3" fontId="2" fillId="36" borderId="0" xfId="0" applyNumberFormat="1" applyFont="1" applyFill="1" applyBorder="1" applyAlignment="1">
      <alignment/>
    </xf>
    <xf numFmtId="183" fontId="2" fillId="36" borderId="0" xfId="0" applyNumberFormat="1" applyFont="1" applyFill="1" applyBorder="1" applyAlignment="1">
      <alignment/>
    </xf>
    <xf numFmtId="3" fontId="5" fillId="36" borderId="0" xfId="0" applyNumberFormat="1" applyFont="1" applyFill="1" applyAlignment="1">
      <alignment/>
    </xf>
    <xf numFmtId="1" fontId="2" fillId="36" borderId="0" xfId="0" applyNumberFormat="1" applyFont="1" applyFill="1" applyBorder="1" applyAlignment="1">
      <alignment horizontal="center"/>
    </xf>
    <xf numFmtId="3" fontId="2" fillId="36" borderId="0" xfId="0" applyNumberFormat="1" applyFont="1" applyFill="1" applyBorder="1" applyAlignment="1">
      <alignment horizontal="right"/>
    </xf>
    <xf numFmtId="3" fontId="2" fillId="36" borderId="0" xfId="0" applyNumberFormat="1" applyFont="1" applyFill="1" applyAlignment="1">
      <alignment horizontal="right"/>
    </xf>
    <xf numFmtId="0" fontId="2" fillId="33" borderId="12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183" fontId="2" fillId="36" borderId="0" xfId="0" applyNumberFormat="1" applyFont="1" applyFill="1" applyAlignment="1">
      <alignment horizontal="right"/>
    </xf>
    <xf numFmtId="3" fontId="2" fillId="36" borderId="12" xfId="0" applyNumberFormat="1" applyFont="1" applyFill="1" applyBorder="1" applyAlignment="1">
      <alignment/>
    </xf>
    <xf numFmtId="183" fontId="2" fillId="36" borderId="12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183" fontId="2" fillId="35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183" fontId="2" fillId="38" borderId="0" xfId="0" applyNumberFormat="1" applyFont="1" applyFill="1" applyBorder="1" applyAlignment="1">
      <alignment/>
    </xf>
    <xf numFmtId="184" fontId="2" fillId="38" borderId="0" xfId="0" applyNumberFormat="1" applyFont="1" applyFill="1" applyBorder="1" applyAlignment="1">
      <alignment/>
    </xf>
    <xf numFmtId="183" fontId="2" fillId="35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183" fontId="2" fillId="39" borderId="0" xfId="0" applyNumberFormat="1" applyFont="1" applyFill="1" applyBorder="1" applyAlignment="1">
      <alignment/>
    </xf>
    <xf numFmtId="184" fontId="2" fillId="39" borderId="0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3" fontId="2" fillId="39" borderId="12" xfId="0" applyNumberFormat="1" applyFont="1" applyFill="1" applyBorder="1" applyAlignment="1">
      <alignment/>
    </xf>
    <xf numFmtId="183" fontId="2" fillId="39" borderId="12" xfId="0" applyNumberFormat="1" applyFont="1" applyFill="1" applyBorder="1" applyAlignment="1">
      <alignment/>
    </xf>
    <xf numFmtId="0" fontId="2" fillId="40" borderId="0" xfId="0" applyFont="1" applyFill="1" applyAlignment="1">
      <alignment/>
    </xf>
    <xf numFmtId="3" fontId="2" fillId="40" borderId="0" xfId="0" applyNumberFormat="1" applyFont="1" applyFill="1" applyAlignment="1">
      <alignment/>
    </xf>
    <xf numFmtId="183" fontId="2" fillId="40" borderId="0" xfId="0" applyNumberFormat="1" applyFont="1" applyFill="1" applyAlignment="1">
      <alignment/>
    </xf>
    <xf numFmtId="3" fontId="2" fillId="40" borderId="0" xfId="0" applyNumberFormat="1" applyFont="1" applyFill="1" applyBorder="1" applyAlignment="1">
      <alignment/>
    </xf>
    <xf numFmtId="183" fontId="2" fillId="40" borderId="0" xfId="0" applyNumberFormat="1" applyFont="1" applyFill="1" applyBorder="1" applyAlignment="1">
      <alignment/>
    </xf>
    <xf numFmtId="0" fontId="2" fillId="40" borderId="12" xfId="0" applyFont="1" applyFill="1" applyBorder="1" applyAlignment="1">
      <alignment/>
    </xf>
    <xf numFmtId="3" fontId="2" fillId="40" borderId="12" xfId="0" applyNumberFormat="1" applyFont="1" applyFill="1" applyBorder="1" applyAlignment="1">
      <alignment/>
    </xf>
    <xf numFmtId="183" fontId="2" fillId="40" borderId="12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1" fontId="2" fillId="34" borderId="12" xfId="0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3" fillId="4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 vertical="center" wrapText="1"/>
    </xf>
    <xf numFmtId="0" fontId="3" fillId="36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1019175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304800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4</xdr:col>
      <xdr:colOff>1000125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704850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590550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7</xdr:col>
      <xdr:colOff>47625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571500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504825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6</xdr:col>
      <xdr:colOff>609600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iaci&#243;n%20de%20Vivienda\BOLETINES%202010\Boletines%202014\II%20Trim%2014\numeroentid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atos"/>
      <sheetName val="Variaciones"/>
      <sheetName val="NUEVA"/>
      <sheetName val="VARNUEVA"/>
      <sheetName val="USADA"/>
      <sheetName val="VARUS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25">
      <selection activeCell="D55" sqref="D55"/>
    </sheetView>
  </sheetViews>
  <sheetFormatPr defaultColWidth="11.421875" defaultRowHeight="12.75"/>
  <cols>
    <col min="1" max="1" width="14.140625" style="0" customWidth="1"/>
    <col min="2" max="2" width="16.57421875" style="0" customWidth="1"/>
    <col min="3" max="5" width="16.421875" style="0" customWidth="1"/>
    <col min="6" max="69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30" customHeight="1">
      <c r="A6" s="75" t="s">
        <v>0</v>
      </c>
      <c r="B6" s="75"/>
      <c r="C6" s="75"/>
      <c r="D6" s="75"/>
      <c r="E6" s="75"/>
    </row>
    <row r="7" spans="1:5" ht="15">
      <c r="A7" s="75" t="s">
        <v>35</v>
      </c>
      <c r="B7" s="75"/>
      <c r="C7" s="75"/>
      <c r="D7" s="75"/>
      <c r="E7" s="75"/>
    </row>
    <row r="8" spans="1:5" ht="12.75">
      <c r="A8" s="1"/>
      <c r="B8" s="1"/>
      <c r="C8" s="1"/>
      <c r="D8" s="1"/>
      <c r="E8" s="2" t="s">
        <v>1</v>
      </c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 customHeight="1">
      <c r="A11" s="74" t="s">
        <v>21</v>
      </c>
      <c r="B11" s="74"/>
      <c r="C11" s="74"/>
      <c r="D11" s="74"/>
      <c r="E11" s="74"/>
    </row>
    <row r="12" spans="1:11" ht="12.75">
      <c r="A12" s="15">
        <v>1998</v>
      </c>
      <c r="B12" s="18">
        <v>373522.5</v>
      </c>
      <c r="C12" s="18">
        <v>331012.4</v>
      </c>
      <c r="D12" s="18">
        <v>328147.7</v>
      </c>
      <c r="E12" s="18">
        <v>295264.16</v>
      </c>
      <c r="G12" s="63"/>
      <c r="H12" s="64"/>
      <c r="I12" s="64"/>
      <c r="J12" s="64"/>
      <c r="K12" s="64"/>
    </row>
    <row r="13" spans="1:11" ht="12.75">
      <c r="A13" s="4">
        <v>1999</v>
      </c>
      <c r="B13" s="19">
        <v>225138</v>
      </c>
      <c r="C13" s="19">
        <v>157220</v>
      </c>
      <c r="D13" s="19">
        <v>135649.8</v>
      </c>
      <c r="E13" s="19">
        <v>106684.7</v>
      </c>
      <c r="G13" s="63"/>
      <c r="H13" s="64"/>
      <c r="I13" s="64"/>
      <c r="J13" s="64"/>
      <c r="K13" s="64"/>
    </row>
    <row r="14" spans="1:11" ht="12.75">
      <c r="A14" s="15">
        <v>2000</v>
      </c>
      <c r="B14" s="18">
        <v>103965</v>
      </c>
      <c r="C14" s="18">
        <v>126317</v>
      </c>
      <c r="D14" s="18">
        <v>121119</v>
      </c>
      <c r="E14" s="18">
        <v>123254</v>
      </c>
      <c r="G14" s="63"/>
      <c r="H14" s="64"/>
      <c r="I14" s="64"/>
      <c r="J14" s="64"/>
      <c r="K14" s="64"/>
    </row>
    <row r="15" spans="1:11" ht="12.75">
      <c r="A15" s="4">
        <v>2001</v>
      </c>
      <c r="B15" s="19">
        <v>122922</v>
      </c>
      <c r="C15" s="19">
        <v>120800</v>
      </c>
      <c r="D15" s="19">
        <v>105404</v>
      </c>
      <c r="E15" s="19">
        <v>123015</v>
      </c>
      <c r="G15" s="63"/>
      <c r="H15" s="64"/>
      <c r="I15" s="64"/>
      <c r="J15" s="64"/>
      <c r="K15" s="64"/>
    </row>
    <row r="16" spans="1:11" ht="12.75">
      <c r="A16" s="15">
        <v>2002</v>
      </c>
      <c r="B16" s="18">
        <v>128782</v>
      </c>
      <c r="C16" s="18">
        <v>133074</v>
      </c>
      <c r="D16" s="18">
        <v>142018</v>
      </c>
      <c r="E16" s="18">
        <v>167675</v>
      </c>
      <c r="G16" s="63"/>
      <c r="H16" s="64"/>
      <c r="I16" s="64"/>
      <c r="J16" s="64"/>
      <c r="K16" s="64"/>
    </row>
    <row r="17" spans="1:11" ht="12.75">
      <c r="A17" s="4">
        <v>2003</v>
      </c>
      <c r="B17" s="19">
        <v>190007</v>
      </c>
      <c r="C17" s="19">
        <v>169102</v>
      </c>
      <c r="D17" s="19">
        <v>187301</v>
      </c>
      <c r="E17" s="19">
        <v>184564</v>
      </c>
      <c r="G17" s="63"/>
      <c r="H17" s="64"/>
      <c r="I17" s="64"/>
      <c r="J17" s="64"/>
      <c r="K17" s="64"/>
    </row>
    <row r="18" spans="1:11" ht="12.75">
      <c r="A18" s="15">
        <v>2004</v>
      </c>
      <c r="B18" s="18">
        <v>189949</v>
      </c>
      <c r="C18" s="18">
        <v>179010</v>
      </c>
      <c r="D18" s="18">
        <v>209562</v>
      </c>
      <c r="E18" s="18">
        <v>218791</v>
      </c>
      <c r="G18" s="63"/>
      <c r="H18" s="64"/>
      <c r="I18" s="64"/>
      <c r="J18" s="64"/>
      <c r="K18" s="64"/>
    </row>
    <row r="19" spans="1:11" ht="12.75">
      <c r="A19" s="4">
        <v>2005</v>
      </c>
      <c r="B19" s="19">
        <v>228364</v>
      </c>
      <c r="C19" s="19">
        <v>201773</v>
      </c>
      <c r="D19" s="19">
        <v>210661</v>
      </c>
      <c r="E19" s="19">
        <v>231930</v>
      </c>
      <c r="G19" s="63"/>
      <c r="H19" s="64"/>
      <c r="I19" s="64"/>
      <c r="J19" s="64"/>
      <c r="K19" s="64"/>
    </row>
    <row r="20" spans="1:11" ht="12.75">
      <c r="A20" s="15">
        <v>2006</v>
      </c>
      <c r="B20" s="18">
        <v>222808</v>
      </c>
      <c r="C20" s="18">
        <v>227015</v>
      </c>
      <c r="D20" s="18">
        <v>293875</v>
      </c>
      <c r="E20" s="18">
        <v>490546</v>
      </c>
      <c r="G20" s="63"/>
      <c r="H20" s="64"/>
      <c r="I20" s="64"/>
      <c r="J20" s="64"/>
      <c r="K20" s="64"/>
    </row>
    <row r="21" spans="1:11" ht="12.75">
      <c r="A21" s="4">
        <v>2007</v>
      </c>
      <c r="B21" s="19">
        <v>436556</v>
      </c>
      <c r="C21" s="19">
        <v>373935</v>
      </c>
      <c r="D21" s="19">
        <v>440584</v>
      </c>
      <c r="E21" s="19">
        <v>652817</v>
      </c>
      <c r="G21" s="63"/>
      <c r="H21" s="64"/>
      <c r="I21" s="64"/>
      <c r="J21" s="64"/>
      <c r="K21" s="64"/>
    </row>
    <row r="22" spans="1:11" ht="12.75">
      <c r="A22" s="15">
        <v>2008</v>
      </c>
      <c r="B22" s="18">
        <v>574649</v>
      </c>
      <c r="C22" s="18">
        <v>635043</v>
      </c>
      <c r="D22" s="18">
        <v>673515</v>
      </c>
      <c r="E22" s="18">
        <v>609755</v>
      </c>
      <c r="G22" s="63"/>
      <c r="H22" s="64"/>
      <c r="I22" s="64"/>
      <c r="J22" s="64"/>
      <c r="K22" s="64"/>
    </row>
    <row r="23" spans="1:11" ht="12.75">
      <c r="A23" s="4">
        <v>2009</v>
      </c>
      <c r="B23" s="19">
        <v>595519</v>
      </c>
      <c r="C23" s="19">
        <v>562442</v>
      </c>
      <c r="D23" s="19">
        <v>688736</v>
      </c>
      <c r="E23" s="19">
        <v>794685</v>
      </c>
      <c r="G23" s="63"/>
      <c r="H23" s="64"/>
      <c r="I23" s="64"/>
      <c r="J23" s="64"/>
      <c r="K23" s="64"/>
    </row>
    <row r="24" spans="1:11" ht="12.75">
      <c r="A24" s="15">
        <v>2010</v>
      </c>
      <c r="B24" s="18">
        <v>806721</v>
      </c>
      <c r="C24" s="18">
        <v>767443</v>
      </c>
      <c r="D24" s="18">
        <v>831738</v>
      </c>
      <c r="E24" s="18">
        <v>858269</v>
      </c>
      <c r="G24" s="63"/>
      <c r="H24" s="64"/>
      <c r="I24" s="64"/>
      <c r="J24" s="64"/>
      <c r="K24" s="64"/>
    </row>
    <row r="25" spans="1:11" ht="12.75">
      <c r="A25" s="4">
        <v>2011</v>
      </c>
      <c r="B25" s="19">
        <v>838195</v>
      </c>
      <c r="C25" s="19">
        <v>927348</v>
      </c>
      <c r="D25" s="19">
        <v>948293</v>
      </c>
      <c r="E25" s="19">
        <v>945612</v>
      </c>
      <c r="G25" s="63"/>
      <c r="H25" s="64"/>
      <c r="I25" s="64"/>
      <c r="J25" s="64"/>
      <c r="K25" s="64"/>
    </row>
    <row r="26" spans="1:11" ht="12.75">
      <c r="A26" s="15">
        <v>2012</v>
      </c>
      <c r="B26" s="20">
        <v>908554</v>
      </c>
      <c r="C26" s="20">
        <v>851856</v>
      </c>
      <c r="D26" s="18">
        <v>967571</v>
      </c>
      <c r="E26" s="18">
        <v>888862</v>
      </c>
      <c r="G26" s="63"/>
      <c r="H26" s="64"/>
      <c r="I26" s="64"/>
      <c r="J26" s="64"/>
      <c r="K26" s="64"/>
    </row>
    <row r="27" spans="1:11" ht="12.75">
      <c r="A27" s="32">
        <v>2013</v>
      </c>
      <c r="B27" s="33">
        <v>906982</v>
      </c>
      <c r="C27" s="33">
        <v>956013</v>
      </c>
      <c r="D27" s="34">
        <v>1318764</v>
      </c>
      <c r="E27" s="34">
        <v>1335174</v>
      </c>
      <c r="G27" s="63"/>
      <c r="H27" s="64"/>
      <c r="I27" s="64"/>
      <c r="J27" s="64"/>
      <c r="K27" s="64"/>
    </row>
    <row r="28" spans="1:11" ht="12.75">
      <c r="A28" s="15">
        <v>2014</v>
      </c>
      <c r="B28" s="20">
        <v>1199603</v>
      </c>
      <c r="C28" s="20">
        <v>1208188</v>
      </c>
      <c r="D28" s="20"/>
      <c r="E28" s="20"/>
      <c r="G28" s="63"/>
      <c r="H28" s="64"/>
      <c r="I28" s="64"/>
      <c r="J28" s="64"/>
      <c r="K28" s="64"/>
    </row>
    <row r="29" spans="1:11" ht="12.75" customHeight="1">
      <c r="A29" s="73" t="s">
        <v>8</v>
      </c>
      <c r="B29" s="73"/>
      <c r="C29" s="73"/>
      <c r="D29" s="73"/>
      <c r="E29" s="73"/>
      <c r="G29" s="63"/>
      <c r="H29" s="64"/>
      <c r="I29" s="64"/>
      <c r="J29" s="64"/>
      <c r="K29" s="64"/>
    </row>
    <row r="30" spans="1:11" ht="12.75">
      <c r="A30" s="15">
        <v>1998</v>
      </c>
      <c r="B30" s="18">
        <v>354899.5</v>
      </c>
      <c r="C30" s="18">
        <v>286379.8</v>
      </c>
      <c r="D30" s="18">
        <v>184590.2</v>
      </c>
      <c r="E30" s="18">
        <v>151821.12</v>
      </c>
      <c r="G30" s="72"/>
      <c r="H30" s="72"/>
      <c r="I30" s="72"/>
      <c r="J30" s="72"/>
      <c r="K30" s="72"/>
    </row>
    <row r="31" spans="1:11" ht="12.75">
      <c r="A31" s="4">
        <v>1999</v>
      </c>
      <c r="B31" s="19">
        <v>90377.68</v>
      </c>
      <c r="C31" s="19">
        <v>46535.1</v>
      </c>
      <c r="D31" s="19">
        <v>48669.3</v>
      </c>
      <c r="E31" s="19">
        <v>67102.7</v>
      </c>
      <c r="G31" s="63"/>
      <c r="H31" s="65"/>
      <c r="I31" s="65"/>
      <c r="J31" s="65"/>
      <c r="K31" s="65"/>
    </row>
    <row r="32" spans="1:11" ht="12.75">
      <c r="A32" s="15">
        <v>2000</v>
      </c>
      <c r="B32" s="18">
        <v>33814.679</v>
      </c>
      <c r="C32" s="18">
        <v>79089</v>
      </c>
      <c r="D32" s="18">
        <v>97643</v>
      </c>
      <c r="E32" s="18">
        <v>87196</v>
      </c>
      <c r="G32" s="63"/>
      <c r="H32" s="65"/>
      <c r="I32" s="65"/>
      <c r="J32" s="65"/>
      <c r="K32" s="65"/>
    </row>
    <row r="33" spans="1:11" ht="12.75">
      <c r="A33" s="4">
        <v>2001</v>
      </c>
      <c r="B33" s="19">
        <v>92238</v>
      </c>
      <c r="C33" s="19">
        <v>74651</v>
      </c>
      <c r="D33" s="19">
        <v>63026</v>
      </c>
      <c r="E33" s="19">
        <v>63942</v>
      </c>
      <c r="G33" s="63"/>
      <c r="H33" s="65"/>
      <c r="I33" s="65"/>
      <c r="J33" s="65"/>
      <c r="K33" s="65"/>
    </row>
    <row r="34" spans="1:11" ht="12.75">
      <c r="A34" s="15">
        <v>2002</v>
      </c>
      <c r="B34" s="18">
        <v>88680</v>
      </c>
      <c r="C34" s="18">
        <v>157478</v>
      </c>
      <c r="D34" s="18">
        <v>158890</v>
      </c>
      <c r="E34" s="18">
        <v>123267</v>
      </c>
      <c r="G34" s="63"/>
      <c r="H34" s="65"/>
      <c r="I34" s="65"/>
      <c r="J34" s="65"/>
      <c r="K34" s="65"/>
    </row>
    <row r="35" spans="1:11" ht="12.75">
      <c r="A35" s="4">
        <v>2003</v>
      </c>
      <c r="B35" s="19">
        <v>93056</v>
      </c>
      <c r="C35" s="19">
        <v>105363</v>
      </c>
      <c r="D35" s="19">
        <v>107870</v>
      </c>
      <c r="E35" s="19">
        <v>100258</v>
      </c>
      <c r="G35" s="63"/>
      <c r="H35" s="65"/>
      <c r="I35" s="65"/>
      <c r="J35" s="65"/>
      <c r="K35" s="65"/>
    </row>
    <row r="36" spans="1:11" ht="12.75">
      <c r="A36" s="15">
        <v>2004</v>
      </c>
      <c r="B36" s="18">
        <v>95430</v>
      </c>
      <c r="C36" s="18">
        <v>109254</v>
      </c>
      <c r="D36" s="18">
        <v>155957</v>
      </c>
      <c r="E36" s="18">
        <v>152372</v>
      </c>
      <c r="G36" s="63"/>
      <c r="H36" s="65"/>
      <c r="I36" s="65"/>
      <c r="J36" s="65"/>
      <c r="K36" s="65"/>
    </row>
    <row r="37" spans="1:11" ht="12.75">
      <c r="A37" s="4">
        <v>2005</v>
      </c>
      <c r="B37" s="19">
        <v>130564</v>
      </c>
      <c r="C37" s="19">
        <v>193841</v>
      </c>
      <c r="D37" s="19">
        <v>212162</v>
      </c>
      <c r="E37" s="19">
        <v>268256</v>
      </c>
      <c r="G37" s="63"/>
      <c r="H37" s="65"/>
      <c r="I37" s="65"/>
      <c r="J37" s="65"/>
      <c r="K37" s="65"/>
    </row>
    <row r="38" spans="1:11" ht="12.75">
      <c r="A38" s="15">
        <v>2006</v>
      </c>
      <c r="B38" s="18">
        <v>229765</v>
      </c>
      <c r="C38" s="18">
        <v>275240</v>
      </c>
      <c r="D38" s="18">
        <v>481788</v>
      </c>
      <c r="E38" s="18">
        <v>743003</v>
      </c>
      <c r="G38" s="63"/>
      <c r="H38" s="65"/>
      <c r="I38" s="65"/>
      <c r="J38" s="65"/>
      <c r="K38" s="65"/>
    </row>
    <row r="39" spans="1:11" ht="12.75">
      <c r="A39" s="4">
        <v>2007</v>
      </c>
      <c r="B39" s="19">
        <v>478833</v>
      </c>
      <c r="C39" s="19">
        <v>458061</v>
      </c>
      <c r="D39" s="19">
        <v>439583</v>
      </c>
      <c r="E39" s="19">
        <v>533018</v>
      </c>
      <c r="G39" s="63"/>
      <c r="H39" s="65"/>
      <c r="I39" s="65"/>
      <c r="J39" s="65"/>
      <c r="K39" s="65"/>
    </row>
    <row r="40" spans="1:11" ht="12.75">
      <c r="A40" s="15">
        <v>2008</v>
      </c>
      <c r="B40" s="18">
        <v>455560</v>
      </c>
      <c r="C40" s="18">
        <v>551407</v>
      </c>
      <c r="D40" s="18">
        <v>571244</v>
      </c>
      <c r="E40" s="18">
        <v>465321</v>
      </c>
      <c r="G40" s="63"/>
      <c r="H40" s="65"/>
      <c r="I40" s="65"/>
      <c r="J40" s="65"/>
      <c r="K40" s="65"/>
    </row>
    <row r="41" spans="1:11" ht="12.75">
      <c r="A41" s="4">
        <v>2009</v>
      </c>
      <c r="B41" s="19">
        <v>384895</v>
      </c>
      <c r="C41" s="19">
        <v>466287</v>
      </c>
      <c r="D41" s="19">
        <v>610030</v>
      </c>
      <c r="E41" s="19">
        <v>735403</v>
      </c>
      <c r="G41" s="63"/>
      <c r="H41" s="65"/>
      <c r="I41" s="65"/>
      <c r="J41" s="65"/>
      <c r="K41" s="65"/>
    </row>
    <row r="42" spans="1:11" ht="12.75">
      <c r="A42" s="15">
        <v>2010</v>
      </c>
      <c r="B42" s="18">
        <v>637027</v>
      </c>
      <c r="C42" s="18">
        <v>666252</v>
      </c>
      <c r="D42" s="18">
        <v>919529</v>
      </c>
      <c r="E42" s="18">
        <v>920960</v>
      </c>
      <c r="G42" s="63"/>
      <c r="H42" s="65"/>
      <c r="I42" s="65"/>
      <c r="J42" s="65"/>
      <c r="K42" s="65"/>
    </row>
    <row r="43" spans="1:11" ht="12.75">
      <c r="A43" s="4">
        <v>2011</v>
      </c>
      <c r="B43" s="19">
        <v>842094</v>
      </c>
      <c r="C43" s="19">
        <v>990961</v>
      </c>
      <c r="D43" s="19">
        <v>1101390</v>
      </c>
      <c r="E43" s="19">
        <v>1016797</v>
      </c>
      <c r="G43" s="63"/>
      <c r="H43" s="65"/>
      <c r="I43" s="65"/>
      <c r="J43" s="65"/>
      <c r="K43" s="65"/>
    </row>
    <row r="44" spans="1:11" ht="12.75">
      <c r="A44" s="15">
        <v>2012</v>
      </c>
      <c r="B44" s="20">
        <v>933817</v>
      </c>
      <c r="C44" s="20">
        <v>980592</v>
      </c>
      <c r="D44" s="20">
        <v>1002987</v>
      </c>
      <c r="E44" s="20">
        <v>988051</v>
      </c>
      <c r="G44" s="63"/>
      <c r="H44" s="65"/>
      <c r="I44" s="65"/>
      <c r="J44" s="65"/>
      <c r="K44" s="65"/>
    </row>
    <row r="45" spans="1:11" ht="12.75">
      <c r="A45" s="4">
        <v>2013</v>
      </c>
      <c r="B45" s="42">
        <v>863746</v>
      </c>
      <c r="C45" s="33">
        <v>1065001</v>
      </c>
      <c r="D45" s="33">
        <v>1386158</v>
      </c>
      <c r="E45" s="19">
        <v>1282169</v>
      </c>
      <c r="G45" s="63"/>
      <c r="H45" s="65"/>
      <c r="I45" s="65"/>
      <c r="J45" s="65"/>
      <c r="K45" s="65"/>
    </row>
    <row r="46" spans="1:11" ht="12.75">
      <c r="A46" s="67">
        <v>2014</v>
      </c>
      <c r="B46" s="68">
        <v>1109064</v>
      </c>
      <c r="C46" s="68">
        <v>1108180</v>
      </c>
      <c r="D46" s="68"/>
      <c r="E46" s="68"/>
      <c r="G46" s="63"/>
      <c r="H46" s="65"/>
      <c r="I46" s="65"/>
      <c r="J46" s="65"/>
      <c r="K46" s="65"/>
    </row>
    <row r="47" spans="1:11" ht="12.75">
      <c r="A47" s="1" t="s">
        <v>22</v>
      </c>
      <c r="B47" s="5"/>
      <c r="C47" s="5"/>
      <c r="D47" s="5"/>
      <c r="E47" s="5"/>
      <c r="G47" s="63"/>
      <c r="H47" s="65"/>
      <c r="I47" s="65"/>
      <c r="J47" s="65"/>
      <c r="K47" s="65"/>
    </row>
    <row r="48" spans="1:12" ht="12.75">
      <c r="A48" s="1" t="s">
        <v>36</v>
      </c>
      <c r="B48" s="1"/>
      <c r="C48" s="1"/>
      <c r="D48" s="5"/>
      <c r="E48" s="5"/>
      <c r="G48" s="63"/>
      <c r="H48" s="65"/>
      <c r="I48" s="65"/>
      <c r="J48" s="65"/>
      <c r="K48" s="65"/>
      <c r="L48" s="66"/>
    </row>
    <row r="49" spans="1:12" ht="12.75">
      <c r="A49" s="5"/>
      <c r="B49" s="5"/>
      <c r="C49" s="5"/>
      <c r="D49" s="5"/>
      <c r="E49" s="5"/>
      <c r="G49" s="66"/>
      <c r="H49" s="66"/>
      <c r="I49" s="66"/>
      <c r="J49" s="66"/>
      <c r="K49" s="66"/>
      <c r="L49" s="66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</sheetData>
  <sheetProtection/>
  <mergeCells count="7">
    <mergeCell ref="G30:K30"/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G31"/>
  <sheetViews>
    <sheetView tabSelected="1" zoomScalePageLayoutView="0" workbookViewId="0" topLeftCell="A7">
      <selection activeCell="I23" sqref="I23"/>
    </sheetView>
  </sheetViews>
  <sheetFormatPr defaultColWidth="11.421875" defaultRowHeight="12.75"/>
  <cols>
    <col min="1" max="1" width="9.7109375" style="5" customWidth="1"/>
    <col min="2" max="2" width="12.28125" style="5" customWidth="1"/>
    <col min="3" max="3" width="12.57421875" style="5" customWidth="1"/>
    <col min="4" max="5" width="12.421875" style="5" customWidth="1"/>
    <col min="6" max="6" width="14.8515625" style="5" customWidth="1"/>
    <col min="7" max="7" width="12.28125" style="5" customWidth="1"/>
    <col min="8" max="64" width="11.421875" style="5" customWidth="1"/>
  </cols>
  <sheetData>
    <row r="1" ht="12.75"/>
    <row r="2" ht="12.75"/>
    <row r="3" ht="12.75"/>
    <row r="4" ht="12.75"/>
    <row r="6" spans="1:7" ht="15">
      <c r="A6" s="14" t="s">
        <v>20</v>
      </c>
      <c r="B6" s="14"/>
      <c r="C6" s="14"/>
      <c r="D6" s="14"/>
      <c r="E6" s="14"/>
      <c r="F6" s="13"/>
      <c r="G6" s="13"/>
    </row>
    <row r="7" spans="1:7" ht="15">
      <c r="A7" s="9" t="str">
        <f>'a4'!$A$7</f>
        <v>2011 - 2014 (II trimestre)</v>
      </c>
      <c r="B7" s="11"/>
      <c r="C7" s="11"/>
      <c r="D7" s="11"/>
      <c r="E7" s="11"/>
      <c r="F7" s="85"/>
      <c r="G7" s="85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5081</v>
      </c>
      <c r="C11" s="25"/>
      <c r="D11" s="26">
        <v>9892</v>
      </c>
      <c r="E11" s="25"/>
      <c r="F11" s="26">
        <v>21318</v>
      </c>
      <c r="G11" s="25"/>
    </row>
    <row r="12" spans="1:7" ht="12.75">
      <c r="A12" s="1">
        <v>2012</v>
      </c>
      <c r="B12" s="12">
        <v>4686</v>
      </c>
      <c r="C12" s="17">
        <v>-7.774060224365286</v>
      </c>
      <c r="D12" s="12">
        <v>9380</v>
      </c>
      <c r="E12" s="17">
        <v>-5.175899716942993</v>
      </c>
      <c r="F12" s="12">
        <v>20654</v>
      </c>
      <c r="G12" s="17">
        <v>-3.114738718453893</v>
      </c>
    </row>
    <row r="13" spans="1:7" ht="12.75">
      <c r="A13" s="16">
        <v>2013</v>
      </c>
      <c r="B13" s="26">
        <v>4497</v>
      </c>
      <c r="C13" s="25">
        <v>-4.033290653008962</v>
      </c>
      <c r="D13" s="26">
        <v>8398</v>
      </c>
      <c r="E13" s="25">
        <v>-10.46908315565031</v>
      </c>
      <c r="F13" s="26">
        <v>17866</v>
      </c>
      <c r="G13" s="25">
        <v>-13.498595913624484</v>
      </c>
    </row>
    <row r="14" spans="1:7" ht="12.75">
      <c r="A14" s="1">
        <v>2014</v>
      </c>
      <c r="B14" s="12">
        <v>3516</v>
      </c>
      <c r="C14" s="17">
        <v>-21.81454302868579</v>
      </c>
      <c r="D14" s="12">
        <v>7551</v>
      </c>
      <c r="E14" s="17">
        <v>-10.085734698737795</v>
      </c>
      <c r="F14" s="12">
        <v>17092</v>
      </c>
      <c r="G14" s="17">
        <v>-4.332251203403118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2292</v>
      </c>
      <c r="C16" s="25"/>
      <c r="D16" s="26">
        <v>4408</v>
      </c>
      <c r="E16" s="25"/>
      <c r="F16" s="26">
        <v>9533</v>
      </c>
      <c r="G16" s="25"/>
    </row>
    <row r="17" spans="1:7" ht="12.75">
      <c r="A17" s="1">
        <v>2012</v>
      </c>
      <c r="B17" s="27">
        <v>2066</v>
      </c>
      <c r="C17" s="28">
        <v>-9.860383944153568</v>
      </c>
      <c r="D17" s="27">
        <v>4196</v>
      </c>
      <c r="E17" s="28">
        <v>-4.8094373865698685</v>
      </c>
      <c r="F17" s="27">
        <v>9585</v>
      </c>
      <c r="G17" s="28">
        <v>0.5454736179586632</v>
      </c>
    </row>
    <row r="18" spans="1:7" ht="12.75">
      <c r="A18" s="16">
        <v>2013</v>
      </c>
      <c r="B18" s="26">
        <v>2129</v>
      </c>
      <c r="C18" s="25">
        <v>3.049370764762841</v>
      </c>
      <c r="D18" s="26">
        <v>3875</v>
      </c>
      <c r="E18" s="25">
        <v>-7.6501429933269804</v>
      </c>
      <c r="F18" s="26">
        <v>8083</v>
      </c>
      <c r="G18" s="25">
        <v>-15.670318205529483</v>
      </c>
    </row>
    <row r="19" spans="1:7" ht="12.75">
      <c r="A19" s="1">
        <v>2014</v>
      </c>
      <c r="B19" s="27">
        <v>1261</v>
      </c>
      <c r="C19" s="28">
        <v>-40.77031470173791</v>
      </c>
      <c r="D19" s="27">
        <v>3106</v>
      </c>
      <c r="E19" s="28">
        <v>-19.84516129032258</v>
      </c>
      <c r="F19" s="27">
        <v>7315</v>
      </c>
      <c r="G19" s="28">
        <v>-9.501422739082017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4</v>
      </c>
      <c r="C21" s="25"/>
      <c r="D21" s="26">
        <v>22</v>
      </c>
      <c r="E21" s="25"/>
      <c r="F21" s="26">
        <v>45</v>
      </c>
      <c r="G21" s="25"/>
    </row>
    <row r="22" spans="1:7" ht="12.75">
      <c r="A22" s="1">
        <v>2012</v>
      </c>
      <c r="B22" s="27">
        <v>1</v>
      </c>
      <c r="C22" s="28">
        <v>-75</v>
      </c>
      <c r="D22" s="27">
        <v>8</v>
      </c>
      <c r="E22" s="28">
        <v>-63.63636363636363</v>
      </c>
      <c r="F22" s="27">
        <v>40</v>
      </c>
      <c r="G22" s="28">
        <v>-11.111111111111114</v>
      </c>
    </row>
    <row r="23" spans="1:7" ht="12.75">
      <c r="A23" s="16">
        <v>2013</v>
      </c>
      <c r="B23" s="26">
        <v>6</v>
      </c>
      <c r="C23" s="25">
        <v>500</v>
      </c>
      <c r="D23" s="26">
        <v>15</v>
      </c>
      <c r="E23" s="25">
        <v>87.5</v>
      </c>
      <c r="F23" s="26">
        <v>20</v>
      </c>
      <c r="G23" s="25">
        <v>-50</v>
      </c>
    </row>
    <row r="24" spans="1:7" ht="12.75">
      <c r="A24" s="1">
        <v>2014</v>
      </c>
      <c r="B24" s="27">
        <v>5</v>
      </c>
      <c r="C24" s="28">
        <v>-16.666666666666657</v>
      </c>
      <c r="D24" s="27">
        <v>14</v>
      </c>
      <c r="E24" s="28">
        <v>-6.666666666666671</v>
      </c>
      <c r="F24" s="27">
        <v>49</v>
      </c>
      <c r="G24" s="28">
        <v>145.00000000000003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2785</v>
      </c>
      <c r="C26" s="25"/>
      <c r="D26" s="26">
        <v>5462</v>
      </c>
      <c r="E26" s="25"/>
      <c r="F26" s="26">
        <v>11740</v>
      </c>
      <c r="G26" s="25"/>
    </row>
    <row r="27" spans="1:7" ht="12.75">
      <c r="A27" s="42">
        <v>2012</v>
      </c>
      <c r="B27" s="29">
        <v>2619</v>
      </c>
      <c r="C27" s="30">
        <v>-5.960502692998205</v>
      </c>
      <c r="D27" s="29">
        <v>5176</v>
      </c>
      <c r="E27" s="30">
        <v>-5.236177224459908</v>
      </c>
      <c r="F27" s="29">
        <v>11029</v>
      </c>
      <c r="G27" s="30">
        <v>-6.05621805792164</v>
      </c>
    </row>
    <row r="28" spans="1:7" ht="12.75">
      <c r="A28" s="40">
        <v>2013</v>
      </c>
      <c r="B28" s="26">
        <v>2362</v>
      </c>
      <c r="C28" s="25">
        <v>-9.812905689194352</v>
      </c>
      <c r="D28" s="26">
        <v>4508</v>
      </c>
      <c r="E28" s="25">
        <v>-12.905718701700152</v>
      </c>
      <c r="F28" s="26">
        <v>9763</v>
      </c>
      <c r="G28" s="25">
        <v>-11.478828542932277</v>
      </c>
    </row>
    <row r="29" spans="1:7" ht="12.75">
      <c r="A29" s="35">
        <v>2014</v>
      </c>
      <c r="B29" s="38">
        <v>2250</v>
      </c>
      <c r="C29" s="39">
        <v>-4.741744284504662</v>
      </c>
      <c r="D29" s="38">
        <v>4431</v>
      </c>
      <c r="E29" s="39">
        <v>-1.708074534161483</v>
      </c>
      <c r="F29" s="38">
        <v>9728</v>
      </c>
      <c r="G29" s="39">
        <v>-0.35849636382259575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5">
    <mergeCell ref="A20:G20"/>
    <mergeCell ref="A25:G25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115"/>
  <sheetViews>
    <sheetView zoomScalePageLayoutView="0" workbookViewId="0" topLeftCell="A22">
      <selection activeCell="D56" sqref="D56"/>
    </sheetView>
  </sheetViews>
  <sheetFormatPr defaultColWidth="11.421875" defaultRowHeight="12.75"/>
  <cols>
    <col min="1" max="5" width="16.00390625" style="0" customWidth="1"/>
    <col min="6" max="75" width="11.421875" style="5" customWidth="1"/>
  </cols>
  <sheetData>
    <row r="1" spans="1:5" ht="12.75">
      <c r="A1" s="5"/>
      <c r="B1" s="5"/>
      <c r="C1" s="5"/>
      <c r="D1" s="5"/>
      <c r="E1" s="5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5"/>
      <c r="B4" s="5"/>
      <c r="C4" s="5"/>
      <c r="D4" s="5"/>
      <c r="E4" s="5"/>
    </row>
    <row r="5" spans="1:5" ht="12.75">
      <c r="A5" s="5"/>
      <c r="B5" s="5"/>
      <c r="C5" s="5"/>
      <c r="D5" s="5"/>
      <c r="E5" s="5"/>
    </row>
    <row r="6" spans="1:5" ht="15">
      <c r="A6" s="75" t="s">
        <v>9</v>
      </c>
      <c r="B6" s="75"/>
      <c r="C6" s="75"/>
      <c r="D6" s="75"/>
      <c r="E6" s="75"/>
    </row>
    <row r="7" spans="1:5" ht="15">
      <c r="A7" s="75" t="str">
        <f>'a1'!A7:E7</f>
        <v>1998 - 2014 (II trimestre)</v>
      </c>
      <c r="B7" s="75"/>
      <c r="C7" s="75"/>
      <c r="D7" s="75"/>
      <c r="E7" s="75"/>
    </row>
    <row r="8" spans="1:5" ht="12.75">
      <c r="A8" s="7"/>
      <c r="B8" s="7"/>
      <c r="C8" s="7"/>
      <c r="D8" s="7"/>
      <c r="E8" s="7"/>
    </row>
    <row r="9" spans="1:5" ht="12.75">
      <c r="A9" s="74" t="s">
        <v>2</v>
      </c>
      <c r="B9" s="77" t="s">
        <v>3</v>
      </c>
      <c r="C9" s="77"/>
      <c r="D9" s="77"/>
      <c r="E9" s="77"/>
    </row>
    <row r="10" spans="1:5" ht="12.75">
      <c r="A10" s="76"/>
      <c r="B10" s="3" t="s">
        <v>4</v>
      </c>
      <c r="C10" s="3" t="s">
        <v>5</v>
      </c>
      <c r="D10" s="3" t="s">
        <v>6</v>
      </c>
      <c r="E10" s="3" t="s">
        <v>7</v>
      </c>
    </row>
    <row r="11" spans="1:5" ht="12.75">
      <c r="A11" s="74" t="s">
        <v>25</v>
      </c>
      <c r="B11" s="74"/>
      <c r="C11" s="74"/>
      <c r="D11" s="74"/>
      <c r="E11" s="74"/>
    </row>
    <row r="12" spans="1:5" ht="12.75">
      <c r="A12" s="21">
        <v>1998</v>
      </c>
      <c r="B12" s="22">
        <v>16767</v>
      </c>
      <c r="C12" s="22">
        <v>15580</v>
      </c>
      <c r="D12" s="22">
        <v>15990</v>
      </c>
      <c r="E12" s="22">
        <v>14388</v>
      </c>
    </row>
    <row r="13" spans="1:5" ht="12.75">
      <c r="A13" s="23">
        <v>1999</v>
      </c>
      <c r="B13" s="24">
        <v>10326</v>
      </c>
      <c r="C13" s="24">
        <v>7748</v>
      </c>
      <c r="D13" s="24">
        <v>6802</v>
      </c>
      <c r="E13" s="24">
        <v>7344</v>
      </c>
    </row>
    <row r="14" spans="1:5" ht="12.75">
      <c r="A14" s="21">
        <v>2000</v>
      </c>
      <c r="B14" s="22">
        <v>5044</v>
      </c>
      <c r="C14" s="22">
        <v>7244</v>
      </c>
      <c r="D14" s="22">
        <v>6752</v>
      </c>
      <c r="E14" s="22">
        <v>9271</v>
      </c>
    </row>
    <row r="15" spans="1:5" ht="12.75">
      <c r="A15" s="23">
        <v>2001</v>
      </c>
      <c r="B15" s="24">
        <v>6875</v>
      </c>
      <c r="C15" s="24">
        <v>6792</v>
      </c>
      <c r="D15" s="24">
        <v>6237</v>
      </c>
      <c r="E15" s="24">
        <v>7657</v>
      </c>
    </row>
    <row r="16" spans="1:5" ht="12.75">
      <c r="A16" s="21">
        <v>2002</v>
      </c>
      <c r="B16" s="22">
        <v>7576</v>
      </c>
      <c r="C16" s="22">
        <v>7166</v>
      </c>
      <c r="D16" s="22">
        <v>7748</v>
      </c>
      <c r="E16" s="22">
        <v>9345</v>
      </c>
    </row>
    <row r="17" spans="1:5" ht="12.75">
      <c r="A17" s="23">
        <v>2003</v>
      </c>
      <c r="B17" s="24">
        <v>10293</v>
      </c>
      <c r="C17" s="24">
        <v>8497</v>
      </c>
      <c r="D17" s="24">
        <v>9009</v>
      </c>
      <c r="E17" s="24">
        <v>8252</v>
      </c>
    </row>
    <row r="18" spans="1:5" ht="12.75">
      <c r="A18" s="21">
        <v>2004</v>
      </c>
      <c r="B18" s="22">
        <v>7804</v>
      </c>
      <c r="C18" s="22">
        <v>6921</v>
      </c>
      <c r="D18" s="22">
        <v>7485</v>
      </c>
      <c r="E18" s="22">
        <v>7528</v>
      </c>
    </row>
    <row r="19" spans="1:5" ht="12.75">
      <c r="A19" s="23">
        <v>2005</v>
      </c>
      <c r="B19" s="24">
        <v>7828</v>
      </c>
      <c r="C19" s="24">
        <v>6549</v>
      </c>
      <c r="D19" s="24">
        <v>6775</v>
      </c>
      <c r="E19" s="24">
        <v>7126</v>
      </c>
    </row>
    <row r="20" spans="1:5" ht="12.75">
      <c r="A20" s="21">
        <v>2006</v>
      </c>
      <c r="B20" s="22">
        <v>7313</v>
      </c>
      <c r="C20" s="22">
        <v>7611</v>
      </c>
      <c r="D20" s="22">
        <v>8098</v>
      </c>
      <c r="E20" s="22">
        <v>13492</v>
      </c>
    </row>
    <row r="21" spans="1:5" ht="12.75">
      <c r="A21" s="23">
        <v>2007</v>
      </c>
      <c r="B21" s="24">
        <v>11656</v>
      </c>
      <c r="C21" s="24">
        <v>10597</v>
      </c>
      <c r="D21" s="24">
        <v>12244</v>
      </c>
      <c r="E21" s="24">
        <v>14365</v>
      </c>
    </row>
    <row r="22" spans="1:5" ht="12.75">
      <c r="A22" s="21">
        <v>2008</v>
      </c>
      <c r="B22" s="22">
        <v>14222</v>
      </c>
      <c r="C22" s="22">
        <v>14291</v>
      </c>
      <c r="D22" s="22">
        <v>14096</v>
      </c>
      <c r="E22" s="22">
        <v>13920</v>
      </c>
    </row>
    <row r="23" spans="1:5" ht="12.75">
      <c r="A23" s="23">
        <v>2009</v>
      </c>
      <c r="B23" s="24">
        <v>12892</v>
      </c>
      <c r="C23" s="24">
        <v>11633</v>
      </c>
      <c r="D23" s="24">
        <v>13287</v>
      </c>
      <c r="E23" s="24">
        <v>15117</v>
      </c>
    </row>
    <row r="24" spans="1:5" ht="12.75">
      <c r="A24" s="21">
        <v>2010</v>
      </c>
      <c r="B24" s="22">
        <v>15241</v>
      </c>
      <c r="C24" s="22">
        <v>14069</v>
      </c>
      <c r="D24" s="22">
        <v>15935</v>
      </c>
      <c r="E24" s="22">
        <v>16943</v>
      </c>
    </row>
    <row r="25" spans="1:5" ht="12.75">
      <c r="A25" s="23">
        <v>2011</v>
      </c>
      <c r="B25" s="24">
        <v>15310</v>
      </c>
      <c r="C25" s="24">
        <v>16668</v>
      </c>
      <c r="D25" s="24">
        <v>17490</v>
      </c>
      <c r="E25" s="24">
        <v>17764</v>
      </c>
    </row>
    <row r="26" spans="1:5" ht="12.75">
      <c r="A26" s="21">
        <v>2012</v>
      </c>
      <c r="B26" s="22">
        <v>17267</v>
      </c>
      <c r="C26" s="22">
        <v>14784</v>
      </c>
      <c r="D26" s="22">
        <v>18161</v>
      </c>
      <c r="E26" s="22">
        <v>16552</v>
      </c>
    </row>
    <row r="27" spans="1:5" ht="12.75">
      <c r="A27" s="36">
        <v>2013</v>
      </c>
      <c r="B27" s="29">
        <v>15999</v>
      </c>
      <c r="C27" s="29">
        <v>16274</v>
      </c>
      <c r="D27" s="29">
        <v>20515</v>
      </c>
      <c r="E27" s="29">
        <v>19853</v>
      </c>
    </row>
    <row r="28" spans="1:5" ht="12.75">
      <c r="A28" s="21">
        <v>2014</v>
      </c>
      <c r="B28" s="22">
        <v>19225</v>
      </c>
      <c r="C28" s="22">
        <v>18320</v>
      </c>
      <c r="D28" s="22"/>
      <c r="E28" s="22"/>
    </row>
    <row r="29" spans="1:5" ht="12.75">
      <c r="A29" s="73" t="s">
        <v>8</v>
      </c>
      <c r="B29" s="73"/>
      <c r="C29" s="73"/>
      <c r="D29" s="73"/>
      <c r="E29" s="73"/>
    </row>
    <row r="30" spans="1:5" ht="12.75">
      <c r="A30" s="21">
        <v>1998</v>
      </c>
      <c r="B30" s="22">
        <v>14173</v>
      </c>
      <c r="C30" s="22">
        <v>11464</v>
      </c>
      <c r="D30" s="22">
        <v>8245</v>
      </c>
      <c r="E30" s="22">
        <v>6150</v>
      </c>
    </row>
    <row r="31" spans="1:5" ht="12.75">
      <c r="A31" s="23">
        <v>1999</v>
      </c>
      <c r="B31" s="24">
        <v>3719</v>
      </c>
      <c r="C31" s="24">
        <v>1827</v>
      </c>
      <c r="D31" s="24">
        <v>1956</v>
      </c>
      <c r="E31" s="24">
        <v>2844</v>
      </c>
    </row>
    <row r="32" spans="1:5" ht="12.75">
      <c r="A32" s="21">
        <v>2000</v>
      </c>
      <c r="B32" s="22">
        <v>1256</v>
      </c>
      <c r="C32" s="22">
        <v>2984</v>
      </c>
      <c r="D32" s="22">
        <v>3793</v>
      </c>
      <c r="E32" s="22">
        <v>4314</v>
      </c>
    </row>
    <row r="33" spans="1:5" ht="12.75">
      <c r="A33" s="23">
        <v>2001</v>
      </c>
      <c r="B33" s="24">
        <v>3566</v>
      </c>
      <c r="C33" s="24">
        <v>2696</v>
      </c>
      <c r="D33" s="24">
        <v>2281</v>
      </c>
      <c r="E33" s="24">
        <v>2073</v>
      </c>
    </row>
    <row r="34" spans="1:5" ht="12.75">
      <c r="A34" s="21">
        <v>2002</v>
      </c>
      <c r="B34" s="22">
        <v>2488</v>
      </c>
      <c r="C34" s="22">
        <v>4822</v>
      </c>
      <c r="D34" s="22">
        <v>5323</v>
      </c>
      <c r="E34" s="22">
        <v>3839</v>
      </c>
    </row>
    <row r="35" spans="1:5" ht="12.75">
      <c r="A35" s="23">
        <v>2003</v>
      </c>
      <c r="B35" s="24">
        <v>2880</v>
      </c>
      <c r="C35" s="24">
        <v>3072</v>
      </c>
      <c r="D35" s="24">
        <v>3157</v>
      </c>
      <c r="E35" s="24">
        <v>3010</v>
      </c>
    </row>
    <row r="36" spans="1:5" ht="12.75">
      <c r="A36" s="21">
        <v>2004</v>
      </c>
      <c r="B36" s="22">
        <v>3079</v>
      </c>
      <c r="C36" s="22">
        <v>3022</v>
      </c>
      <c r="D36" s="22">
        <v>4496</v>
      </c>
      <c r="E36" s="22">
        <v>4617</v>
      </c>
    </row>
    <row r="37" spans="1:5" ht="12.75">
      <c r="A37" s="23">
        <v>2005</v>
      </c>
      <c r="B37" s="24">
        <v>3822</v>
      </c>
      <c r="C37" s="24">
        <v>5088</v>
      </c>
      <c r="D37" s="24">
        <v>5380</v>
      </c>
      <c r="E37" s="24">
        <v>6927</v>
      </c>
    </row>
    <row r="38" spans="1:5" ht="12.75">
      <c r="A38" s="21">
        <v>2006</v>
      </c>
      <c r="B38" s="22">
        <v>6053</v>
      </c>
      <c r="C38" s="22">
        <v>6374</v>
      </c>
      <c r="D38" s="22">
        <v>11019</v>
      </c>
      <c r="E38" s="22">
        <v>15442</v>
      </c>
    </row>
    <row r="39" spans="1:5" ht="12.75">
      <c r="A39" s="23">
        <v>2007</v>
      </c>
      <c r="B39" s="24">
        <v>10712</v>
      </c>
      <c r="C39" s="24">
        <v>9971</v>
      </c>
      <c r="D39" s="24">
        <v>9559</v>
      </c>
      <c r="E39" s="24">
        <v>11419</v>
      </c>
    </row>
    <row r="40" spans="1:5" ht="12.75">
      <c r="A40" s="21">
        <v>2008</v>
      </c>
      <c r="B40" s="22">
        <v>10439</v>
      </c>
      <c r="C40" s="22">
        <v>11924</v>
      </c>
      <c r="D40" s="22">
        <v>12059</v>
      </c>
      <c r="E40" s="22">
        <v>9604</v>
      </c>
    </row>
    <row r="41" spans="1:5" ht="12.75">
      <c r="A41" s="23">
        <v>2009</v>
      </c>
      <c r="B41" s="24">
        <v>7972</v>
      </c>
      <c r="C41" s="24">
        <v>8961</v>
      </c>
      <c r="D41" s="24">
        <v>11023</v>
      </c>
      <c r="E41" s="24">
        <v>12799</v>
      </c>
    </row>
    <row r="42" spans="1:5" ht="12.75">
      <c r="A42" s="21">
        <v>2010</v>
      </c>
      <c r="B42" s="22">
        <v>11234</v>
      </c>
      <c r="C42" s="22">
        <v>11448</v>
      </c>
      <c r="D42" s="22">
        <v>15064</v>
      </c>
      <c r="E42" s="22">
        <v>14961</v>
      </c>
    </row>
    <row r="43" spans="1:5" ht="12.75">
      <c r="A43" s="23">
        <v>2011</v>
      </c>
      <c r="B43" s="24">
        <v>12912</v>
      </c>
      <c r="C43" s="24">
        <v>14577</v>
      </c>
      <c r="D43" s="24">
        <v>17000</v>
      </c>
      <c r="E43" s="24">
        <v>14914</v>
      </c>
    </row>
    <row r="44" spans="1:5" ht="12.75">
      <c r="A44" s="21">
        <v>2012</v>
      </c>
      <c r="B44" s="22">
        <v>13315</v>
      </c>
      <c r="C44" s="22">
        <v>13902</v>
      </c>
      <c r="D44" s="22">
        <v>14132</v>
      </c>
      <c r="E44" s="22">
        <v>13941</v>
      </c>
    </row>
    <row r="45" spans="1:5" ht="12.75">
      <c r="A45" s="36">
        <v>2013</v>
      </c>
      <c r="B45" s="66">
        <v>11725</v>
      </c>
      <c r="C45" s="29">
        <v>14119</v>
      </c>
      <c r="D45" s="29">
        <v>17388</v>
      </c>
      <c r="E45" s="29">
        <v>15814</v>
      </c>
    </row>
    <row r="46" spans="1:75" s="69" customFormat="1" ht="12.75">
      <c r="A46" s="70">
        <v>2014</v>
      </c>
      <c r="B46" s="71">
        <v>13776</v>
      </c>
      <c r="C46" s="71">
        <v>12994</v>
      </c>
      <c r="D46" s="71"/>
      <c r="E46" s="71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</row>
    <row r="47" spans="1:5" ht="12.75">
      <c r="A47" s="1" t="s">
        <v>22</v>
      </c>
      <c r="B47" s="5"/>
      <c r="C47" s="5"/>
      <c r="D47" s="5"/>
      <c r="E47" s="5"/>
    </row>
    <row r="48" spans="1:5" ht="12.75">
      <c r="A48" s="1" t="str">
        <f>'a1'!A48</f>
        <v>Fecha de la Públicación: 19 de agosto de 2014.</v>
      </c>
      <c r="B48" s="5"/>
      <c r="C48" s="5"/>
      <c r="D48" s="5"/>
      <c r="E48" s="5"/>
    </row>
    <row r="49" spans="1:5" ht="12.75">
      <c r="A49" s="5"/>
      <c r="B49" s="5"/>
      <c r="C49" s="5"/>
      <c r="D49" s="5"/>
      <c r="E49" s="5"/>
    </row>
    <row r="50" spans="1:5" ht="12.75">
      <c r="A50" s="5"/>
      <c r="B50" s="5"/>
      <c r="C50" s="5"/>
      <c r="D50" s="5"/>
      <c r="E50" s="5"/>
    </row>
    <row r="51" spans="1:5" ht="12.75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  <row r="54" spans="1:5" ht="12.75">
      <c r="A54" s="5"/>
      <c r="B54" s="5"/>
      <c r="C54" s="5"/>
      <c r="D54" s="5"/>
      <c r="E54" s="5"/>
    </row>
    <row r="55" spans="1:5" ht="12.75">
      <c r="A55" s="5"/>
      <c r="B55" s="5"/>
      <c r="C55" s="5"/>
      <c r="D55" s="5"/>
      <c r="E55" s="5"/>
    </row>
    <row r="56" spans="1:5" ht="12.75">
      <c r="A56" s="5"/>
      <c r="B56" s="5"/>
      <c r="C56" s="5"/>
      <c r="D56" s="5"/>
      <c r="E56" s="5"/>
    </row>
    <row r="57" spans="1:5" ht="12.75">
      <c r="A57" s="5"/>
      <c r="B57" s="5"/>
      <c r="C57" s="5"/>
      <c r="D57" s="5"/>
      <c r="E57" s="5"/>
    </row>
    <row r="58" spans="1:5" ht="12.75">
      <c r="A58" s="5"/>
      <c r="B58" s="5"/>
      <c r="C58" s="5"/>
      <c r="D58" s="5"/>
      <c r="E58" s="5"/>
    </row>
    <row r="59" spans="1:5" ht="12.75">
      <c r="A59" s="5"/>
      <c r="B59" s="5"/>
      <c r="C59" s="5"/>
      <c r="D59" s="5"/>
      <c r="E59" s="5"/>
    </row>
    <row r="60" spans="1:5" ht="12.75">
      <c r="A60" s="5"/>
      <c r="B60" s="5"/>
      <c r="C60" s="5"/>
      <c r="D60" s="5"/>
      <c r="E60" s="5"/>
    </row>
    <row r="61" spans="1:5" ht="12.75">
      <c r="A61" s="5"/>
      <c r="B61" s="5"/>
      <c r="C61" s="5"/>
      <c r="D61" s="5"/>
      <c r="E61" s="5"/>
    </row>
    <row r="62" spans="1:5" ht="12.75">
      <c r="A62" s="5"/>
      <c r="B62" s="5"/>
      <c r="C62" s="5"/>
      <c r="D62" s="5"/>
      <c r="E62" s="5"/>
    </row>
    <row r="63" spans="1:5" ht="12.75">
      <c r="A63" s="5"/>
      <c r="B63" s="5"/>
      <c r="C63" s="5"/>
      <c r="D63" s="5"/>
      <c r="E63" s="5"/>
    </row>
    <row r="64" spans="1:5" ht="12.75">
      <c r="A64" s="5"/>
      <c r="B64" s="5"/>
      <c r="C64" s="5"/>
      <c r="D64" s="5"/>
      <c r="E64" s="5"/>
    </row>
    <row r="65" spans="1:5" ht="12.75">
      <c r="A65" s="5"/>
      <c r="B65" s="5"/>
      <c r="C65" s="5"/>
      <c r="D65" s="5"/>
      <c r="E65" s="5"/>
    </row>
    <row r="66" spans="1:5" ht="12.75">
      <c r="A66" s="5"/>
      <c r="B66" s="5"/>
      <c r="C66" s="5"/>
      <c r="D66" s="5"/>
      <c r="E66" s="5"/>
    </row>
    <row r="67" spans="1:5" ht="12.75">
      <c r="A67" s="5"/>
      <c r="B67" s="5"/>
      <c r="C67" s="5"/>
      <c r="D67" s="5"/>
      <c r="E67" s="5"/>
    </row>
    <row r="68" spans="1:5" ht="12.75">
      <c r="A68" s="5"/>
      <c r="B68" s="5"/>
      <c r="C68" s="5"/>
      <c r="D68" s="5"/>
      <c r="E68" s="5"/>
    </row>
    <row r="69" spans="1:5" ht="12.75">
      <c r="A69" s="5"/>
      <c r="B69" s="5"/>
      <c r="C69" s="5"/>
      <c r="D69" s="5"/>
      <c r="E69" s="5"/>
    </row>
    <row r="70" spans="1:5" ht="12.75">
      <c r="A70" s="5"/>
      <c r="B70" s="5"/>
      <c r="C70" s="5"/>
      <c r="D70" s="5"/>
      <c r="E70" s="5"/>
    </row>
    <row r="71" spans="1:5" ht="12.75">
      <c r="A71" s="5"/>
      <c r="B71" s="5"/>
      <c r="C71" s="5"/>
      <c r="D71" s="5"/>
      <c r="E71" s="5"/>
    </row>
    <row r="72" spans="1:5" ht="12.75">
      <c r="A72" s="5"/>
      <c r="B72" s="5"/>
      <c r="C72" s="5"/>
      <c r="D72" s="5"/>
      <c r="E72" s="5"/>
    </row>
    <row r="73" spans="1:5" ht="12.75">
      <c r="A73" s="5"/>
      <c r="B73" s="5"/>
      <c r="C73" s="5"/>
      <c r="D73" s="5"/>
      <c r="E73" s="5"/>
    </row>
    <row r="74" spans="1:5" ht="12.75">
      <c r="A74" s="5"/>
      <c r="B74" s="5"/>
      <c r="C74" s="5"/>
      <c r="D74" s="5"/>
      <c r="E74" s="5"/>
    </row>
    <row r="75" spans="1:5" ht="12.75">
      <c r="A75" s="5"/>
      <c r="B75" s="5"/>
      <c r="C75" s="5"/>
      <c r="D75" s="5"/>
      <c r="E75" s="5"/>
    </row>
    <row r="76" spans="1:5" ht="12.75">
      <c r="A76" s="5"/>
      <c r="B76" s="5"/>
      <c r="C76" s="5"/>
      <c r="D76" s="5"/>
      <c r="E76" s="5"/>
    </row>
    <row r="77" spans="1:5" ht="12.75">
      <c r="A77" s="5"/>
      <c r="B77" s="5"/>
      <c r="C77" s="5"/>
      <c r="D77" s="5"/>
      <c r="E77" s="5"/>
    </row>
    <row r="78" spans="1:5" ht="12.75">
      <c r="A78" s="5"/>
      <c r="B78" s="5"/>
      <c r="C78" s="5"/>
      <c r="D78" s="5"/>
      <c r="E78" s="5"/>
    </row>
    <row r="79" spans="1:5" ht="12.75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12.75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</sheetData>
  <sheetProtection/>
  <mergeCells count="6">
    <mergeCell ref="A29:E29"/>
    <mergeCell ref="A11:E11"/>
    <mergeCell ref="A6:E6"/>
    <mergeCell ref="A7:E7"/>
    <mergeCell ref="A9:A10"/>
    <mergeCell ref="B9:E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G31"/>
  <sheetViews>
    <sheetView zoomScalePageLayoutView="0" workbookViewId="0" topLeftCell="A4">
      <selection activeCell="H18" sqref="H18"/>
    </sheetView>
  </sheetViews>
  <sheetFormatPr defaultColWidth="11.421875" defaultRowHeight="12.75"/>
  <cols>
    <col min="1" max="2" width="13.140625" style="5" customWidth="1"/>
    <col min="3" max="3" width="10.8515625" style="5" customWidth="1"/>
    <col min="4" max="4" width="12.7109375" style="5" customWidth="1"/>
    <col min="5" max="6" width="11.57421875" style="5" customWidth="1"/>
    <col min="7" max="7" width="11.28125" style="5" customWidth="1"/>
    <col min="8" max="175" width="11.421875" style="5" customWidth="1"/>
  </cols>
  <sheetData>
    <row r="1" ht="12.75"/>
    <row r="2" ht="12.75"/>
    <row r="3" ht="12.75"/>
    <row r="4" ht="12.75"/>
    <row r="5" ht="10.5" customHeight="1"/>
    <row r="6" spans="1:7" ht="15" customHeight="1">
      <c r="A6" s="75" t="s">
        <v>23</v>
      </c>
      <c r="B6" s="75"/>
      <c r="C6" s="75"/>
      <c r="D6" s="75"/>
      <c r="E6" s="75"/>
      <c r="F6" s="75"/>
      <c r="G6" s="75"/>
    </row>
    <row r="7" spans="1:7" ht="15" customHeight="1">
      <c r="A7" s="9" t="s">
        <v>37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7.75" customHeight="1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48">
        <v>2011</v>
      </c>
      <c r="B11" s="49">
        <v>752943.4320781231</v>
      </c>
      <c r="C11" s="50"/>
      <c r="D11" s="49">
        <v>1449229.9699587033</v>
      </c>
      <c r="E11" s="50"/>
      <c r="F11" s="49">
        <v>2879702.2196596097</v>
      </c>
      <c r="G11" s="50"/>
    </row>
    <row r="12" spans="1:7" ht="16.5" customHeight="1">
      <c r="A12" s="43">
        <v>2012</v>
      </c>
      <c r="B12" s="44">
        <v>660206.4012045708</v>
      </c>
      <c r="C12" s="45">
        <v>-12.3166000157008</v>
      </c>
      <c r="D12" s="44">
        <v>1369254.1687719724</v>
      </c>
      <c r="E12" s="45">
        <v>-5.518503125422512</v>
      </c>
      <c r="F12" s="44">
        <v>2880964.01313747</v>
      </c>
      <c r="G12" s="45">
        <v>0.04381680401695576</v>
      </c>
    </row>
    <row r="13" spans="1:7" ht="12.75">
      <c r="A13" s="48">
        <v>2013</v>
      </c>
      <c r="B13" s="49">
        <v>725899.3042542174</v>
      </c>
      <c r="C13" s="50">
        <v>9.950358392434168</v>
      </c>
      <c r="D13" s="49">
        <v>1418652.3567091976</v>
      </c>
      <c r="E13" s="50">
        <v>3.6076711733898463</v>
      </c>
      <c r="F13" s="49">
        <v>2856022.0554800583</v>
      </c>
      <c r="G13" s="50">
        <v>-0.8657504065886883</v>
      </c>
    </row>
    <row r="14" spans="1:7" ht="16.5" customHeight="1">
      <c r="A14" s="43">
        <v>2014</v>
      </c>
      <c r="B14" s="44">
        <v>895793.4178577873</v>
      </c>
      <c r="C14" s="45">
        <v>23.40463926716636</v>
      </c>
      <c r="D14" s="44">
        <v>1791998.0259684282</v>
      </c>
      <c r="E14" s="45">
        <v>26.31692447367928</v>
      </c>
      <c r="F14" s="44">
        <v>3798974.569077003</v>
      </c>
      <c r="G14" s="45">
        <v>33.016289625202035</v>
      </c>
    </row>
    <row r="15" spans="1:7" ht="12.75" customHeight="1">
      <c r="A15" s="79" t="s">
        <v>13</v>
      </c>
      <c r="B15" s="79"/>
      <c r="C15" s="79"/>
      <c r="D15" s="79"/>
      <c r="E15" s="79"/>
      <c r="F15" s="79"/>
      <c r="G15" s="79"/>
    </row>
    <row r="16" spans="1:7" ht="12.75">
      <c r="A16" s="43">
        <v>2011</v>
      </c>
      <c r="B16" s="44">
        <v>39373.826001885485</v>
      </c>
      <c r="C16" s="45"/>
      <c r="D16" s="44">
        <v>70495.90993425914</v>
      </c>
      <c r="E16" s="45"/>
      <c r="F16" s="44">
        <v>146158.80029566144</v>
      </c>
      <c r="G16" s="45"/>
    </row>
    <row r="17" spans="1:7" ht="12.75">
      <c r="A17" s="48">
        <v>2012</v>
      </c>
      <c r="B17" s="49">
        <v>43784.81883798697</v>
      </c>
      <c r="C17" s="50">
        <v>11.202855510892576</v>
      </c>
      <c r="D17" s="49">
        <v>92336.6812079405</v>
      </c>
      <c r="E17" s="50">
        <v>30.981614811481904</v>
      </c>
      <c r="F17" s="49">
        <v>183368.63416267117</v>
      </c>
      <c r="G17" s="50">
        <v>25.458497053710587</v>
      </c>
    </row>
    <row r="18" spans="1:7" ht="12.75">
      <c r="A18" s="43">
        <v>2013</v>
      </c>
      <c r="B18" s="44">
        <v>60695.290529381</v>
      </c>
      <c r="C18" s="45">
        <v>38.62176923459782</v>
      </c>
      <c r="D18" s="44">
        <v>109441.02066258853</v>
      </c>
      <c r="E18" s="45">
        <v>18.523883716514973</v>
      </c>
      <c r="F18" s="44">
        <v>211814.45370454685</v>
      </c>
      <c r="G18" s="45">
        <v>15.512914556935982</v>
      </c>
    </row>
    <row r="19" spans="1:7" ht="12.75">
      <c r="A19" s="48">
        <v>2014</v>
      </c>
      <c r="B19" s="49">
        <v>60928.199838006614</v>
      </c>
      <c r="C19" s="50">
        <v>0.3837353880246468</v>
      </c>
      <c r="D19" s="49">
        <v>123859.59578217143</v>
      </c>
      <c r="E19" s="50">
        <v>13.174744745880957</v>
      </c>
      <c r="F19" s="49">
        <v>238585.37543289046</v>
      </c>
      <c r="G19" s="50">
        <v>12.638855026241743</v>
      </c>
    </row>
    <row r="20" spans="1:7" ht="12.75" customHeight="1">
      <c r="A20" s="78" t="s">
        <v>29</v>
      </c>
      <c r="B20" s="78"/>
      <c r="C20" s="78"/>
      <c r="D20" s="78"/>
      <c r="E20" s="78"/>
      <c r="F20" s="78"/>
      <c r="G20" s="78"/>
    </row>
    <row r="21" spans="1:7" ht="12.75">
      <c r="A21" s="48">
        <v>2011</v>
      </c>
      <c r="B21" s="49">
        <v>479.03982639321225</v>
      </c>
      <c r="C21" s="50"/>
      <c r="D21" s="49">
        <v>1214.2071633784167</v>
      </c>
      <c r="E21" s="50"/>
      <c r="F21" s="49">
        <v>3323.5681838725513</v>
      </c>
      <c r="G21" s="51"/>
    </row>
    <row r="22" spans="1:7" ht="12.75">
      <c r="A22" s="43">
        <v>2012</v>
      </c>
      <c r="B22" s="44">
        <v>151.90414182220456</v>
      </c>
      <c r="C22" s="45">
        <v>-68.28987206222047</v>
      </c>
      <c r="D22" s="44">
        <v>752.0420898795924</v>
      </c>
      <c r="E22" s="45">
        <v>-38.06311537587158</v>
      </c>
      <c r="F22" s="44">
        <v>2315.228359817845</v>
      </c>
      <c r="G22" s="46">
        <v>-30.339074400447828</v>
      </c>
    </row>
    <row r="23" spans="1:7" ht="12.75">
      <c r="A23" s="48">
        <v>2013</v>
      </c>
      <c r="B23" s="49">
        <v>356.11102955213784</v>
      </c>
      <c r="C23" s="50">
        <v>134.43141528619157</v>
      </c>
      <c r="D23" s="49">
        <v>632.606709718561</v>
      </c>
      <c r="E23" s="50">
        <v>-15.881475487649084</v>
      </c>
      <c r="F23" s="49">
        <v>1063.1425729453456</v>
      </c>
      <c r="G23" s="51">
        <v>-54.0804444435455</v>
      </c>
    </row>
    <row r="24" spans="1:7" ht="12.75">
      <c r="A24" s="43">
        <v>2014</v>
      </c>
      <c r="B24" s="44">
        <v>585.7340083725811</v>
      </c>
      <c r="C24" s="45">
        <v>64.48072644905946</v>
      </c>
      <c r="D24" s="44">
        <v>3042.1472979923865</v>
      </c>
      <c r="E24" s="45">
        <v>380.8907732492753</v>
      </c>
      <c r="F24" s="44">
        <v>8707.7132453556</v>
      </c>
      <c r="G24" s="46">
        <v>719.0541388284006</v>
      </c>
    </row>
    <row r="25" spans="1:7" ht="12.75" customHeight="1">
      <c r="A25" s="79" t="s">
        <v>30</v>
      </c>
      <c r="B25" s="79"/>
      <c r="C25" s="79"/>
      <c r="D25" s="79"/>
      <c r="E25" s="79"/>
      <c r="F25" s="79"/>
      <c r="G25" s="79"/>
    </row>
    <row r="26" spans="1:7" ht="12.75">
      <c r="A26" s="43">
        <v>2011</v>
      </c>
      <c r="B26" s="44">
        <v>713090.5662498444</v>
      </c>
      <c r="C26" s="45"/>
      <c r="D26" s="44">
        <v>1377519.8528610659</v>
      </c>
      <c r="E26" s="45"/>
      <c r="F26" s="44">
        <v>2730219.8511800757</v>
      </c>
      <c r="G26" s="45"/>
    </row>
    <row r="27" spans="1:7" ht="12.75">
      <c r="A27" s="48">
        <v>2012</v>
      </c>
      <c r="B27" s="49">
        <v>616269.6782247616</v>
      </c>
      <c r="C27" s="50">
        <v>-13.577642533439402</v>
      </c>
      <c r="D27" s="49">
        <v>1276165.4454741525</v>
      </c>
      <c r="E27" s="50">
        <v>-7.357745674329379</v>
      </c>
      <c r="F27" s="49">
        <v>2695280.150614981</v>
      </c>
      <c r="G27" s="50">
        <v>-1.2797394521174823</v>
      </c>
    </row>
    <row r="28" spans="1:7" ht="12.75">
      <c r="A28" s="43">
        <v>2013</v>
      </c>
      <c r="B28" s="44">
        <v>664847.9026952842</v>
      </c>
      <c r="C28" s="45">
        <v>7.882624472204753</v>
      </c>
      <c r="D28" s="44">
        <v>1308578.7293368904</v>
      </c>
      <c r="E28" s="45">
        <v>2.5398966864123906</v>
      </c>
      <c r="F28" s="44">
        <v>2643144.4592025657</v>
      </c>
      <c r="G28" s="45">
        <v>-1.93433292641285</v>
      </c>
    </row>
    <row r="29" spans="1:7" ht="12.75">
      <c r="A29" s="52">
        <v>2014</v>
      </c>
      <c r="B29" s="53">
        <v>834279.4840114082</v>
      </c>
      <c r="C29" s="54">
        <v>25.48426198371847</v>
      </c>
      <c r="D29" s="53">
        <v>1665096.2828882644</v>
      </c>
      <c r="E29" s="54">
        <v>27.244639207305156</v>
      </c>
      <c r="F29" s="53">
        <v>3551681.4803987565</v>
      </c>
      <c r="G29" s="54">
        <v>34.37333960438528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8.8515625" style="5" customWidth="1"/>
    <col min="2" max="2" width="10.28125" style="5" customWidth="1"/>
    <col min="3" max="3" width="11.00390625" style="5" customWidth="1"/>
    <col min="4" max="4" width="12.8515625" style="5" customWidth="1"/>
    <col min="5" max="5" width="11.7109375" style="5" customWidth="1"/>
    <col min="6" max="6" width="13.57421875" style="5" customWidth="1"/>
    <col min="7" max="7" width="11.28125" style="5" customWidth="1"/>
    <col min="8" max="62" width="11.421875" style="5" customWidth="1"/>
  </cols>
  <sheetData>
    <row r="1" ht="12.75"/>
    <row r="2" ht="12.75"/>
    <row r="3" ht="12.75"/>
    <row r="4" ht="12.75"/>
    <row r="6" spans="1:7" ht="15">
      <c r="A6" s="75" t="s">
        <v>24</v>
      </c>
      <c r="B6" s="75"/>
      <c r="C6" s="75"/>
      <c r="D6" s="75"/>
      <c r="E6" s="75"/>
      <c r="F6" s="75"/>
      <c r="G6" s="75"/>
    </row>
    <row r="7" spans="1:7" ht="15" customHeight="1">
      <c r="A7" s="9" t="str">
        <f>'a3'!A7</f>
        <v>2011 - 2014 (II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1" customHeight="1">
      <c r="A9" s="6" t="s">
        <v>2</v>
      </c>
      <c r="B9" s="6" t="s">
        <v>28</v>
      </c>
      <c r="C9" s="6" t="s">
        <v>10</v>
      </c>
      <c r="D9" s="6" t="str">
        <f>+'a3'!D9</f>
        <v>Año corrido a Diciembre</v>
      </c>
      <c r="E9" s="6" t="s">
        <v>11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55">
        <v>2011</v>
      </c>
      <c r="B11" s="56">
        <v>16668</v>
      </c>
      <c r="C11" s="57"/>
      <c r="D11" s="56">
        <v>31978</v>
      </c>
      <c r="E11" s="57"/>
      <c r="F11" s="56">
        <v>64856</v>
      </c>
      <c r="G11" s="57"/>
    </row>
    <row r="12" spans="1:7" ht="16.5" customHeight="1">
      <c r="A12" s="1">
        <v>2012</v>
      </c>
      <c r="B12" s="12">
        <v>14784</v>
      </c>
      <c r="C12" s="17">
        <v>-11.303095752339814</v>
      </c>
      <c r="D12" s="12">
        <v>32051</v>
      </c>
      <c r="E12" s="17">
        <v>0.228281943836393</v>
      </c>
      <c r="F12" s="12">
        <v>67305</v>
      </c>
      <c r="G12" s="17">
        <v>3.776057727889466</v>
      </c>
    </row>
    <row r="13" spans="1:7" ht="12.75">
      <c r="A13" s="55">
        <v>2013</v>
      </c>
      <c r="B13" s="56">
        <v>16274</v>
      </c>
      <c r="C13" s="57">
        <v>10.078463203463201</v>
      </c>
      <c r="D13" s="56">
        <v>32273</v>
      </c>
      <c r="E13" s="57">
        <v>0.6926460952856246</v>
      </c>
      <c r="F13" s="56">
        <v>66986</v>
      </c>
      <c r="G13" s="57">
        <v>-0.4739618156154819</v>
      </c>
    </row>
    <row r="14" spans="1:7" ht="16.5" customHeight="1">
      <c r="A14" s="1">
        <v>2014</v>
      </c>
      <c r="B14" s="12">
        <v>18320</v>
      </c>
      <c r="C14" s="17">
        <v>12.572201056900582</v>
      </c>
      <c r="D14" s="12">
        <v>37545</v>
      </c>
      <c r="E14" s="17">
        <v>16.335636600254077</v>
      </c>
      <c r="F14" s="12">
        <v>77913</v>
      </c>
      <c r="G14" s="17">
        <v>16.31236377750575</v>
      </c>
    </row>
    <row r="15" spans="1:7" ht="12.75" customHeight="1">
      <c r="A15" s="81" t="s">
        <v>13</v>
      </c>
      <c r="B15" s="81"/>
      <c r="C15" s="81"/>
      <c r="D15" s="81"/>
      <c r="E15" s="81"/>
      <c r="F15" s="81"/>
      <c r="G15" s="81"/>
    </row>
    <row r="16" spans="1:7" ht="12.75">
      <c r="A16" s="1">
        <v>2011</v>
      </c>
      <c r="B16" s="12">
        <v>1228</v>
      </c>
      <c r="C16" s="17"/>
      <c r="D16" s="12">
        <v>2196</v>
      </c>
      <c r="E16" s="17"/>
      <c r="F16" s="12">
        <v>4608</v>
      </c>
      <c r="G16" s="17"/>
    </row>
    <row r="17" spans="1:7" ht="12.75">
      <c r="A17" s="55">
        <v>2012</v>
      </c>
      <c r="B17" s="56">
        <v>1669</v>
      </c>
      <c r="C17" s="57">
        <v>35.91205211726384</v>
      </c>
      <c r="D17" s="56">
        <v>3437</v>
      </c>
      <c r="E17" s="57">
        <v>56.51183970856101</v>
      </c>
      <c r="F17" s="56">
        <v>6395</v>
      </c>
      <c r="G17" s="57">
        <v>38.78038194444443</v>
      </c>
    </row>
    <row r="18" spans="1:7" ht="12.75">
      <c r="A18" s="1">
        <v>2013</v>
      </c>
      <c r="B18" s="12">
        <v>2019</v>
      </c>
      <c r="C18" s="17">
        <v>20.970641102456568</v>
      </c>
      <c r="D18" s="12">
        <v>3691</v>
      </c>
      <c r="E18" s="17">
        <v>7.3901658423043415</v>
      </c>
      <c r="F18" s="12">
        <v>7395</v>
      </c>
      <c r="G18" s="17">
        <v>15.637216575449571</v>
      </c>
    </row>
    <row r="19" spans="1:7" ht="12.75">
      <c r="A19" s="55">
        <v>2014</v>
      </c>
      <c r="B19" s="56">
        <v>1855</v>
      </c>
      <c r="C19" s="57">
        <v>-8.122833085685983</v>
      </c>
      <c r="D19" s="56">
        <v>3684</v>
      </c>
      <c r="E19" s="57">
        <v>-0.18965050121919091</v>
      </c>
      <c r="F19" s="56">
        <v>6862</v>
      </c>
      <c r="G19" s="57">
        <v>-7.2075726842461165</v>
      </c>
    </row>
    <row r="20" spans="1:7" ht="12.75" customHeight="1">
      <c r="A20" s="82" t="s">
        <v>29</v>
      </c>
      <c r="B20" s="82"/>
      <c r="C20" s="82"/>
      <c r="D20" s="82"/>
      <c r="E20" s="82"/>
      <c r="F20" s="82"/>
      <c r="G20" s="82"/>
    </row>
    <row r="21" spans="1:7" ht="12.75">
      <c r="A21" s="55">
        <v>2011</v>
      </c>
      <c r="B21" s="56">
        <v>8</v>
      </c>
      <c r="C21" s="57"/>
      <c r="D21" s="56">
        <v>18</v>
      </c>
      <c r="E21" s="57"/>
      <c r="F21" s="56">
        <v>49</v>
      </c>
      <c r="G21" s="57"/>
    </row>
    <row r="22" spans="1:7" ht="12.75">
      <c r="A22" s="1">
        <v>2012</v>
      </c>
      <c r="B22" s="12">
        <v>3</v>
      </c>
      <c r="C22" s="17">
        <v>-62.5</v>
      </c>
      <c r="D22" s="12">
        <v>14</v>
      </c>
      <c r="E22" s="17">
        <v>-22.222222222222214</v>
      </c>
      <c r="F22" s="12">
        <v>37</v>
      </c>
      <c r="G22" s="17">
        <v>-24.48979591836735</v>
      </c>
    </row>
    <row r="23" spans="1:7" ht="12.75">
      <c r="A23" s="55">
        <v>2013</v>
      </c>
      <c r="B23" s="56">
        <v>5</v>
      </c>
      <c r="C23" s="57">
        <v>66.66666666666669</v>
      </c>
      <c r="D23" s="56">
        <v>12</v>
      </c>
      <c r="E23" s="57">
        <v>-14.285714285714292</v>
      </c>
      <c r="F23" s="56">
        <v>23</v>
      </c>
      <c r="G23" s="57">
        <v>-37.83783783783784</v>
      </c>
    </row>
    <row r="24" spans="1:7" ht="12.75">
      <c r="A24" s="1">
        <v>2014</v>
      </c>
      <c r="B24" s="12">
        <v>82</v>
      </c>
      <c r="C24" s="17">
        <v>1539.9999999999998</v>
      </c>
      <c r="D24" s="12">
        <v>151</v>
      </c>
      <c r="E24" s="17">
        <v>1158.3333333333335</v>
      </c>
      <c r="F24" s="12">
        <v>340</v>
      </c>
      <c r="G24" s="17">
        <v>1378.2608695652175</v>
      </c>
    </row>
    <row r="25" spans="1:7" ht="12.75" customHeight="1">
      <c r="A25" s="81" t="s">
        <v>30</v>
      </c>
      <c r="B25" s="81"/>
      <c r="C25" s="81"/>
      <c r="D25" s="81"/>
      <c r="E25" s="81"/>
      <c r="F25" s="81"/>
      <c r="G25" s="81"/>
    </row>
    <row r="26" spans="1:7" ht="12.75">
      <c r="A26" s="1">
        <v>2011</v>
      </c>
      <c r="B26" s="29">
        <v>15432</v>
      </c>
      <c r="C26" s="30"/>
      <c r="D26" s="24">
        <v>29764</v>
      </c>
      <c r="E26" s="30"/>
      <c r="F26" s="24">
        <v>60199</v>
      </c>
      <c r="G26" s="30"/>
    </row>
    <row r="27" spans="1:7" ht="12.75">
      <c r="A27" s="55">
        <v>2012</v>
      </c>
      <c r="B27" s="58">
        <v>13112</v>
      </c>
      <c r="C27" s="59">
        <v>-15.03369621565578</v>
      </c>
      <c r="D27" s="58">
        <v>28600</v>
      </c>
      <c r="E27" s="59">
        <v>-3.9107646821663735</v>
      </c>
      <c r="F27" s="58">
        <v>60873</v>
      </c>
      <c r="G27" s="59">
        <v>1.1196199272413168</v>
      </c>
    </row>
    <row r="28" spans="1:7" ht="12.75">
      <c r="A28" s="42">
        <v>2013</v>
      </c>
      <c r="B28" s="29">
        <v>14250</v>
      </c>
      <c r="C28" s="30">
        <v>8.6790726052471</v>
      </c>
      <c r="D28" s="24">
        <v>28570</v>
      </c>
      <c r="E28" s="30">
        <v>-0.10489510489510678</v>
      </c>
      <c r="F28" s="24">
        <v>59568</v>
      </c>
      <c r="G28" s="30">
        <v>-2.143807599428314</v>
      </c>
    </row>
    <row r="29" spans="1:7" ht="12.75">
      <c r="A29" s="60">
        <v>2014</v>
      </c>
      <c r="B29" s="61">
        <v>16383</v>
      </c>
      <c r="C29" s="62">
        <v>14.968421052631584</v>
      </c>
      <c r="D29" s="61">
        <v>33710</v>
      </c>
      <c r="E29" s="62">
        <v>17.990899544977253</v>
      </c>
      <c r="F29" s="61">
        <v>70711</v>
      </c>
      <c r="G29" s="62">
        <v>18.706352403975288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6">
    <mergeCell ref="A15:G15"/>
    <mergeCell ref="A20:G20"/>
    <mergeCell ref="A25:G25"/>
    <mergeCell ref="A6:G6"/>
    <mergeCell ref="F7:G7"/>
    <mergeCell ref="A10:G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10.28125" style="5" customWidth="1"/>
    <col min="2" max="2" width="12.00390625" style="5" customWidth="1"/>
    <col min="3" max="3" width="11.28125" style="5" customWidth="1"/>
    <col min="4" max="4" width="12.7109375" style="5" customWidth="1"/>
    <col min="5" max="5" width="11.28125" style="5" customWidth="1"/>
    <col min="6" max="6" width="12.421875" style="5" customWidth="1"/>
    <col min="7" max="7" width="11.7109375" style="5" customWidth="1"/>
    <col min="8" max="61" width="11.421875" style="5" customWidth="1"/>
  </cols>
  <sheetData>
    <row r="1" ht="12.75"/>
    <row r="2" ht="12.75"/>
    <row r="3" ht="12.75"/>
    <row r="4" ht="12.75"/>
    <row r="6" spans="1:7" ht="18" customHeight="1">
      <c r="A6" s="75" t="s">
        <v>15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804592.8566143119</v>
      </c>
      <c r="C11" s="25"/>
      <c r="D11" s="26">
        <v>1504118.2842654067</v>
      </c>
      <c r="E11" s="47"/>
      <c r="F11" s="26">
        <v>3061907.8111440344</v>
      </c>
      <c r="G11" s="25"/>
    </row>
    <row r="12" spans="1:7" ht="12.75">
      <c r="A12" s="1">
        <v>2012</v>
      </c>
      <c r="B12" s="12">
        <v>759979.5216210163</v>
      </c>
      <c r="C12" s="17">
        <v>-5.544833592113449</v>
      </c>
      <c r="D12" s="12">
        <v>1488742.8743402697</v>
      </c>
      <c r="E12" s="17">
        <v>-1.0222207977909221</v>
      </c>
      <c r="F12" s="12">
        <v>3179739.72298174</v>
      </c>
      <c r="G12" s="17">
        <v>3.8483167719435443</v>
      </c>
    </row>
    <row r="13" spans="1:7" ht="12.75">
      <c r="A13" s="16">
        <v>2013</v>
      </c>
      <c r="B13" s="26">
        <v>808653.7368529986</v>
      </c>
      <c r="C13" s="25">
        <v>6.404674579673085</v>
      </c>
      <c r="D13" s="26">
        <v>1468383.1229331847</v>
      </c>
      <c r="E13" s="25">
        <v>-1.3675801078885002</v>
      </c>
      <c r="F13" s="26">
        <v>3009980.7591616046</v>
      </c>
      <c r="G13" s="25">
        <v>-5.3387691638153</v>
      </c>
    </row>
    <row r="14" spans="1:7" ht="12.75">
      <c r="A14" s="1">
        <v>2014</v>
      </c>
      <c r="B14" s="12">
        <v>821643.9410105404</v>
      </c>
      <c r="C14" s="17">
        <v>1.6063988287613853</v>
      </c>
      <c r="D14" s="12">
        <v>1650208.2806209112</v>
      </c>
      <c r="E14" s="17">
        <v>12.382678256647324</v>
      </c>
      <c r="F14" s="12">
        <v>3668240.6645119023</v>
      </c>
      <c r="G14" s="17">
        <v>21.86923964037726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123251.26380760953</v>
      </c>
      <c r="C16" s="25"/>
      <c r="D16" s="26">
        <v>232196.41756836954</v>
      </c>
      <c r="E16" s="25"/>
      <c r="F16" s="26">
        <v>483947.7706655237</v>
      </c>
      <c r="G16" s="25"/>
    </row>
    <row r="17" spans="1:7" ht="12.75">
      <c r="A17" s="1">
        <v>2012</v>
      </c>
      <c r="B17" s="27">
        <v>125370.5183557505</v>
      </c>
      <c r="C17" s="28">
        <v>1.7194586754494026</v>
      </c>
      <c r="D17" s="27">
        <v>245607.25877357315</v>
      </c>
      <c r="E17" s="28">
        <v>5.775645182490734</v>
      </c>
      <c r="F17" s="27">
        <v>542553.2496478991</v>
      </c>
      <c r="G17" s="28">
        <v>12.109876836870484</v>
      </c>
    </row>
    <row r="18" spans="1:7" ht="12.75">
      <c r="A18" s="16">
        <v>2013</v>
      </c>
      <c r="B18" s="26">
        <v>177696.3665522349</v>
      </c>
      <c r="C18" s="25">
        <v>41.73696406678718</v>
      </c>
      <c r="D18" s="26">
        <v>306755.68997135235</v>
      </c>
      <c r="E18" s="25">
        <v>24.89683387336379</v>
      </c>
      <c r="F18" s="26">
        <v>586628.2955091094</v>
      </c>
      <c r="G18" s="25">
        <v>8.123635033024627</v>
      </c>
    </row>
    <row r="19" spans="1:7" ht="12.75">
      <c r="A19" s="1">
        <v>2014</v>
      </c>
      <c r="B19" s="27">
        <v>107773.57466964764</v>
      </c>
      <c r="C19" s="28">
        <v>-39.34959011220583</v>
      </c>
      <c r="D19" s="27">
        <v>253130.03808049843</v>
      </c>
      <c r="E19" s="28">
        <v>-17.481550838017696</v>
      </c>
      <c r="F19" s="27">
        <v>597770.9535526566</v>
      </c>
      <c r="G19" s="28">
        <v>1.89944094562928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2903.468507088351</v>
      </c>
      <c r="C21" s="25"/>
      <c r="D21" s="26">
        <v>5008.456113778191</v>
      </c>
      <c r="E21" s="25"/>
      <c r="F21" s="26">
        <v>11229.370624949213</v>
      </c>
      <c r="G21" s="25"/>
    </row>
    <row r="22" spans="1:7" ht="12.75">
      <c r="A22" s="1">
        <v>2012</v>
      </c>
      <c r="B22" s="27">
        <v>407.6611152983653</v>
      </c>
      <c r="C22" s="28">
        <v>-85.95951310292754</v>
      </c>
      <c r="D22" s="27">
        <v>1533.0173195880316</v>
      </c>
      <c r="E22" s="28">
        <v>-69.3914195360378</v>
      </c>
      <c r="F22" s="27">
        <v>10177.06399907105</v>
      </c>
      <c r="G22" s="28">
        <v>-9.371020523092966</v>
      </c>
    </row>
    <row r="23" spans="1:7" ht="12.75">
      <c r="A23" s="16">
        <v>2013</v>
      </c>
      <c r="B23" s="26">
        <v>2307.508355669396</v>
      </c>
      <c r="C23" s="25">
        <v>466.0359227493507</v>
      </c>
      <c r="D23" s="26">
        <v>3644.9225434357136</v>
      </c>
      <c r="E23" s="25">
        <v>137.76134143189037</v>
      </c>
      <c r="F23" s="26">
        <v>5639.648613878516</v>
      </c>
      <c r="G23" s="25">
        <v>-44.58471898778178</v>
      </c>
    </row>
    <row r="24" spans="1:7" ht="12.75">
      <c r="A24" s="1">
        <v>2014</v>
      </c>
      <c r="B24" s="27">
        <v>2678.806293987513</v>
      </c>
      <c r="C24" s="28">
        <v>16.090859970489916</v>
      </c>
      <c r="D24" s="27">
        <v>4431.46614114325</v>
      </c>
      <c r="E24" s="28">
        <v>21.579158084553924</v>
      </c>
      <c r="F24" s="27">
        <v>11027.23611700448</v>
      </c>
      <c r="G24" s="28">
        <v>95.53055291189139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678438.124299614</v>
      </c>
      <c r="C26" s="25"/>
      <c r="D26" s="26">
        <v>1266913.4105832588</v>
      </c>
      <c r="E26" s="25"/>
      <c r="F26" s="26">
        <v>2566730.6698535606</v>
      </c>
      <c r="G26" s="25"/>
    </row>
    <row r="27" spans="1:7" ht="12.75">
      <c r="A27" s="1">
        <v>2012</v>
      </c>
      <c r="B27" s="29">
        <v>634201.3421499676</v>
      </c>
      <c r="C27" s="30">
        <v>-6.520385657176078</v>
      </c>
      <c r="D27" s="29">
        <v>1241602.5982471085</v>
      </c>
      <c r="E27" s="30">
        <v>-1.9978328530359306</v>
      </c>
      <c r="F27" s="29">
        <v>2627009.4093347695</v>
      </c>
      <c r="G27" s="30">
        <v>2.3484637554374928</v>
      </c>
    </row>
    <row r="28" spans="1:7" ht="12.75">
      <c r="A28" s="16">
        <v>2013</v>
      </c>
      <c r="B28" s="26">
        <v>628649.8619450943</v>
      </c>
      <c r="C28" s="25">
        <v>-0.8753498039050953</v>
      </c>
      <c r="D28" s="26">
        <v>1157982.5104183964</v>
      </c>
      <c r="E28" s="25">
        <v>-6.73485122749959</v>
      </c>
      <c r="F28" s="26">
        <v>2417712.815038617</v>
      </c>
      <c r="G28" s="25">
        <v>-7.967104858948801</v>
      </c>
    </row>
    <row r="29" spans="1:7" ht="12.75">
      <c r="A29" s="35">
        <v>2014</v>
      </c>
      <c r="B29" s="38">
        <v>711191.5600469052</v>
      </c>
      <c r="C29" s="39">
        <v>13.129995423274266</v>
      </c>
      <c r="D29" s="38">
        <v>1392646.7763992697</v>
      </c>
      <c r="E29" s="39">
        <v>20.26492316331148</v>
      </c>
      <c r="F29" s="38">
        <v>3059442.474842241</v>
      </c>
      <c r="G29" s="39">
        <v>26.542840647240993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9.8515625" style="5" customWidth="1"/>
    <col min="2" max="2" width="10.7109375" style="5" customWidth="1"/>
    <col min="3" max="3" width="11.421875" style="5" customWidth="1"/>
    <col min="4" max="4" width="12.28125" style="5" customWidth="1"/>
    <col min="5" max="5" width="10.7109375" style="5" customWidth="1"/>
    <col min="6" max="6" width="12.8515625" style="5" customWidth="1"/>
    <col min="7" max="7" width="10.28125" style="5" customWidth="1"/>
    <col min="8" max="73" width="11.421875" style="5" customWidth="1"/>
  </cols>
  <sheetData>
    <row r="1" ht="12.75"/>
    <row r="2" ht="12.75"/>
    <row r="3" ht="12.75"/>
    <row r="4" ht="12.75"/>
    <row r="6" spans="1:7" ht="15">
      <c r="A6" s="75" t="s">
        <v>16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(II trimestre)</v>
      </c>
      <c r="B7" s="9"/>
      <c r="C7" s="9"/>
      <c r="D7" s="9"/>
      <c r="E7" s="9"/>
      <c r="F7" s="9"/>
      <c r="G7" s="9"/>
    </row>
    <row r="8" spans="1:7" ht="12.75">
      <c r="A8" s="1"/>
      <c r="B8" s="1"/>
      <c r="C8" s="1"/>
      <c r="D8" s="1"/>
      <c r="E8" s="1"/>
      <c r="F8" s="85"/>
      <c r="G8" s="85"/>
    </row>
    <row r="9" spans="1:7" ht="27.75" customHeight="1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14577</v>
      </c>
      <c r="C11" s="25"/>
      <c r="D11" s="26">
        <v>27489</v>
      </c>
      <c r="E11" s="47"/>
      <c r="F11" s="26">
        <v>57514</v>
      </c>
      <c r="G11" s="25"/>
    </row>
    <row r="12" spans="1:7" ht="12.75">
      <c r="A12" s="1">
        <v>2012</v>
      </c>
      <c r="B12" s="12">
        <v>13902</v>
      </c>
      <c r="C12" s="17">
        <v>-4.630582424367162</v>
      </c>
      <c r="D12" s="12">
        <v>27217</v>
      </c>
      <c r="E12" s="17">
        <v>-0.989486703772414</v>
      </c>
      <c r="F12" s="12">
        <v>59131</v>
      </c>
      <c r="G12" s="17">
        <v>2.8114893764996367</v>
      </c>
    </row>
    <row r="13" spans="1:7" ht="12.75">
      <c r="A13" s="16">
        <v>2013</v>
      </c>
      <c r="B13" s="26">
        <v>14119</v>
      </c>
      <c r="C13" s="25">
        <v>1.5609264853977862</v>
      </c>
      <c r="D13" s="26">
        <v>25844</v>
      </c>
      <c r="E13" s="25">
        <v>-5.044641216886504</v>
      </c>
      <c r="F13" s="26">
        <v>53917</v>
      </c>
      <c r="G13" s="25">
        <v>-8.817709830714847</v>
      </c>
    </row>
    <row r="14" spans="1:7" ht="12.75">
      <c r="A14" s="1">
        <v>2014</v>
      </c>
      <c r="B14" s="12">
        <v>12994</v>
      </c>
      <c r="C14" s="17">
        <v>-7.967986401303207</v>
      </c>
      <c r="D14" s="12">
        <v>26770</v>
      </c>
      <c r="E14" s="17">
        <v>3.5830366816282293</v>
      </c>
      <c r="F14" s="12">
        <v>59972</v>
      </c>
      <c r="G14" s="17">
        <v>11.230224233544163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3541</v>
      </c>
      <c r="C16" s="25"/>
      <c r="D16" s="26">
        <v>6672</v>
      </c>
      <c r="E16" s="25"/>
      <c r="F16" s="26">
        <v>14193</v>
      </c>
      <c r="G16" s="25"/>
    </row>
    <row r="17" spans="1:7" ht="12.75">
      <c r="A17" s="1">
        <v>2012</v>
      </c>
      <c r="B17" s="27">
        <v>3309</v>
      </c>
      <c r="C17" s="28">
        <v>-6.551821519344813</v>
      </c>
      <c r="D17" s="27">
        <v>6584</v>
      </c>
      <c r="E17" s="28">
        <v>-1.318944844124701</v>
      </c>
      <c r="F17" s="27">
        <v>15027</v>
      </c>
      <c r="G17" s="28">
        <v>5.876136123441128</v>
      </c>
    </row>
    <row r="18" spans="1:7" ht="12.75">
      <c r="A18" s="16">
        <v>2013</v>
      </c>
      <c r="B18" s="26">
        <v>3968</v>
      </c>
      <c r="C18" s="25">
        <v>19.915382290722278</v>
      </c>
      <c r="D18" s="26">
        <v>6976</v>
      </c>
      <c r="E18" s="25">
        <v>5.953827460510325</v>
      </c>
      <c r="F18" s="26">
        <v>13968</v>
      </c>
      <c r="G18" s="25">
        <v>-7.0473148333000495</v>
      </c>
    </row>
    <row r="19" spans="1:7" ht="12.75">
      <c r="A19" s="1">
        <v>2014</v>
      </c>
      <c r="B19" s="27">
        <v>2352</v>
      </c>
      <c r="C19" s="28">
        <v>-40.7258064516129</v>
      </c>
      <c r="D19" s="27">
        <v>5618</v>
      </c>
      <c r="E19" s="28">
        <v>-19.466743119266056</v>
      </c>
      <c r="F19" s="27">
        <v>13366</v>
      </c>
      <c r="G19" s="28">
        <v>-4.309851088201597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40</v>
      </c>
      <c r="C21" s="25"/>
      <c r="D21" s="26">
        <v>76</v>
      </c>
      <c r="E21" s="25"/>
      <c r="F21" s="26">
        <v>179</v>
      </c>
      <c r="G21" s="25"/>
    </row>
    <row r="22" spans="1:7" ht="12.75">
      <c r="A22" s="1">
        <v>2012</v>
      </c>
      <c r="B22" s="27">
        <v>6</v>
      </c>
      <c r="C22" s="28">
        <v>-85</v>
      </c>
      <c r="D22" s="27">
        <v>23</v>
      </c>
      <c r="E22" s="28">
        <v>-69.73684210526315</v>
      </c>
      <c r="F22" s="27">
        <v>151</v>
      </c>
      <c r="G22" s="28">
        <v>-15.642458100558656</v>
      </c>
    </row>
    <row r="23" spans="1:7" ht="12.75">
      <c r="A23" s="16">
        <v>2013</v>
      </c>
      <c r="B23" s="26">
        <v>34</v>
      </c>
      <c r="C23" s="25">
        <v>466.66666666666674</v>
      </c>
      <c r="D23" s="26">
        <v>65</v>
      </c>
      <c r="E23" s="25">
        <v>182.60869565217394</v>
      </c>
      <c r="F23" s="26">
        <v>96</v>
      </c>
      <c r="G23" s="25">
        <v>-36.423841059602644</v>
      </c>
    </row>
    <row r="24" spans="1:7" ht="12.75">
      <c r="A24" s="1">
        <v>2014</v>
      </c>
      <c r="B24" s="27">
        <v>40</v>
      </c>
      <c r="C24" s="28">
        <v>17.64705882352942</v>
      </c>
      <c r="D24" s="27">
        <v>71</v>
      </c>
      <c r="E24" s="28">
        <v>9.230769230769226</v>
      </c>
      <c r="F24" s="27">
        <v>176</v>
      </c>
      <c r="G24" s="28">
        <v>83.33333333333331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10996</v>
      </c>
      <c r="C26" s="25"/>
      <c r="D26" s="26">
        <v>20741</v>
      </c>
      <c r="E26" s="25"/>
      <c r="F26" s="26">
        <v>43142</v>
      </c>
      <c r="G26" s="25"/>
    </row>
    <row r="27" spans="1:7" ht="12.75">
      <c r="A27" s="1">
        <v>2012</v>
      </c>
      <c r="B27" s="29">
        <v>10587</v>
      </c>
      <c r="C27" s="30">
        <v>-3.719534376136778</v>
      </c>
      <c r="D27" s="29">
        <v>20610</v>
      </c>
      <c r="E27" s="30">
        <v>-0.6315992478665464</v>
      </c>
      <c r="F27" s="29">
        <v>43953</v>
      </c>
      <c r="G27" s="30">
        <v>1.8798386722915126</v>
      </c>
    </row>
    <row r="28" spans="1:7" ht="12.75">
      <c r="A28" s="16">
        <v>2013</v>
      </c>
      <c r="B28" s="26">
        <v>10117</v>
      </c>
      <c r="C28" s="25">
        <v>-4.439406819684521</v>
      </c>
      <c r="D28" s="26">
        <v>18803</v>
      </c>
      <c r="E28" s="25">
        <v>-8.767588549247947</v>
      </c>
      <c r="F28" s="26">
        <v>39853</v>
      </c>
      <c r="G28" s="25">
        <v>-9.328145974108708</v>
      </c>
    </row>
    <row r="29" spans="1:7" ht="12.75">
      <c r="A29" s="35">
        <v>2014</v>
      </c>
      <c r="B29" s="38">
        <v>10602</v>
      </c>
      <c r="C29" s="39">
        <v>4.793911238509423</v>
      </c>
      <c r="D29" s="38">
        <v>21081</v>
      </c>
      <c r="E29" s="39">
        <v>12.115088017869496</v>
      </c>
      <c r="F29" s="38">
        <v>46430</v>
      </c>
      <c r="G29" s="39">
        <v>16.50314907284269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F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4">
      <selection activeCell="I23" sqref="I23"/>
    </sheetView>
  </sheetViews>
  <sheetFormatPr defaultColWidth="11.421875" defaultRowHeight="12.75"/>
  <cols>
    <col min="1" max="1" width="9.57421875" style="5" customWidth="1"/>
    <col min="2" max="2" width="11.8515625" style="5" customWidth="1"/>
    <col min="3" max="3" width="12.57421875" style="5" customWidth="1"/>
    <col min="4" max="4" width="12.421875" style="5" customWidth="1"/>
    <col min="5" max="5" width="11.28125" style="5" customWidth="1"/>
    <col min="6" max="6" width="12.57421875" style="5" customWidth="1"/>
    <col min="7" max="7" width="11.00390625" style="5" customWidth="1"/>
    <col min="8" max="70" width="11.421875" style="5" customWidth="1"/>
  </cols>
  <sheetData>
    <row r="1" ht="12.75"/>
    <row r="2" ht="12.75"/>
    <row r="3" ht="12.75"/>
    <row r="4" ht="12.75"/>
    <row r="6" spans="1:7" ht="32.25" customHeight="1">
      <c r="A6" s="75" t="s">
        <v>17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241043.90939006387</v>
      </c>
      <c r="C11" s="25"/>
      <c r="D11" s="26">
        <v>473358.44927250035</v>
      </c>
      <c r="E11" s="25"/>
      <c r="F11" s="26">
        <v>952528.8520340457</v>
      </c>
      <c r="G11" s="25"/>
    </row>
    <row r="12" spans="1:7" ht="12.75">
      <c r="A12" s="1">
        <v>2012</v>
      </c>
      <c r="B12" s="12">
        <v>207143.77298739654</v>
      </c>
      <c r="C12" s="17">
        <v>-14.063884247665925</v>
      </c>
      <c r="D12" s="12">
        <v>468015.70074934093</v>
      </c>
      <c r="E12" s="17">
        <v>-1.12868979763023</v>
      </c>
      <c r="F12" s="12">
        <v>1006311.8565891044</v>
      </c>
      <c r="G12" s="17">
        <v>5.646338632179962</v>
      </c>
    </row>
    <row r="13" spans="1:7" ht="12.75">
      <c r="A13" s="16">
        <v>2013</v>
      </c>
      <c r="B13" s="26">
        <v>296913.8351023013</v>
      </c>
      <c r="C13" s="25">
        <v>43.33707975878508</v>
      </c>
      <c r="D13" s="26">
        <v>575120.4277647819</v>
      </c>
      <c r="E13" s="25">
        <v>22.884857675491503</v>
      </c>
      <c r="F13" s="26">
        <v>1178529.087233366</v>
      </c>
      <c r="G13" s="25">
        <v>17.113703820204634</v>
      </c>
    </row>
    <row r="14" spans="1:7" ht="12.75">
      <c r="A14" s="1">
        <v>2014</v>
      </c>
      <c r="B14" s="12">
        <v>336787.4161533369</v>
      </c>
      <c r="C14" s="17">
        <v>13.429344253122167</v>
      </c>
      <c r="D14" s="12">
        <v>687762.406594443</v>
      </c>
      <c r="E14" s="17">
        <v>19.585807318207543</v>
      </c>
      <c r="F14" s="12">
        <v>1388915.39514064</v>
      </c>
      <c r="G14" s="17">
        <v>17.851600795120163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20921.86143474626</v>
      </c>
      <c r="C16" s="25"/>
      <c r="D16" s="26">
        <v>37436.12884634611</v>
      </c>
      <c r="E16" s="25"/>
      <c r="F16" s="26">
        <v>77453.02753634643</v>
      </c>
      <c r="G16" s="25"/>
    </row>
    <row r="17" spans="1:7" ht="12.75">
      <c r="A17" s="1">
        <v>2012</v>
      </c>
      <c r="B17" s="31">
        <v>27408.622324195225</v>
      </c>
      <c r="C17" s="28">
        <v>31.00470247200849</v>
      </c>
      <c r="D17" s="31">
        <v>60719.790301934554</v>
      </c>
      <c r="E17" s="28">
        <v>62.19569750695791</v>
      </c>
      <c r="F17" s="31">
        <v>113553.81218125606</v>
      </c>
      <c r="G17" s="28">
        <v>46.60990769917751</v>
      </c>
    </row>
    <row r="18" spans="1:7" ht="12.75">
      <c r="A18" s="16">
        <v>2013</v>
      </c>
      <c r="B18" s="26">
        <v>38157.031062011905</v>
      </c>
      <c r="C18" s="25">
        <v>39.21542867307278</v>
      </c>
      <c r="D18" s="26">
        <v>70846.91674003053</v>
      </c>
      <c r="E18" s="25">
        <v>16.6784608242847</v>
      </c>
      <c r="F18" s="26">
        <v>136094.72887457014</v>
      </c>
      <c r="G18" s="25">
        <v>19.85042708855427</v>
      </c>
    </row>
    <row r="19" spans="1:7" ht="12.75">
      <c r="A19" s="1">
        <v>2014</v>
      </c>
      <c r="B19" s="31">
        <v>39011.36782852117</v>
      </c>
      <c r="C19" s="28">
        <v>2.2390022041306707</v>
      </c>
      <c r="D19" s="31">
        <v>78551.55328059472</v>
      </c>
      <c r="E19" s="28">
        <v>10.875048477883652</v>
      </c>
      <c r="F19" s="31">
        <v>141755.0786033657</v>
      </c>
      <c r="G19" s="28">
        <v>4.159124879856549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53.58750600330849</v>
      </c>
      <c r="C21" s="25"/>
      <c r="D21" s="26">
        <v>53.58750600330849</v>
      </c>
      <c r="E21" s="25"/>
      <c r="F21" s="26">
        <v>123.84056888725114</v>
      </c>
      <c r="G21" s="25"/>
    </row>
    <row r="22" spans="1:7" ht="12.75">
      <c r="A22" s="1">
        <v>2012</v>
      </c>
      <c r="B22" s="27">
        <v>0</v>
      </c>
      <c r="C22" s="37">
        <v>-100</v>
      </c>
      <c r="D22" s="27">
        <v>19.51033641278894</v>
      </c>
      <c r="E22" s="37">
        <v>-63.59163195319377</v>
      </c>
      <c r="F22" s="27">
        <v>105.52626458582034</v>
      </c>
      <c r="G22" s="28">
        <v>-14.788614479076557</v>
      </c>
    </row>
    <row r="23" spans="1:7" ht="12.75">
      <c r="A23" s="16">
        <v>2013</v>
      </c>
      <c r="B23" s="26">
        <v>24.297554255156527</v>
      </c>
      <c r="C23" s="41" t="s">
        <v>34</v>
      </c>
      <c r="D23" s="26">
        <v>60.196164663504284</v>
      </c>
      <c r="E23" s="41">
        <v>208.5347345627826</v>
      </c>
      <c r="F23" s="26">
        <v>113.62878124152233</v>
      </c>
      <c r="G23" s="25">
        <v>7.6781990602088825</v>
      </c>
    </row>
    <row r="24" spans="1:7" ht="12.75">
      <c r="A24" s="1">
        <v>2014</v>
      </c>
      <c r="B24" s="27">
        <v>458.94854580079453</v>
      </c>
      <c r="C24" s="37">
        <v>1788.8672538035162</v>
      </c>
      <c r="D24" s="27">
        <v>2272.1222239964354</v>
      </c>
      <c r="E24" s="28">
        <v>3674.5298835857184</v>
      </c>
      <c r="F24" s="27">
        <v>7324.073241782002</v>
      </c>
      <c r="G24" s="28">
        <v>6345.614536879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220068.4604493143</v>
      </c>
      <c r="C26" s="25"/>
      <c r="D26" s="26">
        <v>435868.7329201509</v>
      </c>
      <c r="E26" s="25"/>
      <c r="F26" s="26">
        <v>874951.9839288122</v>
      </c>
      <c r="G26" s="25"/>
    </row>
    <row r="27" spans="1:7" ht="12.75">
      <c r="A27" s="1">
        <v>2012</v>
      </c>
      <c r="B27" s="29">
        <v>179735.15066320132</v>
      </c>
      <c r="C27" s="30">
        <v>-18.32761937070144</v>
      </c>
      <c r="D27" s="29">
        <v>407276.40011099365</v>
      </c>
      <c r="E27" s="30">
        <v>-6.559849479819249</v>
      </c>
      <c r="F27" s="29">
        <v>892652.5181432625</v>
      </c>
      <c r="G27" s="30">
        <v>2.0230292106967056</v>
      </c>
    </row>
    <row r="28" spans="1:7" ht="12.75">
      <c r="A28" s="16">
        <v>2013</v>
      </c>
      <c r="B28" s="26">
        <v>258732.50648603428</v>
      </c>
      <c r="C28" s="25">
        <v>43.952090357029306</v>
      </c>
      <c r="D28" s="26">
        <v>504213.3148600878</v>
      </c>
      <c r="E28" s="25">
        <v>23.801259960723556</v>
      </c>
      <c r="F28" s="26">
        <v>1042320.7295775542</v>
      </c>
      <c r="G28" s="25">
        <v>16.766682263508855</v>
      </c>
    </row>
    <row r="29" spans="1:7" ht="12.75">
      <c r="A29" s="35">
        <v>2014</v>
      </c>
      <c r="B29" s="38">
        <v>297317.0997790149</v>
      </c>
      <c r="C29" s="39">
        <v>14.912928343259154</v>
      </c>
      <c r="D29" s="38">
        <v>606938.7310898518</v>
      </c>
      <c r="E29" s="39">
        <v>20.37340411335009</v>
      </c>
      <c r="F29" s="38">
        <v>1239836.2432954924</v>
      </c>
      <c r="G29" s="39">
        <v>18.949590861345527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2"/>
  <sheetViews>
    <sheetView zoomScalePageLayoutView="0" workbookViewId="0" topLeftCell="A1">
      <selection activeCell="B26" sqref="B26:G29"/>
    </sheetView>
  </sheetViews>
  <sheetFormatPr defaultColWidth="11.421875" defaultRowHeight="12.75"/>
  <cols>
    <col min="1" max="1" width="9.8515625" style="5" customWidth="1"/>
    <col min="2" max="7" width="12.28125" style="5" customWidth="1"/>
    <col min="8" max="73" width="11.421875" style="5" customWidth="1"/>
  </cols>
  <sheetData>
    <row r="1" ht="12.75"/>
    <row r="2" ht="12.75"/>
    <row r="3" ht="12.75"/>
    <row r="4" ht="12.75"/>
    <row r="6" spans="1:7" ht="13.5" customHeight="1">
      <c r="A6" s="75" t="s">
        <v>18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(II trimestre)</v>
      </c>
      <c r="B7" s="11"/>
      <c r="C7" s="11"/>
      <c r="D7" s="11"/>
      <c r="E7" s="11"/>
      <c r="F7" s="83"/>
      <c r="G7" s="83"/>
    </row>
    <row r="8" spans="1:7" ht="12.75">
      <c r="A8" s="8"/>
      <c r="B8" s="1"/>
      <c r="C8" s="1"/>
      <c r="D8" s="1"/>
      <c r="E8" s="1"/>
      <c r="F8" s="10"/>
      <c r="G8" s="1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14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9718</v>
      </c>
      <c r="C11" s="25"/>
      <c r="D11" s="26">
        <v>19011</v>
      </c>
      <c r="E11" s="25"/>
      <c r="F11" s="26">
        <v>39414</v>
      </c>
      <c r="G11" s="25"/>
    </row>
    <row r="12" spans="1:7" ht="12.75">
      <c r="A12" s="1">
        <v>2012</v>
      </c>
      <c r="B12" s="12">
        <v>8869</v>
      </c>
      <c r="C12" s="17">
        <v>-8.736365507306033</v>
      </c>
      <c r="D12" s="12">
        <v>20267</v>
      </c>
      <c r="E12" s="17">
        <v>6.6067013834096</v>
      </c>
      <c r="F12" s="12">
        <v>42287</v>
      </c>
      <c r="G12" s="17">
        <v>7.289288070228864</v>
      </c>
    </row>
    <row r="13" spans="1:7" ht="12.75">
      <c r="A13" s="16">
        <v>2013</v>
      </c>
      <c r="B13" s="26">
        <v>10956</v>
      </c>
      <c r="C13" s="25">
        <v>23.5314015108806</v>
      </c>
      <c r="D13" s="26">
        <v>21714</v>
      </c>
      <c r="E13" s="25">
        <v>7.139685202546019</v>
      </c>
      <c r="F13" s="26">
        <v>45828</v>
      </c>
      <c r="G13" s="25">
        <v>8.373731879773928</v>
      </c>
    </row>
    <row r="14" spans="1:7" ht="12.75">
      <c r="A14" s="1">
        <v>2014</v>
      </c>
      <c r="B14" s="12">
        <v>11529</v>
      </c>
      <c r="C14" s="17">
        <v>5.230010952902518</v>
      </c>
      <c r="D14" s="12">
        <v>24142</v>
      </c>
      <c r="E14" s="17">
        <v>11.181726075343093</v>
      </c>
      <c r="F14" s="12">
        <v>48679</v>
      </c>
      <c r="G14" s="17">
        <v>6.22108754473247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893</v>
      </c>
      <c r="C16" s="25"/>
      <c r="D16" s="26">
        <v>1633</v>
      </c>
      <c r="E16" s="25"/>
      <c r="F16" s="26">
        <v>3438</v>
      </c>
      <c r="G16" s="25"/>
    </row>
    <row r="17" spans="1:7" ht="12.75">
      <c r="A17" s="1">
        <v>2012</v>
      </c>
      <c r="B17" s="27">
        <v>1383</v>
      </c>
      <c r="C17" s="28">
        <v>54.87122060470324</v>
      </c>
      <c r="D17" s="27">
        <v>2893</v>
      </c>
      <c r="E17" s="28">
        <v>77.1586037966932</v>
      </c>
      <c r="F17" s="27">
        <v>5185</v>
      </c>
      <c r="G17" s="28">
        <v>50.81442699243746</v>
      </c>
    </row>
    <row r="18" spans="1:7" ht="12.75">
      <c r="A18" s="16">
        <v>2013</v>
      </c>
      <c r="B18" s="26">
        <v>1661</v>
      </c>
      <c r="C18" s="25">
        <v>20.101229211858282</v>
      </c>
      <c r="D18" s="26">
        <v>3078</v>
      </c>
      <c r="E18" s="25">
        <v>6.394745938472184</v>
      </c>
      <c r="F18" s="26">
        <v>6189</v>
      </c>
      <c r="G18" s="25">
        <v>19.36354869816779</v>
      </c>
    </row>
    <row r="19" spans="1:7" ht="12.75">
      <c r="A19" s="1">
        <v>2014</v>
      </c>
      <c r="B19" s="27">
        <v>1527</v>
      </c>
      <c r="C19" s="28">
        <v>-8.067429259482239</v>
      </c>
      <c r="D19" s="27">
        <v>3007</v>
      </c>
      <c r="E19" s="28">
        <v>-2.3066926575698545</v>
      </c>
      <c r="F19" s="27">
        <v>5388</v>
      </c>
      <c r="G19" s="28">
        <v>-12.94231701405721</v>
      </c>
    </row>
    <row r="20" spans="1:7" ht="12.75" customHeight="1">
      <c r="A20" s="84" t="s">
        <v>33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2</v>
      </c>
      <c r="C21" s="25"/>
      <c r="D21" s="26">
        <v>2</v>
      </c>
      <c r="E21" s="25"/>
      <c r="F21" s="26">
        <v>4</v>
      </c>
      <c r="G21" s="25"/>
    </row>
    <row r="22" spans="1:7" ht="12.75">
      <c r="A22" s="1">
        <v>2012</v>
      </c>
      <c r="B22" s="27">
        <v>0</v>
      </c>
      <c r="C22" s="37">
        <v>-100</v>
      </c>
      <c r="D22" s="27">
        <v>1</v>
      </c>
      <c r="E22" s="37">
        <v>-50</v>
      </c>
      <c r="F22" s="27">
        <v>4</v>
      </c>
      <c r="G22" s="28">
        <v>0</v>
      </c>
    </row>
    <row r="23" spans="1:7" ht="12.75">
      <c r="A23" s="16">
        <v>2013</v>
      </c>
      <c r="B23" s="26">
        <v>1</v>
      </c>
      <c r="C23" s="41" t="s">
        <v>34</v>
      </c>
      <c r="D23" s="26">
        <v>2</v>
      </c>
      <c r="E23" s="41">
        <v>100</v>
      </c>
      <c r="F23" s="26">
        <v>3</v>
      </c>
      <c r="G23" s="25">
        <v>-25</v>
      </c>
    </row>
    <row r="24" spans="1:7" ht="12.75">
      <c r="A24" s="1">
        <v>2014</v>
      </c>
      <c r="B24" s="27">
        <v>80</v>
      </c>
      <c r="C24" s="37">
        <v>7900</v>
      </c>
      <c r="D24" s="27">
        <v>139</v>
      </c>
      <c r="E24" s="28">
        <v>6850</v>
      </c>
      <c r="F24" s="27">
        <v>317</v>
      </c>
      <c r="G24" s="28">
        <v>10466.666666666668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16">
        <v>2011</v>
      </c>
      <c r="B26" s="26">
        <v>8823</v>
      </c>
      <c r="C26" s="25"/>
      <c r="D26" s="26">
        <v>17376</v>
      </c>
      <c r="E26" s="25"/>
      <c r="F26" s="26">
        <v>26749</v>
      </c>
      <c r="G26" s="25"/>
    </row>
    <row r="27" spans="1:7" ht="12.75">
      <c r="A27" s="1">
        <v>2012</v>
      </c>
      <c r="B27" s="29">
        <v>7486</v>
      </c>
      <c r="C27" s="30">
        <v>-15.153575881219538</v>
      </c>
      <c r="D27" s="29">
        <v>17373</v>
      </c>
      <c r="E27" s="30">
        <v>-0.01726519337016441</v>
      </c>
      <c r="F27" s="29">
        <v>37098</v>
      </c>
      <c r="G27" s="30">
        <v>38.68929679614189</v>
      </c>
    </row>
    <row r="28" spans="1:7" ht="12.75">
      <c r="A28" s="16">
        <v>2013</v>
      </c>
      <c r="B28" s="26">
        <v>9294</v>
      </c>
      <c r="C28" s="25">
        <v>24.15174993320865</v>
      </c>
      <c r="D28" s="26">
        <v>18634</v>
      </c>
      <c r="E28" s="25">
        <v>7.258389454901291</v>
      </c>
      <c r="F28" s="26">
        <v>39636</v>
      </c>
      <c r="G28" s="25">
        <v>6.841339155749623</v>
      </c>
    </row>
    <row r="29" spans="1:7" ht="12.75">
      <c r="A29" s="35">
        <v>2014</v>
      </c>
      <c r="B29" s="38">
        <v>9922</v>
      </c>
      <c r="C29" s="39">
        <v>6.757047557564007</v>
      </c>
      <c r="D29" s="38">
        <v>20996</v>
      </c>
      <c r="E29" s="39">
        <v>12.675753998068046</v>
      </c>
      <c r="F29" s="38">
        <v>42974</v>
      </c>
      <c r="G29" s="39">
        <v>8.421636895751334</v>
      </c>
    </row>
    <row r="30" ht="12.75">
      <c r="A30" s="1" t="s">
        <v>22</v>
      </c>
    </row>
    <row r="31" ht="12.75">
      <c r="A31" s="1" t="s">
        <v>27</v>
      </c>
    </row>
    <row r="32" ht="12.75">
      <c r="A32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F7:G7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6:G31"/>
  <sheetViews>
    <sheetView zoomScalePageLayoutView="0" workbookViewId="0" topLeftCell="A7">
      <selection activeCell="B26" sqref="B26:G29"/>
    </sheetView>
  </sheetViews>
  <sheetFormatPr defaultColWidth="11.421875" defaultRowHeight="12.75"/>
  <cols>
    <col min="1" max="1" width="10.00390625" style="5" customWidth="1"/>
    <col min="2" max="2" width="10.8515625" style="5" customWidth="1"/>
    <col min="3" max="3" width="12.140625" style="5" customWidth="1"/>
    <col min="4" max="4" width="12.57421875" style="5" customWidth="1"/>
    <col min="5" max="5" width="11.57421875" style="5" customWidth="1"/>
    <col min="6" max="6" width="12.57421875" style="5" customWidth="1"/>
    <col min="7" max="7" width="11.57421875" style="5" customWidth="1"/>
    <col min="8" max="69" width="11.421875" style="5" customWidth="1"/>
  </cols>
  <sheetData>
    <row r="1" ht="12.75"/>
    <row r="2" ht="12.75"/>
    <row r="3" ht="12.75"/>
    <row r="4" ht="12.75"/>
    <row r="6" spans="1:7" ht="28.5" customHeight="1">
      <c r="A6" s="75" t="s">
        <v>19</v>
      </c>
      <c r="B6" s="75"/>
      <c r="C6" s="75"/>
      <c r="D6" s="75"/>
      <c r="E6" s="75"/>
      <c r="F6" s="75"/>
      <c r="G6" s="75"/>
    </row>
    <row r="7" spans="1:7" ht="15">
      <c r="A7" s="9" t="str">
        <f>'a4'!$A$7</f>
        <v>2011 - 2014 (II trimestre)</v>
      </c>
      <c r="B7" s="9"/>
      <c r="C7" s="9"/>
      <c r="D7" s="9"/>
      <c r="E7" s="9"/>
      <c r="F7" s="9"/>
      <c r="G7" s="9"/>
    </row>
    <row r="8" spans="1:7" ht="12.75">
      <c r="A8" s="1"/>
      <c r="B8" s="80" t="s">
        <v>26</v>
      </c>
      <c r="C8" s="80"/>
      <c r="D8" s="80"/>
      <c r="E8" s="80"/>
      <c r="F8" s="80"/>
      <c r="G8" s="80"/>
    </row>
    <row r="9" spans="1:7" ht="24">
      <c r="A9" s="6" t="s">
        <v>2</v>
      </c>
      <c r="B9" s="6" t="s">
        <v>28</v>
      </c>
      <c r="C9" s="6" t="s">
        <v>10</v>
      </c>
      <c r="D9" s="6" t="s">
        <v>31</v>
      </c>
      <c r="E9" s="6" t="s">
        <v>10</v>
      </c>
      <c r="F9" s="6" t="s">
        <v>32</v>
      </c>
      <c r="G9" s="6" t="s">
        <v>11</v>
      </c>
    </row>
    <row r="10" spans="1:7" ht="12.75" customHeight="1">
      <c r="A10" s="74" t="s">
        <v>12</v>
      </c>
      <c r="B10" s="74"/>
      <c r="C10" s="74"/>
      <c r="D10" s="74"/>
      <c r="E10" s="74"/>
      <c r="F10" s="74"/>
      <c r="G10" s="74"/>
    </row>
    <row r="11" spans="1:7" ht="12.75">
      <c r="A11" s="16">
        <v>2011</v>
      </c>
      <c r="B11" s="26">
        <v>127667.36146142763</v>
      </c>
      <c r="C11" s="25"/>
      <c r="D11" s="26">
        <v>251598.29913090297</v>
      </c>
      <c r="E11" s="25"/>
      <c r="F11" s="26">
        <v>535422.3235095046</v>
      </c>
      <c r="G11" s="25"/>
    </row>
    <row r="12" spans="1:7" ht="12.75">
      <c r="A12" s="1">
        <v>2012</v>
      </c>
      <c r="B12" s="12">
        <v>119576.46037481783</v>
      </c>
      <c r="C12" s="17">
        <v>-6.337485943151037</v>
      </c>
      <c r="D12" s="12">
        <v>238507.56907989667</v>
      </c>
      <c r="E12" s="17">
        <v>-5.203028039627327</v>
      </c>
      <c r="F12" s="12">
        <v>521090.2952664322</v>
      </c>
      <c r="G12" s="17">
        <v>-2.676770768377935</v>
      </c>
    </row>
    <row r="13" spans="1:7" ht="12.75">
      <c r="A13" s="16">
        <v>2013</v>
      </c>
      <c r="B13" s="26">
        <v>119094.46218164971</v>
      </c>
      <c r="C13" s="25">
        <v>-0.40308785831030036</v>
      </c>
      <c r="D13" s="26">
        <v>221712.54953446542</v>
      </c>
      <c r="E13" s="25">
        <v>-7.041713439209616</v>
      </c>
      <c r="F13" s="26">
        <v>465693.5099640148</v>
      </c>
      <c r="G13" s="25">
        <v>-10.630937825102492</v>
      </c>
    </row>
    <row r="14" spans="1:7" ht="12.75">
      <c r="A14" s="1">
        <v>2014</v>
      </c>
      <c r="B14" s="12">
        <v>97681.15527475199</v>
      </c>
      <c r="C14" s="17">
        <v>-17.98010294906652</v>
      </c>
      <c r="D14" s="12">
        <v>208609.7313299004</v>
      </c>
      <c r="E14" s="17">
        <v>-5.909822530153249</v>
      </c>
      <c r="F14" s="12">
        <v>466107.87063421373</v>
      </c>
      <c r="G14" s="17">
        <v>0.08897711935709651</v>
      </c>
    </row>
    <row r="15" spans="1:7" ht="12.75" customHeight="1">
      <c r="A15" s="84" t="s">
        <v>13</v>
      </c>
      <c r="B15" s="84"/>
      <c r="C15" s="84"/>
      <c r="D15" s="84"/>
      <c r="E15" s="84"/>
      <c r="F15" s="84"/>
      <c r="G15" s="84"/>
    </row>
    <row r="16" spans="1:7" ht="12.75">
      <c r="A16" s="16">
        <v>2011</v>
      </c>
      <c r="B16" s="26">
        <v>56242.52334619968</v>
      </c>
      <c r="C16" s="25"/>
      <c r="D16" s="26">
        <v>108961.08233726412</v>
      </c>
      <c r="E16" s="25"/>
      <c r="F16" s="26">
        <v>231375.36327698105</v>
      </c>
      <c r="G16" s="25"/>
    </row>
    <row r="17" spans="1:7" ht="12.75">
      <c r="A17" s="1">
        <v>2012</v>
      </c>
      <c r="B17" s="27">
        <v>51088.617983560725</v>
      </c>
      <c r="C17" s="28">
        <v>-9.163716447987582</v>
      </c>
      <c r="D17" s="27">
        <v>103558.93631865879</v>
      </c>
      <c r="E17" s="28">
        <v>-4.957867435534666</v>
      </c>
      <c r="F17" s="27">
        <v>234362.78765183935</v>
      </c>
      <c r="G17" s="28">
        <v>1.2911592368985367</v>
      </c>
    </row>
    <row r="18" spans="1:7" ht="12.75">
      <c r="A18" s="16">
        <v>2013</v>
      </c>
      <c r="B18" s="26">
        <v>54986.12457798969</v>
      </c>
      <c r="C18" s="25">
        <v>7.628913735116313</v>
      </c>
      <c r="D18" s="26">
        <v>99311.74282964172</v>
      </c>
      <c r="E18" s="25">
        <v>-4.10123321076621</v>
      </c>
      <c r="F18" s="26">
        <v>204278.15431371162</v>
      </c>
      <c r="G18" s="25">
        <v>-12.836779097721063</v>
      </c>
    </row>
    <row r="19" spans="1:7" ht="12.75">
      <c r="A19" s="1">
        <v>2014</v>
      </c>
      <c r="B19" s="27">
        <v>33660.42815962887</v>
      </c>
      <c r="C19" s="28">
        <v>-38.783777874931836</v>
      </c>
      <c r="D19" s="27">
        <v>83517.1011775053</v>
      </c>
      <c r="E19" s="28">
        <v>-15.904102779900228</v>
      </c>
      <c r="F19" s="27">
        <v>194055.1656564658</v>
      </c>
      <c r="G19" s="28">
        <v>-5.004445380657927</v>
      </c>
    </row>
    <row r="20" spans="1:7" ht="12.75" customHeight="1">
      <c r="A20" s="84" t="s">
        <v>29</v>
      </c>
      <c r="B20" s="84"/>
      <c r="C20" s="84"/>
      <c r="D20" s="84"/>
      <c r="E20" s="84"/>
      <c r="F20" s="84"/>
      <c r="G20" s="84"/>
    </row>
    <row r="21" spans="1:7" ht="12.75">
      <c r="A21" s="16">
        <v>2011</v>
      </c>
      <c r="B21" s="26">
        <v>138.0284245539764</v>
      </c>
      <c r="C21" s="25"/>
      <c r="D21" s="26">
        <v>738.6227574808722</v>
      </c>
      <c r="E21" s="25"/>
      <c r="F21" s="26">
        <v>1656.227589479432</v>
      </c>
      <c r="G21" s="25"/>
    </row>
    <row r="22" spans="1:7" ht="12.75">
      <c r="A22" s="1">
        <v>2012</v>
      </c>
      <c r="B22" s="27">
        <v>39.52607771904302</v>
      </c>
      <c r="C22" s="28">
        <v>-71.36381303578072</v>
      </c>
      <c r="D22" s="27">
        <v>382.9079985841284</v>
      </c>
      <c r="E22" s="28">
        <v>-48.15919294308443</v>
      </c>
      <c r="F22" s="27">
        <v>1606.7031365670039</v>
      </c>
      <c r="G22" s="28">
        <v>-2.9901961075285612</v>
      </c>
    </row>
    <row r="23" spans="1:7" ht="12.75">
      <c r="A23" s="16">
        <v>2013</v>
      </c>
      <c r="B23" s="26">
        <v>223.99307828972422</v>
      </c>
      <c r="C23" s="25">
        <v>466.6969535451983</v>
      </c>
      <c r="D23" s="26">
        <v>585.2705830375644</v>
      </c>
      <c r="E23" s="25">
        <v>52.84887889563768</v>
      </c>
      <c r="F23" s="26">
        <v>770.3487766918588</v>
      </c>
      <c r="G23" s="25">
        <v>-52.05406903369587</v>
      </c>
    </row>
    <row r="24" spans="1:7" ht="12.75">
      <c r="A24" s="1">
        <v>2014</v>
      </c>
      <c r="B24" s="27">
        <v>203.15331429631294</v>
      </c>
      <c r="C24" s="28">
        <v>-9.303753559052419</v>
      </c>
      <c r="D24" s="27">
        <v>546.0650235224354</v>
      </c>
      <c r="E24" s="28">
        <v>-6.698706658320589</v>
      </c>
      <c r="F24" s="27">
        <v>2074.885047541112</v>
      </c>
      <c r="G24" s="28">
        <v>169.3435895947519</v>
      </c>
    </row>
    <row r="25" spans="1:7" ht="12.75" customHeight="1">
      <c r="A25" s="84" t="s">
        <v>30</v>
      </c>
      <c r="B25" s="84"/>
      <c r="C25" s="84"/>
      <c r="D25" s="84"/>
      <c r="E25" s="84"/>
      <c r="F25" s="84"/>
      <c r="G25" s="84"/>
    </row>
    <row r="26" spans="1:7" ht="12.75">
      <c r="A26" s="40">
        <v>2011</v>
      </c>
      <c r="B26" s="26">
        <v>71286.80969067397</v>
      </c>
      <c r="C26" s="25"/>
      <c r="D26" s="26">
        <v>141898.59403615797</v>
      </c>
      <c r="E26" s="25"/>
      <c r="F26" s="26">
        <v>302390.73264304403</v>
      </c>
      <c r="G26" s="25"/>
    </row>
    <row r="27" spans="1:7" ht="12.75">
      <c r="A27" s="42">
        <v>2012</v>
      </c>
      <c r="B27" s="29">
        <v>68448.31631353807</v>
      </c>
      <c r="C27" s="30">
        <v>-3.9817932510272414</v>
      </c>
      <c r="D27" s="29">
        <v>134565.72476265376</v>
      </c>
      <c r="E27" s="30">
        <v>-5.167682825409585</v>
      </c>
      <c r="F27" s="29">
        <v>285120.8044780259</v>
      </c>
      <c r="G27" s="30">
        <v>-5.711130104441523</v>
      </c>
    </row>
    <row r="28" spans="1:7" ht="12.75">
      <c r="A28" s="40">
        <v>2013</v>
      </c>
      <c r="B28" s="26">
        <v>63884.344525370296</v>
      </c>
      <c r="C28" s="25">
        <v>-6.667763407447154</v>
      </c>
      <c r="D28" s="26">
        <v>121815.53612178612</v>
      </c>
      <c r="E28" s="25">
        <v>-9.475064072486774</v>
      </c>
      <c r="F28" s="26">
        <v>260645.00687361136</v>
      </c>
      <c r="G28" s="25">
        <v>-8.584360460550272</v>
      </c>
    </row>
    <row r="29" spans="1:7" ht="12.75">
      <c r="A29" s="35">
        <v>2014</v>
      </c>
      <c r="B29" s="38">
        <v>63817.5738008268</v>
      </c>
      <c r="C29" s="39">
        <v>-0.10451813357336448</v>
      </c>
      <c r="D29" s="38">
        <v>124546.56512887264</v>
      </c>
      <c r="E29" s="39">
        <v>2.241938174746565</v>
      </c>
      <c r="F29" s="38">
        <v>269977.8199302068</v>
      </c>
      <c r="G29" s="39">
        <v>3.5806605960117253</v>
      </c>
    </row>
    <row r="30" ht="12.75">
      <c r="A30" s="1" t="s">
        <v>22</v>
      </c>
    </row>
    <row r="31" ht="12.75">
      <c r="A31" s="1" t="str">
        <f>'a1'!A48</f>
        <v>Fecha de la Públicación: 19 de agosto de 2014.</v>
      </c>
    </row>
  </sheetData>
  <sheetProtection/>
  <mergeCells count="6">
    <mergeCell ref="A20:G20"/>
    <mergeCell ref="A25:G25"/>
    <mergeCell ref="A6:G6"/>
    <mergeCell ref="B8:G8"/>
    <mergeCell ref="A10:G10"/>
    <mergeCell ref="A15:G1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mlpinzonr</dc:creator>
  <cp:keywords/>
  <dc:description/>
  <cp:lastModifiedBy>Lina Maria Manios Gonzalez</cp:lastModifiedBy>
  <cp:lastPrinted>2011-08-16T18:01:21Z</cp:lastPrinted>
  <dcterms:created xsi:type="dcterms:W3CDTF">2006-03-27T15:02:16Z</dcterms:created>
  <dcterms:modified xsi:type="dcterms:W3CDTF">2014-08-13T21:25:12Z</dcterms:modified>
  <cp:category/>
  <cp:version/>
  <cp:contentType/>
  <cp:contentStatus/>
</cp:coreProperties>
</file>