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<sst xmlns="http://schemas.openxmlformats.org/spreadsheetml/2006/main" count="156" uniqueCount="36">
  <si>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</si>
  <si>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</si>
  <si>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</si>
  <si>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</si>
  <si>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</si>
  <si>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</si>
  <si>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</si>
  <si>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</si>
  <si>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</si>
  <si>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</si>
  <si>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</si>
  <si>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Año corrido</t>
  </si>
  <si>
    <t>Variación %</t>
  </si>
  <si>
    <t>Total créditos entregados</t>
  </si>
  <si>
    <t>Fondo Nacional de Ahorro</t>
  </si>
  <si>
    <t>Cajas y fondos de vivienda</t>
  </si>
  <si>
    <t>Banca hipotecaria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</si>
  <si>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</si>
  <si>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</si>
  <si>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</si>
  <si>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</si>
  <si>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</si>
  <si>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</si>
  <si>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</si>
  <si>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</si>
  <si>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</si>
  <si>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</si>
  <si>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</si>
  <si>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</si>
  <si>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</si>
  <si>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1997 - 2011 (II trimestre)</t>
  </si>
  <si>
    <t>Fecha de la Públicación: 18 de Agosto de 2011</t>
  </si>
  <si>
    <t>II trimestre (2008 - 2011)</t>
  </si>
  <si>
    <t>II trimestre</t>
  </si>
  <si>
    <t>Doce meses a junio</t>
  </si>
  <si>
    <t>Año corrido a junio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</si>
</sst>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\ ##0"/>
    <numFmt numFmtId="173" formatCode="0.0000"/>
    <numFmt numFmtId="174" formatCode="0.000"/>
    <numFmt numFmtId="175" formatCode="0.0"/>
    <numFmt numFmtId="176" formatCode="#,##0.0"/>
    <numFmt numFmtId="177" formatCode="#.0\ ##0"/>
    <numFmt numFmtId="178" formatCode="#.00\ ##0"/>
    <numFmt numFmtId="179" formatCode="#.\ ##0"/>
    <numFmt numFmtId="180" formatCode=".\ ##00;000000000000000000000000000000000000000000000000000000000000000000"/>
    <numFmt numFmtId="181" formatCode="#\ ##0\ 000"/>
  </numFmts>
  <fonts count="8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172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center" wrapText="1"/>
    </xf>
    <xf numFmtId="2" fontId="2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2" fillId="3" borderId="0" xfId="0" applyNumberFormat="1" applyFont="1" applyFill="1" applyBorder="1" applyAlignment="1">
      <alignment horizontal="center"/>
    </xf>
    <xf numFmtId="172" fontId="2" fillId="3" borderId="0" xfId="0" applyNumberFormat="1" applyFont="1" applyFill="1" applyBorder="1" applyAlignment="1">
      <alignment/>
    </xf>
    <xf numFmtId="172" fontId="2" fillId="3" borderId="3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2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172" fontId="5" fillId="3" borderId="0" xfId="0" applyNumberFormat="1" applyFont="1" applyFill="1" applyAlignment="1">
      <alignment/>
    </xf>
    <xf numFmtId="4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180" fontId="2" fillId="3" borderId="0" xfId="0" applyNumberFormat="1" applyFont="1" applyFill="1" applyAlignment="1">
      <alignment/>
    </xf>
    <xf numFmtId="175" fontId="2" fillId="2" borderId="0" xfId="0" applyNumberFormat="1" applyFont="1" applyFill="1" applyAlignment="1">
      <alignment/>
    </xf>
    <xf numFmtId="175" fontId="2" fillId="3" borderId="0" xfId="0" applyNumberFormat="1" applyFont="1" applyFill="1" applyAlignment="1">
      <alignment/>
    </xf>
    <xf numFmtId="175" fontId="2" fillId="3" borderId="3" xfId="0" applyNumberFormat="1" applyFont="1" applyFill="1" applyBorder="1" applyAlignment="1">
      <alignment/>
    </xf>
    <xf numFmtId="176" fontId="2" fillId="2" borderId="0" xfId="0" applyNumberFormat="1" applyFont="1" applyFill="1" applyAlignment="1">
      <alignment/>
    </xf>
    <xf numFmtId="176" fontId="2" fillId="3" borderId="0" xfId="0" applyNumberFormat="1" applyFont="1" applyFill="1" applyAlignment="1">
      <alignment/>
    </xf>
    <xf numFmtId="176" fontId="2" fillId="3" borderId="3" xfId="0" applyNumberFormat="1" applyFont="1" applyFill="1" applyBorder="1" applyAlignment="1">
      <alignment/>
    </xf>
    <xf numFmtId="181" fontId="2" fillId="3" borderId="0" xfId="0" applyNumberFormat="1" applyFont="1" applyFill="1" applyAlignment="1">
      <alignment/>
    </xf>
    <xf numFmtId="181" fontId="2" fillId="2" borderId="0" xfId="0" applyNumberFormat="1" applyFont="1" applyFill="1" applyAlignment="1">
      <alignment/>
    </xf>
    <xf numFmtId="181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304800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390525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704850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552450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47625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571500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504825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609600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bolet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"/>
      <sheetName val="Hoja1"/>
      <sheetName val="Anexos 3 a 10"/>
      <sheetName val="Anexos 3 a 10 (2)"/>
      <sheetName val="Cuadro 10"/>
      <sheetName val="cuadros 1-13"/>
      <sheetName val="graficos"/>
      <sheetName val="graficos (2)"/>
      <sheetName val="series"/>
      <sheetName val="Anexos 1 y 2"/>
      <sheetName val="Carta"/>
      <sheetName val="Black-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F55" sqref="F55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26.25" customHeight="1">
      <c r="A6" s="56" t="s">
        <v>0</v>
      </c>
      <c r="B6" s="56"/>
      <c r="C6" s="56"/>
      <c r="D6" s="56"/>
      <c r="E6" s="56"/>
    </row>
    <row r="7" spans="1:5" ht="15">
      <c r="A7" s="56" t="s">
        <v>30</v>
      </c>
      <c r="B7" s="56"/>
      <c r="C7" s="56"/>
      <c r="D7" s="56"/>
      <c r="E7" s="56"/>
    </row>
    <row r="8" spans="1:5" ht="12.75">
      <c r="A8" s="1"/>
      <c r="B8" s="1"/>
      <c r="C8" s="1"/>
      <c r="D8" s="1"/>
      <c r="E8" s="2" t="s">
        <v>1</v>
      </c>
    </row>
    <row r="9" spans="1:5" ht="12.75">
      <c r="A9" s="55" t="s">
        <v>2</v>
      </c>
      <c r="B9" s="58" t="s">
        <v>3</v>
      </c>
      <c r="C9" s="58"/>
      <c r="D9" s="58"/>
      <c r="E9" s="58"/>
    </row>
    <row r="10" spans="1:5" ht="12.75">
      <c r="A10" s="57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55" t="s">
        <v>24</v>
      </c>
      <c r="B11" s="55"/>
      <c r="C11" s="55"/>
      <c r="D11" s="55"/>
      <c r="E11" s="55"/>
    </row>
    <row r="12" spans="1:5" ht="12.75">
      <c r="A12" s="20">
        <v>1997</v>
      </c>
      <c r="B12" s="47">
        <v>351408.9</v>
      </c>
      <c r="C12" s="47">
        <v>359889.91</v>
      </c>
      <c r="D12" s="47">
        <v>333121.01</v>
      </c>
      <c r="E12" s="47">
        <v>355116.33</v>
      </c>
    </row>
    <row r="13" spans="1:5" ht="12.75">
      <c r="A13" s="4">
        <v>1998</v>
      </c>
      <c r="B13" s="48">
        <v>373522.5</v>
      </c>
      <c r="C13" s="48">
        <v>331012.4</v>
      </c>
      <c r="D13" s="48">
        <v>328147.7</v>
      </c>
      <c r="E13" s="48">
        <v>295264.16</v>
      </c>
    </row>
    <row r="14" spans="1:5" ht="12.75">
      <c r="A14" s="20">
        <v>1999</v>
      </c>
      <c r="B14" s="47">
        <v>225138</v>
      </c>
      <c r="C14" s="47">
        <v>157220</v>
      </c>
      <c r="D14" s="47">
        <v>135649.8</v>
      </c>
      <c r="E14" s="47">
        <v>106684.7</v>
      </c>
    </row>
    <row r="15" spans="1:5" ht="12.75">
      <c r="A15" s="4">
        <v>2000</v>
      </c>
      <c r="B15" s="48">
        <v>103965</v>
      </c>
      <c r="C15" s="48">
        <v>126317</v>
      </c>
      <c r="D15" s="48">
        <v>121119</v>
      </c>
      <c r="E15" s="48">
        <v>123254</v>
      </c>
    </row>
    <row r="16" spans="1:5" ht="12.75">
      <c r="A16" s="20">
        <v>2001</v>
      </c>
      <c r="B16" s="47">
        <v>122922</v>
      </c>
      <c r="C16" s="47">
        <v>120800</v>
      </c>
      <c r="D16" s="47">
        <v>105404</v>
      </c>
      <c r="E16" s="47">
        <v>123015</v>
      </c>
    </row>
    <row r="17" spans="1:5" ht="12.75">
      <c r="A17" s="4">
        <v>2002</v>
      </c>
      <c r="B17" s="48">
        <v>128782</v>
      </c>
      <c r="C17" s="48">
        <v>133074</v>
      </c>
      <c r="D17" s="48">
        <v>142018</v>
      </c>
      <c r="E17" s="48">
        <v>167675</v>
      </c>
    </row>
    <row r="18" spans="1:5" ht="12.75">
      <c r="A18" s="20">
        <v>2003</v>
      </c>
      <c r="B18" s="47">
        <v>190007</v>
      </c>
      <c r="C18" s="47">
        <v>169102</v>
      </c>
      <c r="D18" s="47">
        <v>187301</v>
      </c>
      <c r="E18" s="47">
        <v>184564</v>
      </c>
    </row>
    <row r="19" spans="1:5" ht="12.75">
      <c r="A19" s="4">
        <v>2004</v>
      </c>
      <c r="B19" s="48">
        <v>189949</v>
      </c>
      <c r="C19" s="48">
        <v>179010</v>
      </c>
      <c r="D19" s="48">
        <v>209562</v>
      </c>
      <c r="E19" s="48">
        <v>218791</v>
      </c>
    </row>
    <row r="20" spans="1:5" ht="12.75">
      <c r="A20" s="20">
        <v>2005</v>
      </c>
      <c r="B20" s="47">
        <v>228364</v>
      </c>
      <c r="C20" s="47">
        <v>201773</v>
      </c>
      <c r="D20" s="47">
        <v>210661</v>
      </c>
      <c r="E20" s="47">
        <v>231930</v>
      </c>
    </row>
    <row r="21" spans="1:5" ht="12.75">
      <c r="A21" s="4">
        <v>2006</v>
      </c>
      <c r="B21" s="48">
        <v>222808</v>
      </c>
      <c r="C21" s="48">
        <v>227015</v>
      </c>
      <c r="D21" s="48">
        <v>293875</v>
      </c>
      <c r="E21" s="48">
        <v>490546</v>
      </c>
    </row>
    <row r="22" spans="1:5" ht="12.75">
      <c r="A22" s="20">
        <v>2007</v>
      </c>
      <c r="B22" s="47">
        <v>436556</v>
      </c>
      <c r="C22" s="47">
        <v>373935</v>
      </c>
      <c r="D22" s="47">
        <v>440584</v>
      </c>
      <c r="E22" s="47">
        <v>652817</v>
      </c>
    </row>
    <row r="23" spans="1:5" ht="12.75">
      <c r="A23" s="4">
        <v>2008</v>
      </c>
      <c r="B23" s="48">
        <v>574649</v>
      </c>
      <c r="C23" s="48">
        <v>635043</v>
      </c>
      <c r="D23" s="48">
        <v>673515</v>
      </c>
      <c r="E23" s="48">
        <v>609755</v>
      </c>
    </row>
    <row r="24" spans="1:5" ht="12.75">
      <c r="A24" s="20">
        <v>2009</v>
      </c>
      <c r="B24" s="47">
        <v>595519</v>
      </c>
      <c r="C24" s="47">
        <v>562442</v>
      </c>
      <c r="D24" s="47">
        <v>688736</v>
      </c>
      <c r="E24" s="47">
        <v>794685</v>
      </c>
    </row>
    <row r="25" spans="1:5" ht="12.75">
      <c r="A25" s="4">
        <v>2010</v>
      </c>
      <c r="B25" s="48">
        <v>806721</v>
      </c>
      <c r="C25" s="48">
        <v>767443</v>
      </c>
      <c r="D25" s="48">
        <v>831738</v>
      </c>
      <c r="E25" s="48">
        <v>858269</v>
      </c>
    </row>
    <row r="26" spans="1:5" ht="12.75">
      <c r="A26" s="20">
        <v>2011</v>
      </c>
      <c r="B26" s="49">
        <v>838195</v>
      </c>
      <c r="C26" s="49">
        <v>927348</v>
      </c>
      <c r="D26" s="49"/>
      <c r="E26" s="49"/>
    </row>
    <row r="27" spans="1:5" ht="12.75" customHeight="1">
      <c r="A27" s="54" t="s">
        <v>8</v>
      </c>
      <c r="B27" s="54"/>
      <c r="C27" s="54"/>
      <c r="D27" s="54"/>
      <c r="E27" s="54"/>
    </row>
    <row r="28" spans="1:5" ht="12.75">
      <c r="A28" s="20">
        <v>1997</v>
      </c>
      <c r="B28" s="47">
        <v>247192.2</v>
      </c>
      <c r="C28" s="47">
        <v>329176.9</v>
      </c>
      <c r="D28" s="47">
        <v>345591.3</v>
      </c>
      <c r="E28" s="47">
        <v>406952.88</v>
      </c>
    </row>
    <row r="29" spans="1:5" ht="12.75">
      <c r="A29" s="4">
        <v>1998</v>
      </c>
      <c r="B29" s="48">
        <v>354899.5</v>
      </c>
      <c r="C29" s="48">
        <v>286379.8</v>
      </c>
      <c r="D29" s="48">
        <v>184590.2</v>
      </c>
      <c r="E29" s="48">
        <v>151821.12</v>
      </c>
    </row>
    <row r="30" spans="1:5" ht="12.75">
      <c r="A30" s="20">
        <v>1999</v>
      </c>
      <c r="B30" s="47">
        <v>90377.68</v>
      </c>
      <c r="C30" s="47">
        <v>46535.1</v>
      </c>
      <c r="D30" s="47">
        <v>48669.3</v>
      </c>
      <c r="E30" s="47">
        <v>67102.7</v>
      </c>
    </row>
    <row r="31" spans="1:5" ht="12.75">
      <c r="A31" s="4">
        <v>2000</v>
      </c>
      <c r="B31" s="48">
        <v>33814.679</v>
      </c>
      <c r="C31" s="48">
        <v>79089</v>
      </c>
      <c r="D31" s="48">
        <v>97643</v>
      </c>
      <c r="E31" s="48">
        <v>87196</v>
      </c>
    </row>
    <row r="32" spans="1:5" ht="12.75">
      <c r="A32" s="20">
        <v>2001</v>
      </c>
      <c r="B32" s="47">
        <v>92238</v>
      </c>
      <c r="C32" s="47">
        <v>74651</v>
      </c>
      <c r="D32" s="47">
        <v>63026</v>
      </c>
      <c r="E32" s="47">
        <v>63942</v>
      </c>
    </row>
    <row r="33" spans="1:5" ht="12.75">
      <c r="A33" s="4">
        <v>2002</v>
      </c>
      <c r="B33" s="48">
        <v>88680</v>
      </c>
      <c r="C33" s="48">
        <v>157478</v>
      </c>
      <c r="D33" s="48">
        <v>158890</v>
      </c>
      <c r="E33" s="48">
        <v>123267</v>
      </c>
    </row>
    <row r="34" spans="1:5" ht="12.75">
      <c r="A34" s="20">
        <v>2003</v>
      </c>
      <c r="B34" s="47">
        <v>93056</v>
      </c>
      <c r="C34" s="47">
        <v>105363</v>
      </c>
      <c r="D34" s="47">
        <v>107870</v>
      </c>
      <c r="E34" s="47">
        <v>100258</v>
      </c>
    </row>
    <row r="35" spans="1:5" ht="12.75">
      <c r="A35" s="4">
        <v>2004</v>
      </c>
      <c r="B35" s="48">
        <v>95430</v>
      </c>
      <c r="C35" s="48">
        <v>109254</v>
      </c>
      <c r="D35" s="48">
        <v>155957</v>
      </c>
      <c r="E35" s="48">
        <v>152372</v>
      </c>
    </row>
    <row r="36" spans="1:5" ht="12.75">
      <c r="A36" s="20">
        <v>2005</v>
      </c>
      <c r="B36" s="47">
        <v>130564</v>
      </c>
      <c r="C36" s="47">
        <v>193841</v>
      </c>
      <c r="D36" s="47">
        <v>212162</v>
      </c>
      <c r="E36" s="47">
        <v>268256</v>
      </c>
    </row>
    <row r="37" spans="1:5" ht="12.75">
      <c r="A37" s="4">
        <v>2006</v>
      </c>
      <c r="B37" s="48">
        <v>229765</v>
      </c>
      <c r="C37" s="48">
        <v>275240</v>
      </c>
      <c r="D37" s="48">
        <v>481788</v>
      </c>
      <c r="E37" s="48">
        <v>743003</v>
      </c>
    </row>
    <row r="38" spans="1:5" ht="12.75">
      <c r="A38" s="20">
        <v>2007</v>
      </c>
      <c r="B38" s="47">
        <v>478833</v>
      </c>
      <c r="C38" s="47">
        <v>458061</v>
      </c>
      <c r="D38" s="47">
        <v>439583</v>
      </c>
      <c r="E38" s="47">
        <v>533018</v>
      </c>
    </row>
    <row r="39" spans="1:5" ht="12.75">
      <c r="A39" s="4">
        <v>2008</v>
      </c>
      <c r="B39" s="48">
        <v>455560</v>
      </c>
      <c r="C39" s="48">
        <v>551407</v>
      </c>
      <c r="D39" s="48">
        <v>571244</v>
      </c>
      <c r="E39" s="48">
        <v>465321</v>
      </c>
    </row>
    <row r="40" spans="1:5" ht="12.75">
      <c r="A40" s="20">
        <v>2009</v>
      </c>
      <c r="B40" s="47">
        <v>384895</v>
      </c>
      <c r="C40" s="47">
        <v>466287</v>
      </c>
      <c r="D40" s="47">
        <v>610030</v>
      </c>
      <c r="E40" s="47">
        <v>735403</v>
      </c>
    </row>
    <row r="41" spans="1:5" ht="12.75">
      <c r="A41" s="4">
        <v>2010</v>
      </c>
      <c r="B41" s="48">
        <v>637027</v>
      </c>
      <c r="C41" s="48">
        <v>666252</v>
      </c>
      <c r="D41" s="48">
        <v>919529</v>
      </c>
      <c r="E41" s="48">
        <v>920960</v>
      </c>
    </row>
    <row r="42" spans="1:5" ht="12.75">
      <c r="A42" s="20">
        <v>2011</v>
      </c>
      <c r="B42" s="49">
        <v>842094</v>
      </c>
      <c r="C42" s="49">
        <v>990961</v>
      </c>
      <c r="D42" s="49"/>
      <c r="E42" s="49"/>
    </row>
    <row r="43" spans="2:5" ht="12.75">
      <c r="B43" s="1"/>
      <c r="C43" s="1"/>
      <c r="D43" s="1"/>
      <c r="E43" s="1"/>
    </row>
    <row r="44" spans="1:5" ht="12.75">
      <c r="A44" s="1" t="s">
        <v>25</v>
      </c>
      <c r="B44" s="5"/>
      <c r="C44" s="5"/>
      <c r="D44" s="5"/>
      <c r="E44" s="5"/>
    </row>
    <row r="45" spans="1:5" ht="12.75">
      <c r="A45" s="1" t="s">
        <v>31</v>
      </c>
      <c r="B45" s="1"/>
      <c r="C45" s="1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</sheetData>
  <mergeCells count="6">
    <mergeCell ref="A27:E27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5">
      <selection activeCell="F22" sqref="F22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4.8515625" style="5" hidden="1" customWidth="1"/>
    <col min="6" max="7" width="12.421875" style="5" customWidth="1"/>
    <col min="8" max="8" width="14.8515625" style="5" customWidth="1"/>
    <col min="9" max="9" width="12.28125" style="5" customWidth="1"/>
    <col min="10" max="66" width="11.421875" style="5" customWidth="1"/>
  </cols>
  <sheetData>
    <row r="1" ht="12.75"/>
    <row r="2" ht="12.75"/>
    <row r="3" ht="12.75"/>
    <row r="4" ht="12.75"/>
    <row r="6" spans="1:9" ht="15">
      <c r="A6" s="19" t="s">
        <v>23</v>
      </c>
      <c r="B6" s="19"/>
      <c r="C6" s="19"/>
      <c r="D6" s="19"/>
      <c r="E6" s="19"/>
      <c r="F6" s="19"/>
      <c r="G6" s="19"/>
      <c r="H6" s="18"/>
      <c r="I6" s="18"/>
    </row>
    <row r="7" spans="1:9" ht="15">
      <c r="A7" s="12" t="s">
        <v>32</v>
      </c>
      <c r="B7" s="15"/>
      <c r="C7" s="15"/>
      <c r="D7" s="15"/>
      <c r="E7" s="15"/>
      <c r="F7" s="15"/>
      <c r="G7" s="15"/>
      <c r="H7" s="63"/>
      <c r="I7" s="63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33</v>
      </c>
      <c r="C9" s="6" t="s">
        <v>10</v>
      </c>
      <c r="D9" s="6" t="s">
        <v>11</v>
      </c>
      <c r="E9" s="6" t="s">
        <v>10</v>
      </c>
      <c r="F9" s="6" t="str">
        <f>+'a9'!F9</f>
        <v>Año corrido a junio</v>
      </c>
      <c r="G9" s="6" t="s">
        <v>12</v>
      </c>
      <c r="H9" s="6" t="s">
        <v>34</v>
      </c>
      <c r="I9" s="6" t="s">
        <v>12</v>
      </c>
    </row>
    <row r="10" spans="1:9" ht="12.7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3">
        <v>2008</v>
      </c>
      <c r="B11" s="24">
        <v>6748</v>
      </c>
      <c r="C11" s="29"/>
      <c r="D11" s="24">
        <v>12858</v>
      </c>
      <c r="E11" s="29">
        <v>0</v>
      </c>
      <c r="F11" s="24">
        <v>12858</v>
      </c>
      <c r="G11" s="24"/>
      <c r="H11" s="24">
        <v>23385</v>
      </c>
      <c r="I11" s="29"/>
    </row>
    <row r="12" spans="1:9" ht="12.75">
      <c r="A12" s="1">
        <v>2009</v>
      </c>
      <c r="B12" s="10">
        <v>4341</v>
      </c>
      <c r="C12" s="41">
        <v>-35.66982809721398</v>
      </c>
      <c r="D12" s="10">
        <v>8537</v>
      </c>
      <c r="E12" s="16">
        <v>-33.60553740861721</v>
      </c>
      <c r="F12" s="10">
        <v>8537</v>
      </c>
      <c r="G12" s="41">
        <v>-33.60553740861721</v>
      </c>
      <c r="H12" s="10">
        <v>19910</v>
      </c>
      <c r="I12" s="41">
        <v>-14.859952961299982</v>
      </c>
    </row>
    <row r="13" spans="1:9" ht="12.75">
      <c r="A13" s="23">
        <v>2010</v>
      </c>
      <c r="B13" s="24">
        <v>4973</v>
      </c>
      <c r="C13" s="42">
        <v>14.558857406127615</v>
      </c>
      <c r="D13" s="24">
        <v>9762</v>
      </c>
      <c r="E13" s="29">
        <v>14.34930303385265</v>
      </c>
      <c r="F13" s="24">
        <v>9762</v>
      </c>
      <c r="G13" s="42">
        <v>14.34930303385265</v>
      </c>
      <c r="H13" s="24">
        <v>19499</v>
      </c>
      <c r="I13" s="42">
        <v>-2.064289301858352</v>
      </c>
    </row>
    <row r="14" spans="1:9" ht="12.75">
      <c r="A14" s="1">
        <v>2011</v>
      </c>
      <c r="B14" s="10">
        <v>5081</v>
      </c>
      <c r="C14" s="41">
        <v>2.171727327568874</v>
      </c>
      <c r="D14" s="10">
        <v>9892</v>
      </c>
      <c r="E14" s="16">
        <v>1.3316943249334088</v>
      </c>
      <c r="F14" s="10">
        <v>9892</v>
      </c>
      <c r="G14" s="41">
        <v>1.3316943249334088</v>
      </c>
      <c r="H14" s="10">
        <v>21318</v>
      </c>
      <c r="I14" s="41">
        <v>9.328683522231913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2008</v>
      </c>
      <c r="B16" s="10">
        <v>3245</v>
      </c>
      <c r="C16" s="11"/>
      <c r="D16" s="10">
        <v>6251</v>
      </c>
      <c r="E16" s="11">
        <v>0</v>
      </c>
      <c r="F16" s="10">
        <v>6251</v>
      </c>
      <c r="G16" s="10"/>
      <c r="H16" s="10">
        <v>11157</v>
      </c>
      <c r="I16" s="11"/>
    </row>
    <row r="17" spans="1:9" ht="12.75">
      <c r="A17" s="23">
        <v>2009</v>
      </c>
      <c r="B17" s="24">
        <v>1566</v>
      </c>
      <c r="C17" s="42">
        <v>-51.741140215716484</v>
      </c>
      <c r="D17" s="24">
        <v>3179</v>
      </c>
      <c r="E17" s="29">
        <v>-49.14413693808991</v>
      </c>
      <c r="F17" s="24">
        <v>3179</v>
      </c>
      <c r="G17" s="42">
        <v>-49.14413693808991</v>
      </c>
      <c r="H17" s="24">
        <v>7914</v>
      </c>
      <c r="I17" s="42">
        <v>-29.066953482118848</v>
      </c>
    </row>
    <row r="18" spans="1:9" ht="12.75">
      <c r="A18" s="1">
        <v>2010</v>
      </c>
      <c r="B18" s="10">
        <v>2535</v>
      </c>
      <c r="C18" s="41">
        <v>61.87739463601531</v>
      </c>
      <c r="D18" s="10">
        <v>4686</v>
      </c>
      <c r="E18" s="16">
        <v>47.40484429065742</v>
      </c>
      <c r="F18" s="10">
        <v>4686</v>
      </c>
      <c r="G18" s="41">
        <v>47.40484429065742</v>
      </c>
      <c r="H18" s="10">
        <v>8058</v>
      </c>
      <c r="I18" s="41">
        <v>1.8195602729340408</v>
      </c>
    </row>
    <row r="19" spans="1:9" ht="12.75">
      <c r="A19" s="23">
        <v>2011</v>
      </c>
      <c r="B19" s="24">
        <v>2292</v>
      </c>
      <c r="C19" s="42">
        <v>-9.585798816568044</v>
      </c>
      <c r="D19" s="24">
        <v>4408</v>
      </c>
      <c r="E19" s="29">
        <v>-5.932565087494666</v>
      </c>
      <c r="F19" s="24">
        <v>4408</v>
      </c>
      <c r="G19" s="42">
        <v>-5.932565087494666</v>
      </c>
      <c r="H19" s="24">
        <v>9533</v>
      </c>
      <c r="I19" s="42">
        <v>18.30479027053859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3">
        <v>2008</v>
      </c>
      <c r="B21" s="32">
        <v>13</v>
      </c>
      <c r="C21" s="25"/>
      <c r="D21" s="32">
        <v>29</v>
      </c>
      <c r="E21" s="25">
        <v>0</v>
      </c>
      <c r="F21" s="32">
        <v>29</v>
      </c>
      <c r="G21" s="32"/>
      <c r="H21" s="32">
        <v>76</v>
      </c>
      <c r="I21" s="25"/>
    </row>
    <row r="22" spans="1:9" ht="12.75">
      <c r="A22" s="1">
        <v>2009</v>
      </c>
      <c r="B22" s="17">
        <v>30</v>
      </c>
      <c r="C22" s="41">
        <v>130.76923076923075</v>
      </c>
      <c r="D22" s="17">
        <v>51</v>
      </c>
      <c r="E22" s="16">
        <v>75.86206896551724</v>
      </c>
      <c r="F22" s="17">
        <v>51</v>
      </c>
      <c r="G22" s="41">
        <v>75.86206896551724</v>
      </c>
      <c r="H22" s="17">
        <v>67</v>
      </c>
      <c r="I22" s="41">
        <v>-11.842105263157904</v>
      </c>
    </row>
    <row r="23" spans="1:9" ht="12.75">
      <c r="A23" s="23">
        <v>2010</v>
      </c>
      <c r="B23" s="32">
        <v>19</v>
      </c>
      <c r="C23" s="42">
        <v>-36.66666666666667</v>
      </c>
      <c r="D23" s="32">
        <v>47</v>
      </c>
      <c r="E23" s="29">
        <v>-7.843137254901961</v>
      </c>
      <c r="F23" s="32">
        <v>47</v>
      </c>
      <c r="G23" s="42">
        <v>-7.843137254901961</v>
      </c>
      <c r="H23" s="32">
        <v>102</v>
      </c>
      <c r="I23" s="42">
        <v>52.23880597014926</v>
      </c>
    </row>
    <row r="24" spans="1:9" ht="12.75">
      <c r="A24" s="1">
        <v>2011</v>
      </c>
      <c r="B24" s="17">
        <v>4</v>
      </c>
      <c r="C24" s="41">
        <v>-78.94736842105263</v>
      </c>
      <c r="D24" s="17">
        <v>22</v>
      </c>
      <c r="E24" s="16">
        <v>-53.191489361702125</v>
      </c>
      <c r="F24" s="17">
        <v>22</v>
      </c>
      <c r="G24" s="41">
        <v>-53.191489361702125</v>
      </c>
      <c r="H24" s="17">
        <v>45</v>
      </c>
      <c r="I24" s="41">
        <v>-55.88235294117647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2008</v>
      </c>
      <c r="B26" s="17">
        <v>3490</v>
      </c>
      <c r="C26" s="11"/>
      <c r="D26" s="7">
        <v>6578</v>
      </c>
      <c r="E26" s="11">
        <v>0</v>
      </c>
      <c r="F26" s="7">
        <v>6578</v>
      </c>
      <c r="G26" s="7"/>
      <c r="H26" s="7">
        <v>12152</v>
      </c>
      <c r="I26" s="11"/>
    </row>
    <row r="27" spans="1:9" ht="12.75">
      <c r="A27" s="23">
        <v>2009</v>
      </c>
      <c r="B27" s="32">
        <v>2745</v>
      </c>
      <c r="C27" s="42">
        <v>-21.34670487106017</v>
      </c>
      <c r="D27" s="21">
        <v>5307</v>
      </c>
      <c r="E27" s="29">
        <v>-19.321982365460627</v>
      </c>
      <c r="F27" s="21">
        <v>5307</v>
      </c>
      <c r="G27" s="42">
        <v>-19.321982365460627</v>
      </c>
      <c r="H27" s="21">
        <v>11929</v>
      </c>
      <c r="I27" s="42">
        <v>-1.8350888742593838</v>
      </c>
    </row>
    <row r="28" spans="1:9" ht="12.75">
      <c r="A28" s="1">
        <v>2010</v>
      </c>
      <c r="B28" s="17">
        <v>2419</v>
      </c>
      <c r="C28" s="41">
        <v>-11.876138433515479</v>
      </c>
      <c r="D28" s="7">
        <v>5029</v>
      </c>
      <c r="E28" s="16">
        <v>-5.238364424345207</v>
      </c>
      <c r="F28" s="7">
        <v>5029</v>
      </c>
      <c r="G28" s="41">
        <v>-5.238364424345207</v>
      </c>
      <c r="H28" s="7">
        <v>11339</v>
      </c>
      <c r="I28" s="41">
        <v>-4.945930086344205</v>
      </c>
    </row>
    <row r="29" spans="1:9" ht="12.75">
      <c r="A29" s="26">
        <v>2011</v>
      </c>
      <c r="B29" s="22">
        <v>2785</v>
      </c>
      <c r="C29" s="43">
        <v>15.130219098801163</v>
      </c>
      <c r="D29" s="22">
        <v>5462</v>
      </c>
      <c r="E29" s="31">
        <v>8.610061642473639</v>
      </c>
      <c r="F29" s="22">
        <v>5462</v>
      </c>
      <c r="G29" s="43">
        <v>8.610061642473639</v>
      </c>
      <c r="H29" s="22">
        <v>11740</v>
      </c>
      <c r="I29" s="43">
        <v>3.5364670605873414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31</v>
      </c>
    </row>
  </sheetData>
  <mergeCells count="5">
    <mergeCell ref="A20:I20"/>
    <mergeCell ref="A25:I25"/>
    <mergeCell ref="H7:I7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6">
      <selection activeCell="A42" sqref="A42:E42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56" t="s">
        <v>9</v>
      </c>
      <c r="B6" s="56"/>
      <c r="C6" s="56"/>
      <c r="D6" s="56"/>
      <c r="E6" s="56"/>
    </row>
    <row r="7" spans="1:5" ht="15">
      <c r="A7" s="56" t="s">
        <v>30</v>
      </c>
      <c r="B7" s="56"/>
      <c r="C7" s="56"/>
      <c r="D7" s="56"/>
      <c r="E7" s="56"/>
    </row>
    <row r="8" spans="1:5" ht="12.75">
      <c r="A8" s="8"/>
      <c r="B8" s="8"/>
      <c r="C8" s="8"/>
      <c r="D8" s="8"/>
      <c r="E8" s="8"/>
    </row>
    <row r="9" spans="1:5" ht="12.75">
      <c r="A9" s="55" t="s">
        <v>2</v>
      </c>
      <c r="B9" s="58" t="s">
        <v>3</v>
      </c>
      <c r="C9" s="58"/>
      <c r="D9" s="58"/>
      <c r="E9" s="58"/>
    </row>
    <row r="10" spans="1:5" ht="12.75">
      <c r="A10" s="57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55" t="s">
        <v>28</v>
      </c>
      <c r="B11" s="55"/>
      <c r="C11" s="55"/>
      <c r="D11" s="55"/>
      <c r="E11" s="55"/>
    </row>
    <row r="12" spans="1:5" ht="12.75">
      <c r="A12" s="50">
        <v>1997</v>
      </c>
      <c r="B12" s="51">
        <v>16394</v>
      </c>
      <c r="C12" s="51">
        <v>15718</v>
      </c>
      <c r="D12" s="51">
        <v>14651</v>
      </c>
      <c r="E12" s="51">
        <v>14678</v>
      </c>
    </row>
    <row r="13" spans="1:5" ht="12.75">
      <c r="A13" s="52">
        <v>1998</v>
      </c>
      <c r="B13" s="53">
        <v>16767</v>
      </c>
      <c r="C13" s="53">
        <v>15580</v>
      </c>
      <c r="D13" s="53">
        <v>15990</v>
      </c>
      <c r="E13" s="53">
        <v>14388</v>
      </c>
    </row>
    <row r="14" spans="1:5" ht="12.75">
      <c r="A14" s="50">
        <v>1999</v>
      </c>
      <c r="B14" s="51">
        <v>10326</v>
      </c>
      <c r="C14" s="51">
        <v>7748</v>
      </c>
      <c r="D14" s="51">
        <v>6802</v>
      </c>
      <c r="E14" s="51">
        <v>7344</v>
      </c>
    </row>
    <row r="15" spans="1:5" ht="12.75">
      <c r="A15" s="52">
        <v>2000</v>
      </c>
      <c r="B15" s="53">
        <v>5044</v>
      </c>
      <c r="C15" s="53">
        <v>7244</v>
      </c>
      <c r="D15" s="53">
        <v>6752</v>
      </c>
      <c r="E15" s="53">
        <v>9271</v>
      </c>
    </row>
    <row r="16" spans="1:5" ht="12.75">
      <c r="A16" s="50">
        <v>2001</v>
      </c>
      <c r="B16" s="51">
        <v>6875</v>
      </c>
      <c r="C16" s="51">
        <v>6792</v>
      </c>
      <c r="D16" s="51">
        <v>6237</v>
      </c>
      <c r="E16" s="51">
        <v>7657</v>
      </c>
    </row>
    <row r="17" spans="1:5" ht="12.75">
      <c r="A17" s="52">
        <v>2002</v>
      </c>
      <c r="B17" s="53">
        <v>7576</v>
      </c>
      <c r="C17" s="53">
        <v>7166</v>
      </c>
      <c r="D17" s="53">
        <v>7748</v>
      </c>
      <c r="E17" s="53">
        <v>9345</v>
      </c>
    </row>
    <row r="18" spans="1:5" ht="12.75">
      <c r="A18" s="50">
        <v>2003</v>
      </c>
      <c r="B18" s="51">
        <v>10293</v>
      </c>
      <c r="C18" s="51">
        <v>8497</v>
      </c>
      <c r="D18" s="51">
        <v>9009</v>
      </c>
      <c r="E18" s="51">
        <v>8252</v>
      </c>
    </row>
    <row r="19" spans="1:5" ht="12.75">
      <c r="A19" s="52">
        <v>2004</v>
      </c>
      <c r="B19" s="53">
        <v>7804</v>
      </c>
      <c r="C19" s="53">
        <v>6921</v>
      </c>
      <c r="D19" s="53">
        <v>7485</v>
      </c>
      <c r="E19" s="53">
        <v>7528</v>
      </c>
    </row>
    <row r="20" spans="1:5" ht="12.75">
      <c r="A20" s="50">
        <v>2005</v>
      </c>
      <c r="B20" s="51">
        <v>7828</v>
      </c>
      <c r="C20" s="51">
        <v>6549</v>
      </c>
      <c r="D20" s="51">
        <v>6775</v>
      </c>
      <c r="E20" s="51">
        <v>7126</v>
      </c>
    </row>
    <row r="21" spans="1:5" ht="12.75">
      <c r="A21" s="52">
        <v>2006</v>
      </c>
      <c r="B21" s="53">
        <v>7313</v>
      </c>
      <c r="C21" s="53">
        <v>7611</v>
      </c>
      <c r="D21" s="53">
        <v>8098</v>
      </c>
      <c r="E21" s="53">
        <v>13492</v>
      </c>
    </row>
    <row r="22" spans="1:5" ht="12.75">
      <c r="A22" s="50">
        <v>2007</v>
      </c>
      <c r="B22" s="51">
        <v>11656</v>
      </c>
      <c r="C22" s="51">
        <v>10597</v>
      </c>
      <c r="D22" s="51">
        <v>12244</v>
      </c>
      <c r="E22" s="51">
        <v>14365</v>
      </c>
    </row>
    <row r="23" spans="1:5" ht="12.75">
      <c r="A23" s="52">
        <v>2008</v>
      </c>
      <c r="B23" s="53">
        <v>14222</v>
      </c>
      <c r="C23" s="53">
        <v>14291</v>
      </c>
      <c r="D23" s="53">
        <v>14096</v>
      </c>
      <c r="E23" s="53">
        <v>13920</v>
      </c>
    </row>
    <row r="24" spans="1:5" ht="12.75">
      <c r="A24" s="50">
        <v>2009</v>
      </c>
      <c r="B24" s="51">
        <v>12892</v>
      </c>
      <c r="C24" s="51">
        <v>11633</v>
      </c>
      <c r="D24" s="51">
        <v>13287</v>
      </c>
      <c r="E24" s="51">
        <v>15117</v>
      </c>
    </row>
    <row r="25" spans="1:5" ht="12.75">
      <c r="A25" s="52">
        <v>2010</v>
      </c>
      <c r="B25" s="53">
        <v>15241</v>
      </c>
      <c r="C25" s="53">
        <v>14069</v>
      </c>
      <c r="D25" s="53">
        <v>15935</v>
      </c>
      <c r="E25" s="53">
        <v>16943</v>
      </c>
    </row>
    <row r="26" spans="1:5" ht="12.75">
      <c r="A26" s="50">
        <v>2011</v>
      </c>
      <c r="B26" s="51">
        <v>15310</v>
      </c>
      <c r="C26" s="51">
        <v>16668</v>
      </c>
      <c r="D26" s="51"/>
      <c r="E26" s="51"/>
    </row>
    <row r="27" spans="1:5" ht="12.75">
      <c r="A27" s="54" t="s">
        <v>8</v>
      </c>
      <c r="B27" s="54"/>
      <c r="C27" s="54"/>
      <c r="D27" s="54"/>
      <c r="E27" s="54"/>
    </row>
    <row r="28" spans="1:5" ht="12.75">
      <c r="A28" s="50">
        <v>1997</v>
      </c>
      <c r="B28" s="51">
        <v>11345</v>
      </c>
      <c r="C28" s="51">
        <v>14352</v>
      </c>
      <c r="D28" s="51">
        <v>14781</v>
      </c>
      <c r="E28" s="51">
        <v>17939</v>
      </c>
    </row>
    <row r="29" spans="1:5" ht="12.75">
      <c r="A29" s="52">
        <v>1998</v>
      </c>
      <c r="B29" s="53">
        <v>14173</v>
      </c>
      <c r="C29" s="53">
        <v>11464</v>
      </c>
      <c r="D29" s="53">
        <v>8245</v>
      </c>
      <c r="E29" s="53">
        <v>6150</v>
      </c>
    </row>
    <row r="30" spans="1:5" ht="12.75">
      <c r="A30" s="50">
        <v>1999</v>
      </c>
      <c r="B30" s="51">
        <v>3719</v>
      </c>
      <c r="C30" s="51">
        <v>1827</v>
      </c>
      <c r="D30" s="51">
        <v>1956</v>
      </c>
      <c r="E30" s="51">
        <v>2844</v>
      </c>
    </row>
    <row r="31" spans="1:5" ht="12.75">
      <c r="A31" s="52">
        <v>2000</v>
      </c>
      <c r="B31" s="53">
        <v>1256</v>
      </c>
      <c r="C31" s="53">
        <v>2984</v>
      </c>
      <c r="D31" s="53">
        <v>3793</v>
      </c>
      <c r="E31" s="53">
        <v>4314</v>
      </c>
    </row>
    <row r="32" spans="1:5" ht="12.75">
      <c r="A32" s="50">
        <v>2001</v>
      </c>
      <c r="B32" s="51">
        <v>3566</v>
      </c>
      <c r="C32" s="51">
        <v>2696</v>
      </c>
      <c r="D32" s="51">
        <v>2281</v>
      </c>
      <c r="E32" s="51">
        <v>2073</v>
      </c>
    </row>
    <row r="33" spans="1:5" ht="12.75">
      <c r="A33" s="52">
        <v>2002</v>
      </c>
      <c r="B33" s="53">
        <v>2488</v>
      </c>
      <c r="C33" s="53">
        <v>4822</v>
      </c>
      <c r="D33" s="53">
        <v>5323</v>
      </c>
      <c r="E33" s="53">
        <v>3839</v>
      </c>
    </row>
    <row r="34" spans="1:5" ht="12.75">
      <c r="A34" s="50">
        <v>2003</v>
      </c>
      <c r="B34" s="51">
        <v>2880</v>
      </c>
      <c r="C34" s="51">
        <v>3072</v>
      </c>
      <c r="D34" s="51">
        <v>3157</v>
      </c>
      <c r="E34" s="51">
        <v>3010</v>
      </c>
    </row>
    <row r="35" spans="1:5" ht="12.75">
      <c r="A35" s="52">
        <v>2004</v>
      </c>
      <c r="B35" s="53">
        <v>3079</v>
      </c>
      <c r="C35" s="53">
        <v>3022</v>
      </c>
      <c r="D35" s="53">
        <v>4496</v>
      </c>
      <c r="E35" s="53">
        <v>4617</v>
      </c>
    </row>
    <row r="36" spans="1:5" ht="12.75">
      <c r="A36" s="50">
        <v>2005</v>
      </c>
      <c r="B36" s="51">
        <v>3822</v>
      </c>
      <c r="C36" s="51">
        <v>5088</v>
      </c>
      <c r="D36" s="51">
        <v>5380</v>
      </c>
      <c r="E36" s="51">
        <v>6927</v>
      </c>
    </row>
    <row r="37" spans="1:5" ht="12.75">
      <c r="A37" s="52">
        <v>2006</v>
      </c>
      <c r="B37" s="53">
        <v>6053</v>
      </c>
      <c r="C37" s="53">
        <v>6374</v>
      </c>
      <c r="D37" s="53">
        <v>11019</v>
      </c>
      <c r="E37" s="53">
        <v>15442</v>
      </c>
    </row>
    <row r="38" spans="1:5" ht="12.75">
      <c r="A38" s="50">
        <v>2007</v>
      </c>
      <c r="B38" s="51">
        <v>10712</v>
      </c>
      <c r="C38" s="51">
        <v>9971</v>
      </c>
      <c r="D38" s="51">
        <v>9559</v>
      </c>
      <c r="E38" s="51">
        <v>11419</v>
      </c>
    </row>
    <row r="39" spans="1:5" ht="12.75">
      <c r="A39" s="52">
        <v>2008</v>
      </c>
      <c r="B39" s="53">
        <v>10439</v>
      </c>
      <c r="C39" s="53">
        <v>11924</v>
      </c>
      <c r="D39" s="53">
        <v>12059</v>
      </c>
      <c r="E39" s="53">
        <v>9604</v>
      </c>
    </row>
    <row r="40" spans="1:5" ht="12.75">
      <c r="A40" s="50">
        <v>2009</v>
      </c>
      <c r="B40" s="51">
        <v>7972</v>
      </c>
      <c r="C40" s="51">
        <v>8961</v>
      </c>
      <c r="D40" s="51">
        <v>11023</v>
      </c>
      <c r="E40" s="51">
        <v>12799</v>
      </c>
    </row>
    <row r="41" spans="1:5" ht="12.75">
      <c r="A41" s="52">
        <v>2010</v>
      </c>
      <c r="B41" s="53">
        <v>11234</v>
      </c>
      <c r="C41" s="53">
        <v>11448</v>
      </c>
      <c r="D41" s="53">
        <v>15064</v>
      </c>
      <c r="E41" s="53">
        <v>14961</v>
      </c>
    </row>
    <row r="42" spans="1:5" ht="12.75">
      <c r="A42" s="50">
        <v>2011</v>
      </c>
      <c r="B42" s="51">
        <v>12912</v>
      </c>
      <c r="C42" s="51">
        <v>14577</v>
      </c>
      <c r="D42" s="51"/>
      <c r="E42" s="51"/>
    </row>
    <row r="43" spans="1:5" ht="12.75">
      <c r="A43" s="5"/>
      <c r="B43" s="5"/>
      <c r="C43" s="5"/>
      <c r="D43" s="5"/>
      <c r="E43" s="5"/>
    </row>
    <row r="44" spans="1:5" ht="12.75">
      <c r="A44" s="1" t="s">
        <v>25</v>
      </c>
      <c r="B44" s="5"/>
      <c r="C44" s="5"/>
      <c r="D44" s="5"/>
      <c r="E44" s="5"/>
    </row>
    <row r="45" spans="1:5" ht="12.75">
      <c r="A45" s="1" t="s">
        <v>31</v>
      </c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</sheetData>
  <mergeCells count="6">
    <mergeCell ref="A27:E27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">
      <selection activeCell="A32" sqref="A32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5" width="11.57421875" style="5" hidden="1" customWidth="1"/>
    <col min="6" max="6" width="12.7109375" style="5" customWidth="1"/>
    <col min="7" max="8" width="11.57421875" style="5" customWidth="1"/>
    <col min="9" max="9" width="11.28125" style="5" customWidth="1"/>
    <col min="10" max="177" width="11.421875" style="5" customWidth="1"/>
  </cols>
  <sheetData>
    <row r="1" ht="12.75"/>
    <row r="2" ht="12.75"/>
    <row r="3" ht="12.75"/>
    <row r="4" ht="12.75"/>
    <row r="5" ht="10.5" customHeight="1"/>
    <row r="6" spans="1:9" ht="28.5" customHeight="1">
      <c r="A6" s="56" t="s">
        <v>26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2" t="s">
        <v>32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1" t="s">
        <v>29</v>
      </c>
      <c r="C8" s="61"/>
      <c r="D8" s="61"/>
      <c r="E8" s="61"/>
      <c r="F8" s="61"/>
      <c r="G8" s="61"/>
      <c r="H8" s="61"/>
      <c r="I8" s="61"/>
    </row>
    <row r="9" spans="1:9" ht="24">
      <c r="A9" s="6" t="s">
        <v>2</v>
      </c>
      <c r="B9" s="6" t="s">
        <v>33</v>
      </c>
      <c r="C9" s="6" t="s">
        <v>10</v>
      </c>
      <c r="D9" s="6" t="s">
        <v>11</v>
      </c>
      <c r="E9" s="6" t="s">
        <v>10</v>
      </c>
      <c r="F9" s="6" t="s">
        <v>35</v>
      </c>
      <c r="G9" s="6" t="s">
        <v>12</v>
      </c>
      <c r="H9" s="6" t="s">
        <v>34</v>
      </c>
      <c r="I9" s="6" t="s">
        <v>12</v>
      </c>
    </row>
    <row r="10" spans="1:9" ht="12.75" customHeight="1">
      <c r="A10" s="55" t="s">
        <v>13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3">
        <v>2008</v>
      </c>
      <c r="B11" s="24">
        <v>544390.7220688489</v>
      </c>
      <c r="C11" s="34"/>
      <c r="D11" s="34">
        <v>1047081.9496273005</v>
      </c>
      <c r="E11" s="34"/>
      <c r="F11" s="44">
        <v>1047081.9496273005</v>
      </c>
      <c r="G11" s="34"/>
      <c r="H11" s="44">
        <v>2034974.951147385</v>
      </c>
      <c r="I11" s="34"/>
    </row>
    <row r="12" spans="1:9" ht="12.75">
      <c r="A12" s="1">
        <v>2009</v>
      </c>
      <c r="B12" s="10">
        <v>477676.9905109217</v>
      </c>
      <c r="C12" s="38">
        <v>-12.25475175337209</v>
      </c>
      <c r="D12" s="11">
        <v>981907.3795667554</v>
      </c>
      <c r="E12" s="11">
        <v>-6.224400113452759</v>
      </c>
      <c r="F12" s="45">
        <v>981907.3795667554</v>
      </c>
      <c r="G12" s="38">
        <v>-6.224400113452759</v>
      </c>
      <c r="H12" s="45">
        <v>2071857.4789314077</v>
      </c>
      <c r="I12" s="38">
        <v>1.8124315369693988</v>
      </c>
    </row>
    <row r="13" spans="1:9" ht="12.75">
      <c r="A13" s="23">
        <v>2010</v>
      </c>
      <c r="B13" s="24">
        <v>647589.4401966947</v>
      </c>
      <c r="C13" s="39">
        <v>35.570574480473766</v>
      </c>
      <c r="D13" s="25">
        <v>1337260.1229828277</v>
      </c>
      <c r="E13" s="25">
        <v>36.19004712775086</v>
      </c>
      <c r="F13" s="44">
        <v>1337260.1229828277</v>
      </c>
      <c r="G13" s="39">
        <v>36.19004712775086</v>
      </c>
      <c r="H13" s="44">
        <v>2608525.135636554</v>
      </c>
      <c r="I13" s="39">
        <v>25.902730383845764</v>
      </c>
    </row>
    <row r="14" spans="1:9" ht="12.75">
      <c r="A14" s="1">
        <v>2011</v>
      </c>
      <c r="B14" s="10">
        <v>752943.4320781231</v>
      </c>
      <c r="C14" s="38">
        <v>16.268639564201166</v>
      </c>
      <c r="D14" s="11">
        <v>1449229.9699587033</v>
      </c>
      <c r="E14" s="11">
        <v>8.3730790331294</v>
      </c>
      <c r="F14" s="45">
        <v>1449229.9699587033</v>
      </c>
      <c r="G14" s="38">
        <v>8.3730790331294</v>
      </c>
      <c r="H14" s="45">
        <v>2879702.2196596097</v>
      </c>
      <c r="I14" s="38">
        <v>10.395801072351205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2008</v>
      </c>
      <c r="B16" s="10">
        <v>26929.656957199462</v>
      </c>
      <c r="C16" s="11"/>
      <c r="D16" s="10">
        <v>46699.676121630284</v>
      </c>
      <c r="E16" s="1"/>
      <c r="F16" s="45">
        <v>46699.676121630284</v>
      </c>
      <c r="G16" s="1"/>
      <c r="H16" s="10">
        <v>85218.17967378777</v>
      </c>
      <c r="I16" s="11"/>
    </row>
    <row r="17" spans="1:9" ht="12.75">
      <c r="A17" s="23">
        <v>2009</v>
      </c>
      <c r="B17" s="24">
        <v>26229.50664235478</v>
      </c>
      <c r="C17" s="39">
        <v>-2.5999228878312977</v>
      </c>
      <c r="D17" s="25">
        <v>55853.26108494428</v>
      </c>
      <c r="E17" s="25">
        <v>19.600960271059037</v>
      </c>
      <c r="F17" s="44">
        <v>55853.26108494428</v>
      </c>
      <c r="G17" s="39">
        <v>19.600960271059037</v>
      </c>
      <c r="H17" s="24">
        <v>119203.85926799942</v>
      </c>
      <c r="I17" s="39">
        <v>39.88078567778334</v>
      </c>
    </row>
    <row r="18" spans="1:9" ht="12.75">
      <c r="A18" s="1">
        <v>2010</v>
      </c>
      <c r="B18" s="10">
        <v>36866.81961030799</v>
      </c>
      <c r="C18" s="38">
        <v>40.55475809360567</v>
      </c>
      <c r="D18" s="11">
        <v>69401.12515597878</v>
      </c>
      <c r="E18" s="11">
        <v>24.256173780847405</v>
      </c>
      <c r="F18" s="45">
        <v>69401.12515597878</v>
      </c>
      <c r="G18" s="38">
        <v>24.256173780847405</v>
      </c>
      <c r="H18" s="10">
        <v>122089.7759516706</v>
      </c>
      <c r="I18" s="38">
        <v>2.4209926602988077</v>
      </c>
    </row>
    <row r="19" spans="1:9" ht="12.75">
      <c r="A19" s="23">
        <v>2011</v>
      </c>
      <c r="B19" s="24">
        <v>39373.826001885485</v>
      </c>
      <c r="C19" s="39">
        <v>6.800169957911237</v>
      </c>
      <c r="D19" s="25">
        <v>70495.90993425914</v>
      </c>
      <c r="E19" s="25">
        <v>1.5774741055275996</v>
      </c>
      <c r="F19" s="44">
        <v>70495.90993425914</v>
      </c>
      <c r="G19" s="39">
        <v>1.5774741055275996</v>
      </c>
      <c r="H19" s="24">
        <v>146158.80029566144</v>
      </c>
      <c r="I19" s="39">
        <v>19.714201419714783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3">
        <v>2008</v>
      </c>
      <c r="B21" s="24">
        <v>479.2028471087572</v>
      </c>
      <c r="C21" s="25"/>
      <c r="D21" s="24">
        <v>17993.165399810943</v>
      </c>
      <c r="E21" s="23"/>
      <c r="F21" s="44">
        <v>17993.165399810943</v>
      </c>
      <c r="G21" s="23"/>
      <c r="H21" s="24">
        <v>34833.23170223107</v>
      </c>
      <c r="I21" s="25"/>
    </row>
    <row r="22" spans="1:9" ht="12.75">
      <c r="A22" s="1">
        <v>2009</v>
      </c>
      <c r="B22" s="10">
        <v>676.0357235887321</v>
      </c>
      <c r="C22" s="38">
        <v>41.07506407099933</v>
      </c>
      <c r="D22" s="11">
        <v>1314.4531600569198</v>
      </c>
      <c r="E22" s="11">
        <v>-92.69470862491637</v>
      </c>
      <c r="F22" s="45">
        <v>1314.4531600569198</v>
      </c>
      <c r="G22" s="38">
        <v>-92.69470862491637</v>
      </c>
      <c r="H22" s="10">
        <v>2070.8534066458683</v>
      </c>
      <c r="I22" s="38">
        <v>-94.05494895119585</v>
      </c>
    </row>
    <row r="23" spans="1:9" ht="12.75">
      <c r="A23" s="23">
        <v>2010</v>
      </c>
      <c r="B23" s="24">
        <v>945.9305283395572</v>
      </c>
      <c r="C23" s="39">
        <v>39.923157213954596</v>
      </c>
      <c r="D23" s="25">
        <v>2605.303217643399</v>
      </c>
      <c r="E23" s="25">
        <v>98.20434054345318</v>
      </c>
      <c r="F23" s="44">
        <v>2605.303217643399</v>
      </c>
      <c r="G23" s="39">
        <v>98.20434054345318</v>
      </c>
      <c r="H23" s="24">
        <v>25270.002576716488</v>
      </c>
      <c r="I23" s="39">
        <v>1120.2699860655975</v>
      </c>
    </row>
    <row r="24" spans="1:9" ht="12.75">
      <c r="A24" s="1">
        <v>2011</v>
      </c>
      <c r="B24" s="10">
        <v>479.03982639321225</v>
      </c>
      <c r="C24" s="38">
        <v>-49.357821526904665</v>
      </c>
      <c r="D24" s="11">
        <v>1214.2071633784167</v>
      </c>
      <c r="E24" s="11">
        <v>-53.3947851000347</v>
      </c>
      <c r="F24" s="45">
        <v>1214.2071633784167</v>
      </c>
      <c r="G24" s="38">
        <v>-53.3947851000347</v>
      </c>
      <c r="H24" s="10">
        <v>3323.5681838725513</v>
      </c>
      <c r="I24" s="38">
        <v>-86.84777267520008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2008</v>
      </c>
      <c r="B26" s="10">
        <v>516981.8622645407</v>
      </c>
      <c r="C26" s="11"/>
      <c r="D26" s="10">
        <v>982389.1081058593</v>
      </c>
      <c r="E26" s="1"/>
      <c r="F26" s="45">
        <v>982389.1081058593</v>
      </c>
      <c r="G26" s="1"/>
      <c r="H26" s="45">
        <v>1914923.5397713664</v>
      </c>
      <c r="I26" s="11"/>
    </row>
    <row r="27" spans="1:9" ht="12.75">
      <c r="A27" s="23">
        <v>2009</v>
      </c>
      <c r="B27" s="24">
        <v>450771.4481449782</v>
      </c>
      <c r="C27" s="39">
        <v>-12.807105810161374</v>
      </c>
      <c r="D27" s="25">
        <v>924739.6653217543</v>
      </c>
      <c r="E27" s="25">
        <v>-5.86829010098235</v>
      </c>
      <c r="F27" s="44">
        <v>924739.6653217543</v>
      </c>
      <c r="G27" s="39">
        <v>-5.86829010098235</v>
      </c>
      <c r="H27" s="44">
        <v>1950582.7662567627</v>
      </c>
      <c r="I27" s="39">
        <v>1.8621749508418475</v>
      </c>
    </row>
    <row r="28" spans="1:9" ht="12.75">
      <c r="A28" s="1">
        <v>2010</v>
      </c>
      <c r="B28" s="10">
        <v>609776.6900580472</v>
      </c>
      <c r="C28" s="38">
        <v>35.274026908183714</v>
      </c>
      <c r="D28" s="11">
        <v>1265253.6946092057</v>
      </c>
      <c r="E28" s="11">
        <v>36.82269097529982</v>
      </c>
      <c r="F28" s="45">
        <v>1265253.6946092057</v>
      </c>
      <c r="G28" s="38">
        <v>36.82269097529982</v>
      </c>
      <c r="H28" s="45">
        <v>2461165.3571081674</v>
      </c>
      <c r="I28" s="38">
        <v>26.175899822555635</v>
      </c>
    </row>
    <row r="29" spans="1:9" ht="12.75">
      <c r="A29" s="26">
        <v>2011</v>
      </c>
      <c r="B29" s="22">
        <v>713090.5662498444</v>
      </c>
      <c r="C29" s="40">
        <v>16.942903504881812</v>
      </c>
      <c r="D29" s="27">
        <v>1377519.8528610659</v>
      </c>
      <c r="E29" s="27">
        <v>8.873015643438634</v>
      </c>
      <c r="F29" s="46">
        <v>1377519.8528610659</v>
      </c>
      <c r="G29" s="40">
        <v>8.873015643438634</v>
      </c>
      <c r="H29" s="46">
        <v>2730219.8511800757</v>
      </c>
      <c r="I29" s="40">
        <v>10.931995824451363</v>
      </c>
    </row>
    <row r="30" spans="1:9" ht="12.75">
      <c r="A30"/>
      <c r="B30" s="1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31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8">
      <selection activeCell="A32" sqref="A32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5" width="13.7109375" style="5" hidden="1" customWidth="1"/>
    <col min="6" max="6" width="12.8515625" style="5" customWidth="1"/>
    <col min="7" max="7" width="11.7109375" style="5" customWidth="1"/>
    <col min="8" max="8" width="13.57421875" style="5" customWidth="1"/>
    <col min="9" max="9" width="11.28125" style="5" customWidth="1"/>
    <col min="10" max="64" width="11.421875" style="5" customWidth="1"/>
  </cols>
  <sheetData>
    <row r="1" ht="12.75"/>
    <row r="2" ht="12.75"/>
    <row r="3" ht="12.75"/>
    <row r="4" ht="12.75"/>
    <row r="6" spans="1:9" ht="15">
      <c r="A6" s="56" t="s">
        <v>27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2" t="s">
        <v>32</v>
      </c>
      <c r="B7" s="15"/>
      <c r="C7" s="15"/>
      <c r="D7" s="15"/>
      <c r="E7" s="15"/>
      <c r="F7" s="15"/>
      <c r="G7" s="15"/>
      <c r="H7" s="62"/>
      <c r="I7" s="62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33</v>
      </c>
      <c r="C9" s="6" t="s">
        <v>10</v>
      </c>
      <c r="D9" s="6" t="s">
        <v>11</v>
      </c>
      <c r="E9" s="6" t="s">
        <v>10</v>
      </c>
      <c r="F9" s="6" t="str">
        <f>+'a3'!F9</f>
        <v>Año corrido a junio</v>
      </c>
      <c r="G9" s="6" t="s">
        <v>12</v>
      </c>
      <c r="H9" s="6" t="s">
        <v>34</v>
      </c>
      <c r="I9" s="6" t="s">
        <v>12</v>
      </c>
    </row>
    <row r="10" spans="1:9" ht="12.7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33">
        <v>2008</v>
      </c>
      <c r="B11" s="24">
        <v>14291</v>
      </c>
      <c r="C11" s="33"/>
      <c r="D11" s="47">
        <v>28513</v>
      </c>
      <c r="E11" s="33"/>
      <c r="F11" s="44">
        <v>28513</v>
      </c>
      <c r="G11" s="33"/>
      <c r="H11" s="24">
        <v>55122</v>
      </c>
      <c r="I11" s="33"/>
    </row>
    <row r="12" spans="1:9" ht="12.75">
      <c r="A12" s="1">
        <v>2009</v>
      </c>
      <c r="B12" s="10">
        <v>11633</v>
      </c>
      <c r="C12" s="38">
        <v>-18.599118326219298</v>
      </c>
      <c r="D12" s="11">
        <v>24525</v>
      </c>
      <c r="E12" s="11">
        <v>-13.986602602321753</v>
      </c>
      <c r="F12" s="45">
        <v>24525</v>
      </c>
      <c r="G12" s="38">
        <v>-13.986602602321753</v>
      </c>
      <c r="H12" s="10">
        <v>52541</v>
      </c>
      <c r="I12" s="38">
        <v>-4.682340989078767</v>
      </c>
    </row>
    <row r="13" spans="1:9" ht="12.75">
      <c r="A13" s="23">
        <v>2010</v>
      </c>
      <c r="B13" s="24">
        <v>14069</v>
      </c>
      <c r="C13" s="39">
        <v>20.94042809249548</v>
      </c>
      <c r="D13" s="25">
        <v>29310</v>
      </c>
      <c r="E13" s="25">
        <v>19.510703363914388</v>
      </c>
      <c r="F13" s="44">
        <v>29310</v>
      </c>
      <c r="G13" s="39">
        <v>19.510703363914388</v>
      </c>
      <c r="H13" s="24">
        <v>57714</v>
      </c>
      <c r="I13" s="39">
        <v>9.84564435393311</v>
      </c>
    </row>
    <row r="14" spans="1:9" ht="12.75">
      <c r="A14" s="1">
        <v>2011</v>
      </c>
      <c r="B14" s="10">
        <v>16668</v>
      </c>
      <c r="C14" s="38">
        <v>18.47323903617884</v>
      </c>
      <c r="D14" s="11">
        <v>31978</v>
      </c>
      <c r="E14" s="11">
        <v>9.10269532582737</v>
      </c>
      <c r="F14" s="45">
        <v>31978</v>
      </c>
      <c r="G14" s="38">
        <v>9.10269532582737</v>
      </c>
      <c r="H14" s="10">
        <v>64856</v>
      </c>
      <c r="I14" s="38">
        <v>12.374813736701668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2008</v>
      </c>
      <c r="B16" s="10">
        <v>939</v>
      </c>
      <c r="C16" s="11"/>
      <c r="D16" s="10">
        <v>1593</v>
      </c>
      <c r="E16" s="11"/>
      <c r="F16" s="45">
        <v>1593</v>
      </c>
      <c r="G16" s="11"/>
      <c r="H16" s="10">
        <v>2879</v>
      </c>
      <c r="I16" s="11"/>
    </row>
    <row r="17" spans="1:9" ht="12.75">
      <c r="A17" s="23">
        <v>2009</v>
      </c>
      <c r="B17" s="24">
        <v>1036</v>
      </c>
      <c r="C17" s="39">
        <v>10.330138445154418</v>
      </c>
      <c r="D17" s="25">
        <v>2271</v>
      </c>
      <c r="E17" s="25">
        <v>42.561205273069675</v>
      </c>
      <c r="F17" s="44">
        <v>2271</v>
      </c>
      <c r="G17" s="39">
        <v>42.561205273069675</v>
      </c>
      <c r="H17" s="24">
        <v>4736</v>
      </c>
      <c r="I17" s="39">
        <v>64.50156304272318</v>
      </c>
    </row>
    <row r="18" spans="1:9" ht="12.75">
      <c r="A18" s="1">
        <v>2010</v>
      </c>
      <c r="B18" s="10">
        <v>1173</v>
      </c>
      <c r="C18" s="38">
        <v>13.22393822393822</v>
      </c>
      <c r="D18" s="11">
        <v>2323</v>
      </c>
      <c r="E18" s="11">
        <v>2.2897402025539435</v>
      </c>
      <c r="F18" s="45">
        <v>2323</v>
      </c>
      <c r="G18" s="38">
        <v>2.2897402025539435</v>
      </c>
      <c r="H18" s="10">
        <v>4133</v>
      </c>
      <c r="I18" s="38">
        <v>-12.732263513513516</v>
      </c>
    </row>
    <row r="19" spans="1:9" ht="12.75">
      <c r="A19" s="23">
        <v>2011</v>
      </c>
      <c r="B19" s="24">
        <v>1228</v>
      </c>
      <c r="C19" s="39">
        <v>4.688832054560962</v>
      </c>
      <c r="D19" s="25">
        <v>2196</v>
      </c>
      <c r="E19" s="25">
        <v>-5.4670684459750305</v>
      </c>
      <c r="F19" s="44">
        <v>2196</v>
      </c>
      <c r="G19" s="39">
        <v>-5.4670684459750305</v>
      </c>
      <c r="H19" s="24">
        <v>4608</v>
      </c>
      <c r="I19" s="39">
        <v>11.492862327607071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3">
        <v>2008</v>
      </c>
      <c r="B21" s="24">
        <v>18</v>
      </c>
      <c r="C21" s="25"/>
      <c r="D21" s="24">
        <v>986</v>
      </c>
      <c r="E21" s="25"/>
      <c r="F21" s="36">
        <v>986</v>
      </c>
      <c r="G21" s="25"/>
      <c r="H21" s="24">
        <v>1885</v>
      </c>
      <c r="I21" s="25"/>
    </row>
    <row r="22" spans="1:9" ht="12.75">
      <c r="A22" s="1">
        <v>2009</v>
      </c>
      <c r="B22" s="10">
        <v>15</v>
      </c>
      <c r="C22" s="38">
        <v>-16.666666666666657</v>
      </c>
      <c r="D22" s="11">
        <v>25</v>
      </c>
      <c r="E22" s="11">
        <v>-97.46450304259635</v>
      </c>
      <c r="F22" s="35">
        <v>25</v>
      </c>
      <c r="G22" s="38">
        <v>-97.46450304259635</v>
      </c>
      <c r="H22" s="10">
        <v>44</v>
      </c>
      <c r="I22" s="38">
        <v>-97.6657824933687</v>
      </c>
    </row>
    <row r="23" spans="1:9" ht="12.75">
      <c r="A23" s="23">
        <v>2010</v>
      </c>
      <c r="B23" s="24">
        <v>12</v>
      </c>
      <c r="C23" s="39">
        <v>-20</v>
      </c>
      <c r="D23" s="25">
        <v>75</v>
      </c>
      <c r="E23" s="25">
        <v>200</v>
      </c>
      <c r="F23" s="36">
        <v>75</v>
      </c>
      <c r="G23" s="39">
        <v>200</v>
      </c>
      <c r="H23" s="24">
        <v>1152</v>
      </c>
      <c r="I23" s="39">
        <v>2518.1818181818185</v>
      </c>
    </row>
    <row r="24" spans="1:9" ht="12.75">
      <c r="A24" s="1">
        <v>2011</v>
      </c>
      <c r="B24" s="10">
        <v>8</v>
      </c>
      <c r="C24" s="38">
        <v>-33.33333333333334</v>
      </c>
      <c r="D24" s="11">
        <v>18</v>
      </c>
      <c r="E24" s="11">
        <v>-76</v>
      </c>
      <c r="F24" s="35">
        <v>18</v>
      </c>
      <c r="G24" s="38">
        <v>-76</v>
      </c>
      <c r="H24" s="10">
        <v>49</v>
      </c>
      <c r="I24" s="38">
        <v>-95.74652777777777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2008</v>
      </c>
      <c r="B26" s="10">
        <v>13334</v>
      </c>
      <c r="C26" s="11"/>
      <c r="D26" s="10">
        <v>25934</v>
      </c>
      <c r="E26" s="14"/>
      <c r="F26" s="45">
        <v>25934</v>
      </c>
      <c r="G26" s="14"/>
      <c r="H26" s="10">
        <v>50358</v>
      </c>
      <c r="I26" s="11"/>
    </row>
    <row r="27" spans="1:9" ht="12.75">
      <c r="A27" s="23">
        <v>2009</v>
      </c>
      <c r="B27" s="24">
        <v>10582</v>
      </c>
      <c r="C27" s="39">
        <v>-20.638968051597416</v>
      </c>
      <c r="D27" s="25">
        <v>22229</v>
      </c>
      <c r="E27" s="25">
        <v>-14.286265134572375</v>
      </c>
      <c r="F27" s="44">
        <v>22229</v>
      </c>
      <c r="G27" s="39">
        <v>-14.286265134572375</v>
      </c>
      <c r="H27" s="24">
        <v>47761</v>
      </c>
      <c r="I27" s="39">
        <v>-5.157075340561576</v>
      </c>
    </row>
    <row r="28" spans="1:9" ht="12.75">
      <c r="A28" s="1">
        <v>2010</v>
      </c>
      <c r="B28" s="10">
        <v>12884</v>
      </c>
      <c r="C28" s="38">
        <v>21.753921753921745</v>
      </c>
      <c r="D28" s="11">
        <v>26912</v>
      </c>
      <c r="E28" s="11">
        <v>21.06707454226462</v>
      </c>
      <c r="F28" s="45">
        <v>26912</v>
      </c>
      <c r="G28" s="38">
        <v>21.06707454226462</v>
      </c>
      <c r="H28" s="10">
        <v>52429</v>
      </c>
      <c r="I28" s="38">
        <v>9.773664705512857</v>
      </c>
    </row>
    <row r="29" spans="1:9" ht="12.75">
      <c r="A29" s="26">
        <v>2011</v>
      </c>
      <c r="B29" s="22">
        <v>15432</v>
      </c>
      <c r="C29" s="40">
        <v>19.77646693573425</v>
      </c>
      <c r="D29" s="27">
        <v>29764</v>
      </c>
      <c r="E29" s="27">
        <v>10.597502972651611</v>
      </c>
      <c r="F29" s="46">
        <v>29764</v>
      </c>
      <c r="G29" s="40">
        <v>10.597502972651611</v>
      </c>
      <c r="H29" s="22">
        <v>60199</v>
      </c>
      <c r="I29" s="40">
        <v>14.820042342978113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31</v>
      </c>
    </row>
  </sheetData>
  <mergeCells count="6">
    <mergeCell ref="A15:I15"/>
    <mergeCell ref="A20:I20"/>
    <mergeCell ref="A25:I25"/>
    <mergeCell ref="A6:I6"/>
    <mergeCell ref="H7:I7"/>
    <mergeCell ref="A10:I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6">
      <selection activeCell="A32" sqref="A32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8515625" style="5" customWidth="1"/>
    <col min="4" max="5" width="13.140625" style="5" hidden="1" customWidth="1"/>
    <col min="6" max="6" width="12.7109375" style="5" customWidth="1"/>
    <col min="7" max="7" width="11.28125" style="5" customWidth="1"/>
    <col min="8" max="8" width="12.421875" style="5" customWidth="1"/>
    <col min="9" max="9" width="11.7109375" style="5" customWidth="1"/>
    <col min="10" max="63" width="11.421875" style="5" customWidth="1"/>
  </cols>
  <sheetData>
    <row r="1" ht="12.75"/>
    <row r="2" ht="12.75"/>
    <row r="3" ht="12.75"/>
    <row r="4" ht="12.75"/>
    <row r="6" spans="1:9" ht="27.75" customHeight="1">
      <c r="A6" s="56" t="s">
        <v>18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2" t="s">
        <v>32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1" t="s">
        <v>29</v>
      </c>
      <c r="C8" s="61"/>
      <c r="D8" s="61"/>
      <c r="E8" s="61"/>
      <c r="F8" s="61"/>
      <c r="G8" s="61"/>
      <c r="H8" s="61"/>
      <c r="I8" s="61"/>
    </row>
    <row r="9" spans="1:9" ht="24">
      <c r="A9" s="6" t="s">
        <v>2</v>
      </c>
      <c r="B9" s="6" t="s">
        <v>33</v>
      </c>
      <c r="C9" s="6" t="s">
        <v>10</v>
      </c>
      <c r="D9" s="6" t="s">
        <v>11</v>
      </c>
      <c r="E9" s="6" t="s">
        <v>10</v>
      </c>
      <c r="F9" s="6" t="str">
        <f>+'a4'!F9</f>
        <v>Año corrido a junio</v>
      </c>
      <c r="G9" s="6" t="s">
        <v>12</v>
      </c>
      <c r="H9" s="6" t="s">
        <v>34</v>
      </c>
      <c r="I9" s="6" t="s">
        <v>12</v>
      </c>
    </row>
    <row r="10" spans="1:9" ht="12.75" customHeight="1">
      <c r="A10" s="55" t="s">
        <v>13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3">
        <v>2008</v>
      </c>
      <c r="B11" s="24">
        <v>472693.7465397111</v>
      </c>
      <c r="C11" s="25"/>
      <c r="D11" s="24">
        <v>871208.3452365298</v>
      </c>
      <c r="E11" s="28"/>
      <c r="F11" s="44">
        <v>871208.3452365298</v>
      </c>
      <c r="G11" s="28"/>
      <c r="H11" s="44">
        <v>1750249.0905402154</v>
      </c>
      <c r="I11" s="25"/>
    </row>
    <row r="12" spans="1:9" ht="12.75">
      <c r="A12" s="1">
        <v>2009</v>
      </c>
      <c r="B12" s="10">
        <v>396013.4038254009</v>
      </c>
      <c r="C12" s="38">
        <v>-16.221992204389835</v>
      </c>
      <c r="D12" s="11">
        <v>721906.8775779514</v>
      </c>
      <c r="E12" s="11">
        <v>-17.13728621573793</v>
      </c>
      <c r="F12" s="45">
        <v>721906.8775779514</v>
      </c>
      <c r="G12" s="38">
        <v>-17.13728621573793</v>
      </c>
      <c r="H12" s="45">
        <v>1602202.5850342384</v>
      </c>
      <c r="I12" s="38">
        <v>-8.458596339580566</v>
      </c>
    </row>
    <row r="13" spans="1:9" ht="12.75">
      <c r="A13" s="23">
        <v>2010</v>
      </c>
      <c r="B13" s="24">
        <v>562201.7005952601</v>
      </c>
      <c r="C13" s="39">
        <v>41.9653211645155</v>
      </c>
      <c r="D13" s="25">
        <v>1106799.9520889018</v>
      </c>
      <c r="E13" s="25">
        <v>53.31616673362274</v>
      </c>
      <c r="F13" s="44">
        <v>1106799.9520889018</v>
      </c>
      <c r="G13" s="39">
        <v>53.31616673362274</v>
      </c>
      <c r="H13" s="44">
        <v>2259904.7297061402</v>
      </c>
      <c r="I13" s="39">
        <v>41.04987414296596</v>
      </c>
    </row>
    <row r="14" spans="1:9" ht="12.75">
      <c r="A14" s="1">
        <v>2011</v>
      </c>
      <c r="B14" s="10">
        <v>804592.8566143119</v>
      </c>
      <c r="C14" s="38">
        <v>43.114625189217236</v>
      </c>
      <c r="D14" s="11">
        <v>1504118.2842654067</v>
      </c>
      <c r="E14" s="11">
        <v>35.89793543328514</v>
      </c>
      <c r="F14" s="45">
        <v>1504118.2842654067</v>
      </c>
      <c r="G14" s="38">
        <v>35.89793543328514</v>
      </c>
      <c r="H14" s="45">
        <v>3061907.8111440344</v>
      </c>
      <c r="I14" s="38">
        <v>35.488358022162316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2008</v>
      </c>
      <c r="B16" s="10">
        <v>102847.73234172816</v>
      </c>
      <c r="C16" s="11"/>
      <c r="D16" s="10">
        <v>197136.72728231843</v>
      </c>
      <c r="E16" s="14"/>
      <c r="F16" s="45">
        <v>197136.72728231843</v>
      </c>
      <c r="G16" s="14"/>
      <c r="H16" s="45">
        <v>375721.52812156227</v>
      </c>
      <c r="I16" s="11"/>
    </row>
    <row r="17" spans="1:9" ht="12.75">
      <c r="A17" s="23">
        <v>2009</v>
      </c>
      <c r="B17" s="24">
        <v>55061.241245860154</v>
      </c>
      <c r="C17" s="39">
        <v>-46.46333954849844</v>
      </c>
      <c r="D17" s="25">
        <v>108195.52215849231</v>
      </c>
      <c r="E17" s="25">
        <v>-45.11650687822056</v>
      </c>
      <c r="F17" s="44">
        <v>108195.52215849231</v>
      </c>
      <c r="G17" s="39">
        <v>-45.11650687822056</v>
      </c>
      <c r="H17" s="44">
        <v>269489.8515438343</v>
      </c>
      <c r="I17" s="39">
        <v>-28.27404570316699</v>
      </c>
    </row>
    <row r="18" spans="1:9" ht="12.75">
      <c r="A18" s="1">
        <v>2010</v>
      </c>
      <c r="B18" s="10">
        <v>109651.15299293824</v>
      </c>
      <c r="C18" s="38">
        <v>99.14399042208751</v>
      </c>
      <c r="D18" s="11">
        <v>193331.9242176306</v>
      </c>
      <c r="E18" s="11">
        <v>78.68754673083845</v>
      </c>
      <c r="F18" s="45">
        <v>193331.9242176306</v>
      </c>
      <c r="G18" s="38">
        <v>78.68754673083845</v>
      </c>
      <c r="H18" s="45">
        <v>326885.80087811523</v>
      </c>
      <c r="I18" s="38">
        <v>21.298000279222038</v>
      </c>
    </row>
    <row r="19" spans="1:9" ht="12.75">
      <c r="A19" s="23">
        <v>2011</v>
      </c>
      <c r="B19" s="24">
        <v>123251.26380760953</v>
      </c>
      <c r="C19" s="39">
        <v>12.403071416446636</v>
      </c>
      <c r="D19" s="25">
        <v>232196.41756836954</v>
      </c>
      <c r="E19" s="25">
        <v>20.102470664384327</v>
      </c>
      <c r="F19" s="44">
        <v>232196.41756836954</v>
      </c>
      <c r="G19" s="39">
        <v>20.102470664384327</v>
      </c>
      <c r="H19" s="44">
        <v>483947.7706655237</v>
      </c>
      <c r="I19" s="39">
        <v>48.047963345453354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3">
        <v>2008</v>
      </c>
      <c r="B21" s="24">
        <v>1339.0247713486203</v>
      </c>
      <c r="C21" s="25"/>
      <c r="D21" s="24">
        <v>2587.335273456708</v>
      </c>
      <c r="E21" s="28"/>
      <c r="F21" s="44">
        <v>2587.335273456708</v>
      </c>
      <c r="G21" s="28"/>
      <c r="H21" s="44">
        <v>6863.431087119771</v>
      </c>
      <c r="I21" s="25"/>
    </row>
    <row r="22" spans="1:9" ht="12.75">
      <c r="A22" s="1">
        <v>2009</v>
      </c>
      <c r="B22" s="10">
        <v>3176.348751534998</v>
      </c>
      <c r="C22" s="38">
        <v>137.2135915257107</v>
      </c>
      <c r="D22" s="11">
        <v>5522.575165929358</v>
      </c>
      <c r="E22" s="11">
        <v>113.44644517411683</v>
      </c>
      <c r="F22" s="45">
        <v>5522.575165929358</v>
      </c>
      <c r="G22" s="38">
        <v>113.44644517411683</v>
      </c>
      <c r="H22" s="45">
        <v>7735.961875522086</v>
      </c>
      <c r="I22" s="38">
        <v>12.71274931338273</v>
      </c>
    </row>
    <row r="23" spans="1:9" ht="12.75">
      <c r="A23" s="23">
        <v>2010</v>
      </c>
      <c r="B23" s="24">
        <v>3382.060265463823</v>
      </c>
      <c r="C23" s="39">
        <v>6.476351623209297</v>
      </c>
      <c r="D23" s="25">
        <v>5564.635471951565</v>
      </c>
      <c r="E23" s="25">
        <v>0.7616067642083095</v>
      </c>
      <c r="F23" s="44">
        <v>5564.635471951565</v>
      </c>
      <c r="G23" s="39">
        <v>0.7616067642083095</v>
      </c>
      <c r="H23" s="44">
        <v>12073.543053092342</v>
      </c>
      <c r="I23" s="39">
        <v>56.07035359487887</v>
      </c>
    </row>
    <row r="24" spans="1:9" ht="12.75">
      <c r="A24" s="1">
        <v>2011</v>
      </c>
      <c r="B24" s="10">
        <v>2903.468507088351</v>
      </c>
      <c r="C24" s="38">
        <v>-14.150893857884483</v>
      </c>
      <c r="D24" s="11">
        <v>5008.456113778191</v>
      </c>
      <c r="E24" s="11">
        <v>-9.994892944502567</v>
      </c>
      <c r="F24" s="45">
        <v>5008.456113778191</v>
      </c>
      <c r="G24" s="38">
        <v>-9.994892944502567</v>
      </c>
      <c r="H24" s="45">
        <v>11229.370624949213</v>
      </c>
      <c r="I24" s="38">
        <v>-6.9919196414089555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2008</v>
      </c>
      <c r="B26" s="10">
        <v>368506.98942663433</v>
      </c>
      <c r="C26" s="11"/>
      <c r="D26" s="10">
        <v>671484.2826807548</v>
      </c>
      <c r="E26" s="14"/>
      <c r="F26" s="45">
        <v>671484.2826807548</v>
      </c>
      <c r="G26" s="14"/>
      <c r="H26" s="45">
        <v>1367664.1313315334</v>
      </c>
      <c r="I26" s="11"/>
    </row>
    <row r="27" spans="1:9" ht="12.75">
      <c r="A27" s="23">
        <v>2009</v>
      </c>
      <c r="B27" s="24">
        <v>337775.8138280058</v>
      </c>
      <c r="C27" s="39">
        <v>-8.339373873598333</v>
      </c>
      <c r="D27" s="25">
        <v>608188.7802535298</v>
      </c>
      <c r="E27" s="25">
        <v>-9.426207591119109</v>
      </c>
      <c r="F27" s="44">
        <v>608188.7802535298</v>
      </c>
      <c r="G27" s="39">
        <v>-9.426207591119109</v>
      </c>
      <c r="H27" s="44">
        <v>1324976.7716148822</v>
      </c>
      <c r="I27" s="39">
        <v>-3.1211873396936767</v>
      </c>
    </row>
    <row r="28" spans="1:9" ht="12.75">
      <c r="A28" s="1">
        <v>2010</v>
      </c>
      <c r="B28" s="10">
        <v>449168.4873368581</v>
      </c>
      <c r="C28" s="38">
        <v>32.978285877381694</v>
      </c>
      <c r="D28" s="11">
        <v>907903.3923993194</v>
      </c>
      <c r="E28" s="11">
        <v>49.27986537680792</v>
      </c>
      <c r="F28" s="45">
        <v>907903.3923993194</v>
      </c>
      <c r="G28" s="38">
        <v>49.27986537680792</v>
      </c>
      <c r="H28" s="45">
        <v>1920945.3857749328</v>
      </c>
      <c r="I28" s="38">
        <v>44.97955186291182</v>
      </c>
    </row>
    <row r="29" spans="1:9" ht="12.75">
      <c r="A29" s="26">
        <v>2011</v>
      </c>
      <c r="B29" s="22">
        <v>678438.124299614</v>
      </c>
      <c r="C29" s="40">
        <v>51.04312600425439</v>
      </c>
      <c r="D29" s="27">
        <v>1266913.4105832588</v>
      </c>
      <c r="E29" s="27">
        <v>39.54275545057524</v>
      </c>
      <c r="F29" s="46">
        <v>1266913.4105832588</v>
      </c>
      <c r="G29" s="40">
        <v>39.54275545057524</v>
      </c>
      <c r="H29" s="46">
        <v>2566730.6698535606</v>
      </c>
      <c r="I29" s="40">
        <v>33.61809705058897</v>
      </c>
    </row>
    <row r="30" spans="1:9" ht="12.75">
      <c r="A30"/>
      <c r="B30" s="10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31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5">
      <selection activeCell="A32" sqref="A32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5" width="12.8515625" style="5" hidden="1" customWidth="1"/>
    <col min="6" max="6" width="12.28125" style="5" customWidth="1"/>
    <col min="7" max="7" width="10.7109375" style="5" customWidth="1"/>
    <col min="8" max="8" width="12.8515625" style="5" customWidth="1"/>
    <col min="9" max="9" width="10.28125" style="5" customWidth="1"/>
    <col min="10" max="75" width="11.421875" style="5" customWidth="1"/>
  </cols>
  <sheetData>
    <row r="1" ht="12.75"/>
    <row r="2" ht="12.75"/>
    <row r="3" ht="12.75"/>
    <row r="4" ht="12.75"/>
    <row r="6" spans="1:9" ht="15">
      <c r="A6" s="56" t="s">
        <v>19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2" t="s">
        <v>32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1"/>
      <c r="C8" s="1"/>
      <c r="D8" s="1"/>
      <c r="E8" s="1"/>
      <c r="F8" s="1"/>
      <c r="G8" s="1"/>
      <c r="H8" s="63"/>
      <c r="I8" s="63"/>
    </row>
    <row r="9" spans="1:9" ht="27.75" customHeight="1">
      <c r="A9" s="6" t="s">
        <v>2</v>
      </c>
      <c r="B9" s="6" t="s">
        <v>33</v>
      </c>
      <c r="C9" s="6" t="s">
        <v>10</v>
      </c>
      <c r="D9" s="6" t="str">
        <f>'a5'!D9</f>
        <v>Año corrido</v>
      </c>
      <c r="E9" s="6" t="str">
        <f>C9</f>
        <v> Variación %</v>
      </c>
      <c r="F9" s="6" t="str">
        <f>+'a5'!F9</f>
        <v>Año corrido a junio</v>
      </c>
      <c r="G9" s="6" t="s">
        <v>12</v>
      </c>
      <c r="H9" s="6" t="s">
        <v>34</v>
      </c>
      <c r="I9" s="6" t="s">
        <v>12</v>
      </c>
    </row>
    <row r="10" spans="1:9" ht="12.7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3">
        <v>2008</v>
      </c>
      <c r="B11" s="24">
        <v>11924</v>
      </c>
      <c r="C11" s="25"/>
      <c r="D11" s="24">
        <v>22363</v>
      </c>
      <c r="E11" s="28"/>
      <c r="F11" s="44">
        <v>22363</v>
      </c>
      <c r="G11" s="28"/>
      <c r="H11" s="24">
        <v>43341</v>
      </c>
      <c r="I11" s="25"/>
    </row>
    <row r="12" spans="1:9" ht="12.75">
      <c r="A12" s="1">
        <v>2009</v>
      </c>
      <c r="B12" s="10">
        <v>8961</v>
      </c>
      <c r="C12" s="38">
        <v>-24.8490439449849</v>
      </c>
      <c r="D12" s="11">
        <v>16933</v>
      </c>
      <c r="E12" s="11">
        <v>-24.281178732728165</v>
      </c>
      <c r="F12" s="45">
        <v>16933</v>
      </c>
      <c r="G12" s="38">
        <v>-24.281178732728165</v>
      </c>
      <c r="H12" s="10">
        <v>38596</v>
      </c>
      <c r="I12" s="38">
        <v>-10.948063035001496</v>
      </c>
    </row>
    <row r="13" spans="1:9" ht="12.75">
      <c r="A13" s="23">
        <v>2010</v>
      </c>
      <c r="B13" s="24">
        <v>11448</v>
      </c>
      <c r="C13" s="39">
        <v>27.753598928691005</v>
      </c>
      <c r="D13" s="25">
        <v>22682</v>
      </c>
      <c r="E13" s="25">
        <v>33.95145573731767</v>
      </c>
      <c r="F13" s="44">
        <v>22682</v>
      </c>
      <c r="G13" s="39">
        <v>33.95145573731767</v>
      </c>
      <c r="H13" s="24">
        <v>46504</v>
      </c>
      <c r="I13" s="39">
        <v>20.489169862161873</v>
      </c>
    </row>
    <row r="14" spans="1:9" ht="12.75">
      <c r="A14" s="1">
        <v>2011</v>
      </c>
      <c r="B14" s="10">
        <v>14577</v>
      </c>
      <c r="C14" s="38">
        <v>27.33228511530399</v>
      </c>
      <c r="D14" s="11">
        <v>27489</v>
      </c>
      <c r="E14" s="11">
        <v>21.19301648884577</v>
      </c>
      <c r="F14" s="45">
        <v>27489</v>
      </c>
      <c r="G14" s="38">
        <v>21.19301648884577</v>
      </c>
      <c r="H14" s="10">
        <v>57514</v>
      </c>
      <c r="I14" s="38">
        <v>23.675382762773097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2008</v>
      </c>
      <c r="B16" s="10">
        <v>3944</v>
      </c>
      <c r="C16" s="11"/>
      <c r="D16" s="10">
        <v>7555</v>
      </c>
      <c r="E16" s="14"/>
      <c r="F16" s="45">
        <v>7555</v>
      </c>
      <c r="G16" s="14"/>
      <c r="H16" s="10">
        <v>13916</v>
      </c>
      <c r="I16" s="11"/>
    </row>
    <row r="17" spans="1:9" ht="12.75">
      <c r="A17" s="23">
        <v>2009</v>
      </c>
      <c r="B17" s="24">
        <v>1993</v>
      </c>
      <c r="C17" s="39">
        <v>-49.46754563894523</v>
      </c>
      <c r="D17" s="25">
        <v>4016</v>
      </c>
      <c r="E17" s="25">
        <v>-46.84315023163468</v>
      </c>
      <c r="F17" s="44">
        <v>4016</v>
      </c>
      <c r="G17" s="39">
        <v>-46.84315023163468</v>
      </c>
      <c r="H17" s="24">
        <v>10057</v>
      </c>
      <c r="I17" s="39">
        <v>-27.730669732681804</v>
      </c>
    </row>
    <row r="18" spans="1:9" ht="12.75">
      <c r="A18" s="1">
        <v>2010</v>
      </c>
      <c r="B18" s="10">
        <v>3509</v>
      </c>
      <c r="C18" s="38">
        <v>76.06623181133969</v>
      </c>
      <c r="D18" s="11">
        <v>6307</v>
      </c>
      <c r="E18" s="11">
        <v>57.046812749003976</v>
      </c>
      <c r="F18" s="45">
        <v>6307</v>
      </c>
      <c r="G18" s="38">
        <v>57.046812749003976</v>
      </c>
      <c r="H18" s="10">
        <v>10781</v>
      </c>
      <c r="I18" s="38">
        <v>7.198965894401894</v>
      </c>
    </row>
    <row r="19" spans="1:9" ht="12.75">
      <c r="A19" s="23">
        <v>2011</v>
      </c>
      <c r="B19" s="24">
        <v>3541</v>
      </c>
      <c r="C19" s="39">
        <v>0.9119407238529504</v>
      </c>
      <c r="D19" s="25">
        <v>6672</v>
      </c>
      <c r="E19" s="25">
        <v>5.7872205485967925</v>
      </c>
      <c r="F19" s="44">
        <v>6672</v>
      </c>
      <c r="G19" s="39">
        <v>5.7872205485967925</v>
      </c>
      <c r="H19" s="24">
        <v>14193</v>
      </c>
      <c r="I19" s="39">
        <v>31.648270104814003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3">
        <v>2008</v>
      </c>
      <c r="B21" s="24">
        <v>36</v>
      </c>
      <c r="C21" s="25"/>
      <c r="D21" s="24">
        <v>70</v>
      </c>
      <c r="E21" s="28"/>
      <c r="F21" s="24">
        <v>70</v>
      </c>
      <c r="G21" s="28"/>
      <c r="H21" s="24">
        <v>178</v>
      </c>
      <c r="I21" s="25"/>
    </row>
    <row r="22" spans="1:9" ht="12.75">
      <c r="A22" s="1">
        <v>2009</v>
      </c>
      <c r="B22" s="10">
        <v>64</v>
      </c>
      <c r="C22" s="38">
        <v>77.77777777777777</v>
      </c>
      <c r="D22" s="11">
        <v>113</v>
      </c>
      <c r="E22" s="11">
        <v>61.428571428571445</v>
      </c>
      <c r="F22" s="35">
        <v>113</v>
      </c>
      <c r="G22" s="38">
        <v>61.428571428571445</v>
      </c>
      <c r="H22" s="10">
        <v>168</v>
      </c>
      <c r="I22" s="38">
        <v>-5.617977528089895</v>
      </c>
    </row>
    <row r="23" spans="1:9" ht="12.75">
      <c r="A23" s="23">
        <v>2010</v>
      </c>
      <c r="B23" s="24">
        <v>55</v>
      </c>
      <c r="C23" s="39">
        <v>-14.0625</v>
      </c>
      <c r="D23" s="25">
        <v>99</v>
      </c>
      <c r="E23" s="25">
        <v>-12.389380530973455</v>
      </c>
      <c r="F23" s="36">
        <v>99</v>
      </c>
      <c r="G23" s="39">
        <v>-12.389380530973455</v>
      </c>
      <c r="H23" s="24">
        <v>230</v>
      </c>
      <c r="I23" s="39">
        <v>36.9047619047619</v>
      </c>
    </row>
    <row r="24" spans="1:9" ht="12.75">
      <c r="A24" s="1">
        <v>2011</v>
      </c>
      <c r="B24" s="10">
        <v>40</v>
      </c>
      <c r="C24" s="38">
        <v>-27.272727272727266</v>
      </c>
      <c r="D24" s="11">
        <v>76</v>
      </c>
      <c r="E24" s="11">
        <v>-23.23232323232324</v>
      </c>
      <c r="F24" s="35">
        <v>76</v>
      </c>
      <c r="G24" s="38">
        <v>-23.23232323232324</v>
      </c>
      <c r="H24" s="10">
        <v>179</v>
      </c>
      <c r="I24" s="38">
        <v>-22.173913043478265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2008</v>
      </c>
      <c r="B26" s="10">
        <v>7944</v>
      </c>
      <c r="C26" s="11"/>
      <c r="D26" s="10">
        <v>14738</v>
      </c>
      <c r="E26" s="14"/>
      <c r="F26" s="45">
        <v>14738</v>
      </c>
      <c r="G26" s="14"/>
      <c r="H26" s="10">
        <v>29247</v>
      </c>
      <c r="I26" s="11"/>
    </row>
    <row r="27" spans="1:9" ht="12.75">
      <c r="A27" s="23">
        <v>2009</v>
      </c>
      <c r="B27" s="24">
        <v>6904</v>
      </c>
      <c r="C27" s="39">
        <v>-13.09164149043302</v>
      </c>
      <c r="D27" s="25">
        <v>12804</v>
      </c>
      <c r="E27" s="25">
        <v>-13.122540371827924</v>
      </c>
      <c r="F27" s="44">
        <v>12804</v>
      </c>
      <c r="G27" s="39">
        <v>-13.122540371827924</v>
      </c>
      <c r="H27" s="24">
        <v>28371</v>
      </c>
      <c r="I27" s="39">
        <v>-2.9951789927172</v>
      </c>
    </row>
    <row r="28" spans="1:9" ht="12.75">
      <c r="A28" s="1">
        <v>2010</v>
      </c>
      <c r="B28" s="10">
        <v>7884</v>
      </c>
      <c r="C28" s="38">
        <v>14.194669756662819</v>
      </c>
      <c r="D28" s="11">
        <v>16276</v>
      </c>
      <c r="E28" s="11">
        <v>27.116526085598252</v>
      </c>
      <c r="F28" s="45">
        <v>16276</v>
      </c>
      <c r="G28" s="38">
        <v>27.116526085598252</v>
      </c>
      <c r="H28" s="10">
        <v>35493</v>
      </c>
      <c r="I28" s="38">
        <v>25.103098234112295</v>
      </c>
    </row>
    <row r="29" spans="1:9" ht="12.75">
      <c r="A29" s="26">
        <v>2011</v>
      </c>
      <c r="B29" s="22">
        <v>10996</v>
      </c>
      <c r="C29" s="40">
        <v>39.47234906139016</v>
      </c>
      <c r="D29" s="27">
        <v>20741</v>
      </c>
      <c r="E29" s="27">
        <v>27.433030228557385</v>
      </c>
      <c r="F29" s="46">
        <v>20741</v>
      </c>
      <c r="G29" s="40">
        <v>27.433030228557385</v>
      </c>
      <c r="H29" s="22">
        <v>43142</v>
      </c>
      <c r="I29" s="40">
        <v>21.55072831262504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31</v>
      </c>
    </row>
  </sheetData>
  <mergeCells count="6">
    <mergeCell ref="A20:I20"/>
    <mergeCell ref="A25:I25"/>
    <mergeCell ref="A6:I6"/>
    <mergeCell ref="H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3">
      <selection activeCell="A32" sqref="A32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5" width="12.421875" style="5" hidden="1" customWidth="1"/>
    <col min="6" max="6" width="12.421875" style="5" customWidth="1"/>
    <col min="7" max="7" width="11.28125" style="5" customWidth="1"/>
    <col min="8" max="8" width="12.57421875" style="5" customWidth="1"/>
    <col min="9" max="9" width="11.00390625" style="5" customWidth="1"/>
    <col min="10" max="72" width="11.421875" style="5" customWidth="1"/>
  </cols>
  <sheetData>
    <row r="1" ht="12.75"/>
    <row r="2" ht="12.75"/>
    <row r="3" ht="12.75"/>
    <row r="4" ht="12.75"/>
    <row r="6" spans="1:9" ht="26.25" customHeight="1">
      <c r="A6" s="56" t="s">
        <v>20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2" t="s">
        <v>32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1" t="s">
        <v>29</v>
      </c>
      <c r="C8" s="61"/>
      <c r="D8" s="61"/>
      <c r="E8" s="61"/>
      <c r="F8" s="61"/>
      <c r="G8" s="61"/>
      <c r="H8" s="61"/>
      <c r="I8" s="61"/>
    </row>
    <row r="9" spans="1:9" ht="24">
      <c r="A9" s="6" t="s">
        <v>2</v>
      </c>
      <c r="B9" s="6" t="s">
        <v>33</v>
      </c>
      <c r="C9" s="6" t="s">
        <v>10</v>
      </c>
      <c r="D9" s="6" t="s">
        <v>11</v>
      </c>
      <c r="E9" s="6" t="s">
        <v>10</v>
      </c>
      <c r="F9" s="6" t="str">
        <f>+'a6'!F9</f>
        <v>Año corrido a junio</v>
      </c>
      <c r="G9" s="6" t="s">
        <v>12</v>
      </c>
      <c r="H9" s="6" t="s">
        <v>34</v>
      </c>
      <c r="I9" s="6" t="s">
        <v>12</v>
      </c>
    </row>
    <row r="10" spans="1:9" ht="12.75" customHeight="1">
      <c r="A10" s="55" t="s">
        <v>13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3">
        <v>2008</v>
      </c>
      <c r="B11" s="24">
        <v>157733.1747140684</v>
      </c>
      <c r="C11" s="29"/>
      <c r="D11" s="24">
        <v>317495.9242732865</v>
      </c>
      <c r="E11" s="29"/>
      <c r="F11" s="24">
        <v>317495.9242732865</v>
      </c>
      <c r="G11" s="29"/>
      <c r="H11" s="24">
        <v>569484.6500105661</v>
      </c>
      <c r="I11" s="29"/>
    </row>
    <row r="12" spans="1:9" ht="12.75">
      <c r="A12" s="1">
        <v>2009</v>
      </c>
      <c r="B12" s="10">
        <v>132894.52502511814</v>
      </c>
      <c r="C12" s="38">
        <v>-15.7472578194008</v>
      </c>
      <c r="D12" s="16">
        <v>280423.14212769654</v>
      </c>
      <c r="E12" s="16">
        <v>-11.676616709472881</v>
      </c>
      <c r="F12" s="10">
        <v>280423.14212769654</v>
      </c>
      <c r="G12" s="41">
        <v>-11.676616709472881</v>
      </c>
      <c r="H12" s="10">
        <v>587168.2482636173</v>
      </c>
      <c r="I12" s="38">
        <v>3.105193134305395</v>
      </c>
    </row>
    <row r="13" spans="1:9" ht="12.75">
      <c r="A13" s="23">
        <v>2010</v>
      </c>
      <c r="B13" s="24">
        <v>197881.7471438607</v>
      </c>
      <c r="C13" s="39">
        <v>48.90135399216743</v>
      </c>
      <c r="D13" s="29">
        <v>392817.43009855517</v>
      </c>
      <c r="E13" s="29">
        <v>40.080246986062775</v>
      </c>
      <c r="F13" s="24">
        <v>392817.43009855517</v>
      </c>
      <c r="G13" s="42">
        <v>40.080246986062775</v>
      </c>
      <c r="H13" s="24">
        <v>736797.9371508475</v>
      </c>
      <c r="I13" s="39">
        <v>25.48327320656685</v>
      </c>
    </row>
    <row r="14" spans="1:9" ht="12.75">
      <c r="A14" s="1">
        <v>2011</v>
      </c>
      <c r="B14" s="10">
        <v>241043.90939006387</v>
      </c>
      <c r="C14" s="38">
        <v>21.812098826287468</v>
      </c>
      <c r="D14" s="16">
        <v>473358.44927250035</v>
      </c>
      <c r="E14" s="16">
        <v>20.50342296515153</v>
      </c>
      <c r="F14" s="10">
        <v>473358.44927250035</v>
      </c>
      <c r="G14" s="41">
        <v>20.50342296515153</v>
      </c>
      <c r="H14" s="10">
        <v>952528.8520340457</v>
      </c>
      <c r="I14" s="38">
        <v>29.279522105805086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2008</v>
      </c>
      <c r="B16" s="10">
        <v>14907.580520968315</v>
      </c>
      <c r="C16" s="11"/>
      <c r="D16" s="10">
        <v>24554.65004952332</v>
      </c>
      <c r="E16" s="11"/>
      <c r="F16" s="10">
        <v>24554.65004952332</v>
      </c>
      <c r="G16" s="11"/>
      <c r="H16" s="10">
        <v>43568.83427653983</v>
      </c>
      <c r="I16" s="11"/>
    </row>
    <row r="17" spans="1:9" ht="12.75">
      <c r="A17" s="23">
        <v>2009</v>
      </c>
      <c r="B17" s="24">
        <v>16996.013694042347</v>
      </c>
      <c r="C17" s="39">
        <v>14.009202701515107</v>
      </c>
      <c r="D17" s="25">
        <v>38498.996739859445</v>
      </c>
      <c r="E17" s="25">
        <v>56.78902636450658</v>
      </c>
      <c r="F17" s="24">
        <v>38498.996739859445</v>
      </c>
      <c r="G17" s="39">
        <v>56.78902636450658</v>
      </c>
      <c r="H17" s="24">
        <v>78273.71988009452</v>
      </c>
      <c r="I17" s="39">
        <v>79.65529989458992</v>
      </c>
    </row>
    <row r="18" spans="1:9" ht="12.75">
      <c r="A18" s="1">
        <v>2010</v>
      </c>
      <c r="B18" s="10">
        <v>18952.363663252858</v>
      </c>
      <c r="C18" s="38">
        <v>11.51064010907615</v>
      </c>
      <c r="D18" s="11">
        <v>39789.84430678291</v>
      </c>
      <c r="E18" s="11">
        <v>3.352938196404992</v>
      </c>
      <c r="F18" s="10">
        <v>39789.84430678291</v>
      </c>
      <c r="G18" s="38">
        <v>3.352938196404992</v>
      </c>
      <c r="H18" s="10">
        <v>68475.71747928998</v>
      </c>
      <c r="I18" s="38">
        <v>-12.517614361261792</v>
      </c>
    </row>
    <row r="19" spans="1:9" ht="12.75">
      <c r="A19" s="23">
        <v>2011</v>
      </c>
      <c r="B19" s="30">
        <v>20921.86143474626</v>
      </c>
      <c r="C19" s="39">
        <v>10.391831892251545</v>
      </c>
      <c r="D19" s="25">
        <v>37436.12884634611</v>
      </c>
      <c r="E19" s="25">
        <v>-5.9153673542662375</v>
      </c>
      <c r="F19" s="24">
        <v>37436.12884634611</v>
      </c>
      <c r="G19" s="39">
        <v>-5.9153673542662375</v>
      </c>
      <c r="H19" s="24">
        <v>77453.02753634643</v>
      </c>
      <c r="I19" s="39">
        <v>13.11020955679885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3">
        <v>2008</v>
      </c>
      <c r="B21" s="24">
        <v>264.03305350536175</v>
      </c>
      <c r="C21" s="25"/>
      <c r="D21" s="24">
        <v>17571.547618472785</v>
      </c>
      <c r="E21" s="25"/>
      <c r="F21" s="24">
        <v>17571.547618472785</v>
      </c>
      <c r="G21" s="25"/>
      <c r="H21" s="24">
        <v>33503.115126749006</v>
      </c>
      <c r="I21" s="25"/>
    </row>
    <row r="22" spans="1:9" ht="12.75">
      <c r="A22" s="1">
        <v>2009</v>
      </c>
      <c r="B22" s="10">
        <v>90.02485766382614</v>
      </c>
      <c r="C22" s="38">
        <v>-65.90394404464288</v>
      </c>
      <c r="D22" s="11">
        <v>167.9219454026501</v>
      </c>
      <c r="E22" s="11">
        <v>-99.04435312672109</v>
      </c>
      <c r="F22" s="10">
        <v>167.9219454026501</v>
      </c>
      <c r="G22" s="38">
        <v>-99.04435312672109</v>
      </c>
      <c r="H22" s="10">
        <v>325.3686305068039</v>
      </c>
      <c r="I22" s="38">
        <v>-99.0288406636939</v>
      </c>
    </row>
    <row r="23" spans="1:9" ht="12.75">
      <c r="A23" s="23">
        <v>2010</v>
      </c>
      <c r="B23" s="24">
        <v>199.98709653566016</v>
      </c>
      <c r="C23" s="39">
        <v>122.14652899808928</v>
      </c>
      <c r="D23" s="25">
        <v>1215.6155122455848</v>
      </c>
      <c r="E23" s="25">
        <v>623.9170016347371</v>
      </c>
      <c r="F23" s="24">
        <v>1215.6155122455848</v>
      </c>
      <c r="G23" s="39">
        <v>623.9170016347371</v>
      </c>
      <c r="H23" s="24">
        <v>22920.275183314327</v>
      </c>
      <c r="I23" s="39">
        <v>6944.402266934283</v>
      </c>
    </row>
    <row r="24" spans="1:9" ht="12.75">
      <c r="A24" s="1">
        <v>2011</v>
      </c>
      <c r="B24" s="10">
        <v>53.58750600330849</v>
      </c>
      <c r="C24" s="38">
        <v>-73.20451822562804</v>
      </c>
      <c r="D24" s="11">
        <v>53.58750600330849</v>
      </c>
      <c r="E24" s="11">
        <v>-95.59173887931742</v>
      </c>
      <c r="F24" s="10">
        <v>53.58750600330849</v>
      </c>
      <c r="G24" s="38">
        <v>-95.59173887931742</v>
      </c>
      <c r="H24" s="10">
        <v>123.84056888725114</v>
      </c>
      <c r="I24" s="38">
        <v>-99.4596898689183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2008</v>
      </c>
      <c r="B26" s="10">
        <v>142561.5611395947</v>
      </c>
      <c r="C26" s="11"/>
      <c r="D26" s="10">
        <v>275369.7266052904</v>
      </c>
      <c r="E26" s="11"/>
      <c r="F26" s="10">
        <v>275369.7266052904</v>
      </c>
      <c r="G26" s="11"/>
      <c r="H26" s="10">
        <v>492412.7006072773</v>
      </c>
      <c r="I26" s="11"/>
    </row>
    <row r="27" spans="1:9" ht="12.75">
      <c r="A27" s="23">
        <v>2009</v>
      </c>
      <c r="B27" s="24">
        <v>115808.48647341196</v>
      </c>
      <c r="C27" s="39">
        <v>-18.765980431419678</v>
      </c>
      <c r="D27" s="25">
        <v>241756.2234424344</v>
      </c>
      <c r="E27" s="25">
        <v>-12.206680660665697</v>
      </c>
      <c r="F27" s="24">
        <v>241756.2234424344</v>
      </c>
      <c r="G27" s="39">
        <v>-12.206680660665697</v>
      </c>
      <c r="H27" s="24">
        <v>508569.1597530159</v>
      </c>
      <c r="I27" s="39">
        <v>3.281080915624912</v>
      </c>
    </row>
    <row r="28" spans="1:9" ht="12.75">
      <c r="A28" s="1">
        <v>2010</v>
      </c>
      <c r="B28" s="10">
        <v>178729.3963840722</v>
      </c>
      <c r="C28" s="38">
        <v>54.33186446582738</v>
      </c>
      <c r="D28" s="11">
        <v>351811.97027952666</v>
      </c>
      <c r="E28" s="11">
        <v>45.52343897086814</v>
      </c>
      <c r="F28" s="10">
        <v>351811.97027952666</v>
      </c>
      <c r="G28" s="38">
        <v>45.52343897086814</v>
      </c>
      <c r="H28" s="10">
        <v>645401.9444882432</v>
      </c>
      <c r="I28" s="38">
        <v>26.90544287067651</v>
      </c>
    </row>
    <row r="29" spans="1:9" ht="12.75">
      <c r="A29" s="26">
        <v>2011</v>
      </c>
      <c r="B29" s="22">
        <v>220068.4604493143</v>
      </c>
      <c r="C29" s="40">
        <v>23.129415139079</v>
      </c>
      <c r="D29" s="27">
        <v>435868.7329201509</v>
      </c>
      <c r="E29" s="27">
        <v>23.89252491148561</v>
      </c>
      <c r="F29" s="22">
        <v>435868.7329201509</v>
      </c>
      <c r="G29" s="40">
        <v>23.89252491148561</v>
      </c>
      <c r="H29" s="22">
        <v>874951.9839288122</v>
      </c>
      <c r="I29" s="40">
        <v>35.566989129942186</v>
      </c>
    </row>
    <row r="30" spans="1:9" ht="12.75">
      <c r="A30"/>
      <c r="B30" s="10"/>
      <c r="C30" s="10"/>
      <c r="D30" s="10"/>
      <c r="E30" s="10"/>
      <c r="F30" s="10"/>
      <c r="G30" s="10"/>
      <c r="H30" s="10"/>
      <c r="I30" s="10"/>
    </row>
    <row r="31" ht="12.75">
      <c r="A31" s="1" t="s">
        <v>25</v>
      </c>
    </row>
    <row r="32" ht="12.75">
      <c r="A32" s="1" t="s">
        <v>31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4">
      <selection activeCell="A32" sqref="A32"/>
    </sheetView>
  </sheetViews>
  <sheetFormatPr defaultColWidth="11.421875" defaultRowHeight="12.75"/>
  <cols>
    <col min="1" max="1" width="9.8515625" style="5" customWidth="1"/>
    <col min="2" max="3" width="12.28125" style="5" customWidth="1"/>
    <col min="4" max="5" width="12.28125" style="5" hidden="1" customWidth="1"/>
    <col min="6" max="9" width="12.28125" style="5" customWidth="1"/>
    <col min="10" max="75" width="11.421875" style="5" customWidth="1"/>
  </cols>
  <sheetData>
    <row r="1" ht="12.75"/>
    <row r="2" ht="12.75"/>
    <row r="3" ht="12.75"/>
    <row r="4" ht="12.75"/>
    <row r="6" spans="1:9" ht="13.5" customHeight="1">
      <c r="A6" s="56" t="s">
        <v>21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2" t="s">
        <v>32</v>
      </c>
      <c r="B7" s="15"/>
      <c r="C7" s="15"/>
      <c r="D7" s="15"/>
      <c r="E7" s="15"/>
      <c r="F7" s="15"/>
      <c r="G7" s="15"/>
      <c r="H7" s="62"/>
      <c r="I7" s="62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33</v>
      </c>
      <c r="C9" s="6" t="s">
        <v>10</v>
      </c>
      <c r="D9" s="6" t="s">
        <v>11</v>
      </c>
      <c r="E9" s="6" t="s">
        <v>10</v>
      </c>
      <c r="F9" s="6" t="str">
        <f>+'a7'!F9</f>
        <v>Año corrido a junio</v>
      </c>
      <c r="G9" s="6" t="s">
        <v>12</v>
      </c>
      <c r="H9" s="6" t="s">
        <v>34</v>
      </c>
      <c r="I9" s="6" t="s">
        <v>12</v>
      </c>
    </row>
    <row r="10" spans="1:9" ht="12.7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3">
        <v>2008</v>
      </c>
      <c r="B11" s="24">
        <v>8393</v>
      </c>
      <c r="C11" s="29"/>
      <c r="D11" s="24">
        <v>17437</v>
      </c>
      <c r="E11" s="25"/>
      <c r="F11" s="24">
        <v>17437</v>
      </c>
      <c r="G11" s="37"/>
      <c r="H11" s="24">
        <v>32290</v>
      </c>
      <c r="I11" s="29"/>
    </row>
    <row r="12" spans="1:9" ht="12.75">
      <c r="A12" s="1">
        <v>2009</v>
      </c>
      <c r="B12" s="10">
        <v>6737</v>
      </c>
      <c r="C12" s="38">
        <v>-19.730727987608716</v>
      </c>
      <c r="D12" s="10">
        <v>14375</v>
      </c>
      <c r="E12" s="11">
        <v>-17.560360153696166</v>
      </c>
      <c r="F12" s="10">
        <v>14375</v>
      </c>
      <c r="G12" s="38">
        <v>-17.560360153696166</v>
      </c>
      <c r="H12" s="10">
        <v>30474</v>
      </c>
      <c r="I12" s="38">
        <v>-5.624032208113974</v>
      </c>
    </row>
    <row r="13" spans="1:9" ht="12.75">
      <c r="A13" s="23">
        <v>2010</v>
      </c>
      <c r="B13" s="24">
        <v>7587</v>
      </c>
      <c r="C13" s="39">
        <v>12.616891791598633</v>
      </c>
      <c r="D13" s="24">
        <v>16189</v>
      </c>
      <c r="E13" s="25">
        <v>12.619130434782605</v>
      </c>
      <c r="F13" s="24">
        <v>16189</v>
      </c>
      <c r="G13" s="39">
        <v>12.619130434782605</v>
      </c>
      <c r="H13" s="24">
        <v>31932</v>
      </c>
      <c r="I13" s="39">
        <v>4.784406379208491</v>
      </c>
    </row>
    <row r="14" spans="1:9" ht="12.75">
      <c r="A14" s="1">
        <v>2011</v>
      </c>
      <c r="B14" s="10">
        <v>9718</v>
      </c>
      <c r="C14" s="38">
        <v>28.087518123105298</v>
      </c>
      <c r="D14" s="10">
        <v>19011</v>
      </c>
      <c r="E14" s="14">
        <v>17.431589350793743</v>
      </c>
      <c r="F14" s="10">
        <v>19011</v>
      </c>
      <c r="G14" s="38">
        <v>17.431589350793743</v>
      </c>
      <c r="H14" s="10">
        <v>39414</v>
      </c>
      <c r="I14" s="38">
        <v>23.431040962044335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2008</v>
      </c>
      <c r="B16" s="10">
        <v>714</v>
      </c>
      <c r="C16" s="11"/>
      <c r="D16" s="10">
        <v>1177</v>
      </c>
      <c r="E16" s="11"/>
      <c r="F16" s="10">
        <v>1177</v>
      </c>
      <c r="G16" s="10"/>
      <c r="H16" s="10">
        <v>2101</v>
      </c>
      <c r="I16" s="11"/>
    </row>
    <row r="17" spans="1:9" ht="12.75">
      <c r="A17" s="23">
        <v>2009</v>
      </c>
      <c r="B17" s="24">
        <v>859</v>
      </c>
      <c r="C17" s="39">
        <v>20.30812324929971</v>
      </c>
      <c r="D17" s="24">
        <v>1949</v>
      </c>
      <c r="E17" s="25">
        <v>65.59048428207305</v>
      </c>
      <c r="F17" s="24">
        <v>1949</v>
      </c>
      <c r="G17" s="39">
        <v>65.59048428207305</v>
      </c>
      <c r="H17" s="24">
        <v>3931</v>
      </c>
      <c r="I17" s="39">
        <v>87.10138029509758</v>
      </c>
    </row>
    <row r="18" spans="1:9" ht="12.75">
      <c r="A18" s="1">
        <v>2010</v>
      </c>
      <c r="B18" s="10">
        <v>880</v>
      </c>
      <c r="C18" s="38">
        <v>2.44470314318977</v>
      </c>
      <c r="D18" s="10">
        <v>1836</v>
      </c>
      <c r="E18" s="11">
        <v>-5.797845048742943</v>
      </c>
      <c r="F18" s="10">
        <v>1836</v>
      </c>
      <c r="G18" s="38">
        <v>-5.797845048742943</v>
      </c>
      <c r="H18" s="10">
        <v>3237</v>
      </c>
      <c r="I18" s="38">
        <v>-17.654540829305517</v>
      </c>
    </row>
    <row r="19" spans="1:9" ht="12.75">
      <c r="A19" s="23">
        <v>2011</v>
      </c>
      <c r="B19" s="24">
        <v>893</v>
      </c>
      <c r="C19" s="39">
        <v>1.4772727272727337</v>
      </c>
      <c r="D19" s="24">
        <v>1633</v>
      </c>
      <c r="E19" s="28">
        <v>-11.05664488017429</v>
      </c>
      <c r="F19" s="24">
        <v>1633</v>
      </c>
      <c r="G19" s="39">
        <v>-11.05664488017429</v>
      </c>
      <c r="H19" s="24">
        <v>3438</v>
      </c>
      <c r="I19" s="39">
        <v>6.209453197404997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3">
        <v>2008</v>
      </c>
      <c r="B21" s="24">
        <v>14</v>
      </c>
      <c r="C21" s="25"/>
      <c r="D21" s="24">
        <v>978</v>
      </c>
      <c r="E21" s="25"/>
      <c r="F21" s="24">
        <v>978</v>
      </c>
      <c r="G21" s="24"/>
      <c r="H21" s="24">
        <v>1859</v>
      </c>
      <c r="I21" s="25"/>
    </row>
    <row r="22" spans="1:9" ht="12.75">
      <c r="A22" s="1">
        <v>2009</v>
      </c>
      <c r="B22" s="10">
        <v>3</v>
      </c>
      <c r="C22" s="38">
        <v>-78.57142857142857</v>
      </c>
      <c r="D22" s="10">
        <v>5</v>
      </c>
      <c r="E22" s="11">
        <v>-99.48875255623722</v>
      </c>
      <c r="F22" s="10">
        <v>5</v>
      </c>
      <c r="G22" s="38">
        <v>-99.48875255623722</v>
      </c>
      <c r="H22" s="10">
        <v>13</v>
      </c>
      <c r="I22" s="38">
        <v>-99.3006993006993</v>
      </c>
    </row>
    <row r="23" spans="1:9" ht="12.75">
      <c r="A23" s="23">
        <v>2010</v>
      </c>
      <c r="B23" s="24">
        <v>4</v>
      </c>
      <c r="C23" s="39">
        <v>33.333333333333314</v>
      </c>
      <c r="D23" s="24">
        <v>56</v>
      </c>
      <c r="E23" s="25">
        <v>1020</v>
      </c>
      <c r="F23" s="24">
        <v>56</v>
      </c>
      <c r="G23" s="39">
        <v>1020</v>
      </c>
      <c r="H23" s="24">
        <v>1118</v>
      </c>
      <c r="I23" s="39">
        <v>8500</v>
      </c>
    </row>
    <row r="24" spans="1:9" ht="12.75">
      <c r="A24" s="1">
        <v>2011</v>
      </c>
      <c r="B24" s="10">
        <v>2</v>
      </c>
      <c r="C24" s="38">
        <v>-50</v>
      </c>
      <c r="D24" s="10">
        <v>2</v>
      </c>
      <c r="E24" s="14">
        <v>-96.42857142857143</v>
      </c>
      <c r="F24" s="10">
        <v>2</v>
      </c>
      <c r="G24" s="38">
        <v>-96.42857142857143</v>
      </c>
      <c r="H24" s="10">
        <v>4</v>
      </c>
      <c r="I24" s="38">
        <v>-99.6422182468694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2008</v>
      </c>
      <c r="B26" s="10">
        <v>7665</v>
      </c>
      <c r="C26" s="11"/>
      <c r="D26" s="10">
        <v>15282</v>
      </c>
      <c r="E26" s="11"/>
      <c r="F26" s="10">
        <v>15282</v>
      </c>
      <c r="G26" s="10"/>
      <c r="H26" s="10">
        <v>28330</v>
      </c>
      <c r="I26" s="11"/>
    </row>
    <row r="27" spans="1:9" ht="12.75">
      <c r="A27" s="23">
        <v>2009</v>
      </c>
      <c r="B27" s="24">
        <v>5875</v>
      </c>
      <c r="C27" s="39">
        <v>-23.352902804957594</v>
      </c>
      <c r="D27" s="24">
        <v>12421</v>
      </c>
      <c r="E27" s="25">
        <v>-18.72137154822667</v>
      </c>
      <c r="F27" s="24">
        <v>12421</v>
      </c>
      <c r="G27" s="39">
        <v>-18.72137154822667</v>
      </c>
      <c r="H27" s="24">
        <v>26530</v>
      </c>
      <c r="I27" s="39">
        <v>-6.353688669255206</v>
      </c>
    </row>
    <row r="28" spans="1:9" ht="12.75">
      <c r="A28" s="1">
        <v>2010</v>
      </c>
      <c r="B28" s="10">
        <v>6703</v>
      </c>
      <c r="C28" s="38">
        <v>14.0936170212766</v>
      </c>
      <c r="D28" s="10">
        <v>14297</v>
      </c>
      <c r="E28" s="11">
        <v>15.103453828194176</v>
      </c>
      <c r="F28" s="10">
        <v>14297</v>
      </c>
      <c r="G28" s="38">
        <v>15.103453828194176</v>
      </c>
      <c r="H28" s="10">
        <v>27577</v>
      </c>
      <c r="I28" s="38">
        <v>3.9464756879005023</v>
      </c>
    </row>
    <row r="29" spans="1:9" ht="12.75">
      <c r="A29" s="26">
        <v>2011</v>
      </c>
      <c r="B29" s="22">
        <v>8823</v>
      </c>
      <c r="C29" s="40">
        <v>31.62762941966284</v>
      </c>
      <c r="D29" s="22">
        <v>17376</v>
      </c>
      <c r="E29" s="27">
        <v>21.535986570609225</v>
      </c>
      <c r="F29" s="22">
        <v>17376</v>
      </c>
      <c r="G29" s="40">
        <v>21.535986570609225</v>
      </c>
      <c r="H29" s="22">
        <v>35972</v>
      </c>
      <c r="I29" s="40">
        <v>30.442035029190976</v>
      </c>
    </row>
    <row r="30" spans="1:9" ht="12.75">
      <c r="A30"/>
      <c r="B30" s="1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31</v>
      </c>
    </row>
  </sheetData>
  <mergeCells count="6">
    <mergeCell ref="A20:I20"/>
    <mergeCell ref="A25:I25"/>
    <mergeCell ref="A6:I6"/>
    <mergeCell ref="H7:I7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1">
      <selection activeCell="A32" sqref="A32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5" width="12.57421875" style="5" hidden="1" customWidth="1"/>
    <col min="6" max="6" width="12.57421875" style="5" customWidth="1"/>
    <col min="7" max="7" width="11.57421875" style="5" customWidth="1"/>
    <col min="8" max="8" width="12.57421875" style="5" customWidth="1"/>
    <col min="9" max="9" width="11.57421875" style="5" customWidth="1"/>
    <col min="10" max="71" width="11.421875" style="5" customWidth="1"/>
  </cols>
  <sheetData>
    <row r="1" ht="12.75"/>
    <row r="2" ht="12.75"/>
    <row r="3" ht="12.75"/>
    <row r="4" ht="12.75"/>
    <row r="6" spans="1:9" ht="28.5" customHeight="1">
      <c r="A6" s="56" t="s">
        <v>22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2" t="s">
        <v>32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1" t="s">
        <v>29</v>
      </c>
      <c r="C8" s="61"/>
      <c r="D8" s="61"/>
      <c r="E8" s="61"/>
      <c r="F8" s="61"/>
      <c r="G8" s="61"/>
      <c r="H8" s="61"/>
      <c r="I8" s="61"/>
    </row>
    <row r="9" spans="1:9" ht="24">
      <c r="A9" s="6" t="s">
        <v>2</v>
      </c>
      <c r="B9" s="6" t="s">
        <v>33</v>
      </c>
      <c r="C9" s="6" t="s">
        <v>10</v>
      </c>
      <c r="D9" s="6" t="s">
        <v>11</v>
      </c>
      <c r="E9" s="6" t="s">
        <v>10</v>
      </c>
      <c r="F9" s="6" t="str">
        <f>+'a8'!F9</f>
        <v>Año corrido a junio</v>
      </c>
      <c r="G9" s="6" t="s">
        <v>12</v>
      </c>
      <c r="H9" s="6" t="s">
        <v>34</v>
      </c>
      <c r="I9" s="6" t="s">
        <v>12</v>
      </c>
    </row>
    <row r="10" spans="1:9" ht="12.75" customHeight="1">
      <c r="A10" s="55" t="s">
        <v>13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3">
        <v>2008</v>
      </c>
      <c r="B11" s="24">
        <v>151443.53018949422</v>
      </c>
      <c r="C11" s="29"/>
      <c r="D11" s="24">
        <v>288801.4244018361</v>
      </c>
      <c r="E11" s="25"/>
      <c r="F11" s="24">
        <v>288801.4244018361</v>
      </c>
      <c r="G11" s="24"/>
      <c r="H11" s="24">
        <v>525212.1679112058</v>
      </c>
      <c r="I11" s="29"/>
    </row>
    <row r="12" spans="1:9" ht="12.75">
      <c r="A12" s="1">
        <v>2009</v>
      </c>
      <c r="B12" s="10">
        <v>101419.79648718043</v>
      </c>
      <c r="C12" s="38">
        <v>-33.03127815346184</v>
      </c>
      <c r="D12" s="10">
        <v>196437.30937903724</v>
      </c>
      <c r="E12" s="11">
        <v>-31.981876548601846</v>
      </c>
      <c r="F12" s="10">
        <v>196437.30937903724</v>
      </c>
      <c r="G12" s="38">
        <v>-31.981876548601846</v>
      </c>
      <c r="H12" s="10">
        <v>449426.9804575654</v>
      </c>
      <c r="I12" s="38">
        <v>-14.429442439432009</v>
      </c>
    </row>
    <row r="13" spans="1:9" ht="12.75">
      <c r="A13" s="23">
        <v>2010</v>
      </c>
      <c r="B13" s="24">
        <v>129074.372351832</v>
      </c>
      <c r="C13" s="39">
        <v>27.26743379745112</v>
      </c>
      <c r="D13" s="24">
        <v>243672.82173658282</v>
      </c>
      <c r="E13" s="25">
        <v>24.046100258073636</v>
      </c>
      <c r="F13" s="24">
        <v>243672.82173658282</v>
      </c>
      <c r="G13" s="39">
        <v>24.046100258073636</v>
      </c>
      <c r="H13" s="24">
        <v>474757.99302312103</v>
      </c>
      <c r="I13" s="39">
        <v>5.636291025466676</v>
      </c>
    </row>
    <row r="14" spans="1:9" ht="12.75">
      <c r="A14" s="1">
        <v>2011</v>
      </c>
      <c r="B14" s="10">
        <v>127667.36146142763</v>
      </c>
      <c r="C14" s="38">
        <v>-1.090077654276044</v>
      </c>
      <c r="D14" s="10">
        <v>251598.29913090297</v>
      </c>
      <c r="E14" s="14">
        <v>3.2525077428978904</v>
      </c>
      <c r="F14" s="10">
        <v>251598.29913090297</v>
      </c>
      <c r="G14" s="38">
        <v>3.2525077428978904</v>
      </c>
      <c r="H14" s="10">
        <v>535422.3235095046</v>
      </c>
      <c r="I14" s="38">
        <v>12.777948213170816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2008</v>
      </c>
      <c r="B16" s="10">
        <v>70101.63295584726</v>
      </c>
      <c r="C16" s="11"/>
      <c r="D16" s="10">
        <v>135786.2094602551</v>
      </c>
      <c r="E16" s="11"/>
      <c r="F16" s="10">
        <v>135786.2094602551</v>
      </c>
      <c r="G16" s="10"/>
      <c r="H16" s="10">
        <v>244081.74880300584</v>
      </c>
      <c r="I16" s="11"/>
    </row>
    <row r="17" spans="1:9" ht="12.75">
      <c r="A17" s="23">
        <v>2009</v>
      </c>
      <c r="B17" s="24">
        <v>34047.23131023704</v>
      </c>
      <c r="C17" s="39">
        <v>-51.43161453645265</v>
      </c>
      <c r="D17" s="24">
        <v>68318.5630854179</v>
      </c>
      <c r="E17" s="25">
        <v>-49.68667042332095</v>
      </c>
      <c r="F17" s="24">
        <v>68318.5630854179</v>
      </c>
      <c r="G17" s="39">
        <v>-49.68667042332095</v>
      </c>
      <c r="H17" s="24">
        <v>170394.1152298944</v>
      </c>
      <c r="I17" s="39">
        <v>-30.18973517458015</v>
      </c>
    </row>
    <row r="18" spans="1:9" ht="12.75">
      <c r="A18" s="1">
        <v>2010</v>
      </c>
      <c r="B18" s="10">
        <v>57981.06910193368</v>
      </c>
      <c r="C18" s="38">
        <v>70.29598845677774</v>
      </c>
      <c r="D18" s="10">
        <v>106800.48044799028</v>
      </c>
      <c r="E18" s="11">
        <v>56.32717613580206</v>
      </c>
      <c r="F18" s="10">
        <v>106800.48044799028</v>
      </c>
      <c r="G18" s="38">
        <v>56.32717613580206</v>
      </c>
      <c r="H18" s="10">
        <v>182972.37209081618</v>
      </c>
      <c r="I18" s="38">
        <v>7.381861071875221</v>
      </c>
    </row>
    <row r="19" spans="1:9" ht="12.75">
      <c r="A19" s="23">
        <v>2011</v>
      </c>
      <c r="B19" s="24">
        <v>56242.52334619968</v>
      </c>
      <c r="C19" s="39">
        <v>-2.9984713677451253</v>
      </c>
      <c r="D19" s="24">
        <v>108961.08233726412</v>
      </c>
      <c r="E19" s="28">
        <v>2.0230263761088736</v>
      </c>
      <c r="F19" s="24">
        <v>108961.08233726412</v>
      </c>
      <c r="G19" s="39">
        <v>2.0230263761088736</v>
      </c>
      <c r="H19" s="24">
        <v>231375.36327698105</v>
      </c>
      <c r="I19" s="39">
        <v>26.453715734821756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3">
        <v>2008</v>
      </c>
      <c r="B21" s="24">
        <v>360.90232313557567</v>
      </c>
      <c r="C21" s="25"/>
      <c r="D21" s="24">
        <v>872.6483944272584</v>
      </c>
      <c r="E21" s="25"/>
      <c r="F21" s="24">
        <v>872.6483944272584</v>
      </c>
      <c r="G21" s="24"/>
      <c r="H21" s="24">
        <v>2416.719221340325</v>
      </c>
      <c r="I21" s="25"/>
    </row>
    <row r="22" spans="1:9" ht="12.75">
      <c r="A22" s="1">
        <v>2009</v>
      </c>
      <c r="B22" s="10">
        <v>1098.1334052766717</v>
      </c>
      <c r="C22" s="38">
        <v>204.27440747289114</v>
      </c>
      <c r="D22" s="10">
        <v>1760.2586510566753</v>
      </c>
      <c r="E22" s="11">
        <v>101.71453500604656</v>
      </c>
      <c r="F22" s="10">
        <v>1760.2586510566753</v>
      </c>
      <c r="G22" s="38">
        <v>101.71453500604656</v>
      </c>
      <c r="H22" s="10">
        <v>2222.7935240007773</v>
      </c>
      <c r="I22" s="38">
        <v>-8.024337110704792</v>
      </c>
    </row>
    <row r="23" spans="1:9" ht="12.75">
      <c r="A23" s="23">
        <v>2010</v>
      </c>
      <c r="B23" s="24">
        <v>737.5051576884683</v>
      </c>
      <c r="C23" s="39">
        <v>-32.840112672589555</v>
      </c>
      <c r="D23" s="24">
        <v>1749.7139491030734</v>
      </c>
      <c r="E23" s="25">
        <v>-0.5990427569989123</v>
      </c>
      <c r="F23" s="24">
        <v>1749.7139491030734</v>
      </c>
      <c r="G23" s="39">
        <v>-0.5990427569989123</v>
      </c>
      <c r="H23" s="24">
        <v>3512.0623909167775</v>
      </c>
      <c r="I23" s="39">
        <v>58.002187472431615</v>
      </c>
    </row>
    <row r="24" spans="1:9" ht="12.75">
      <c r="A24" s="1">
        <v>2011</v>
      </c>
      <c r="B24" s="10">
        <v>138.0284245539764</v>
      </c>
      <c r="C24" s="38">
        <v>-81.28441230342129</v>
      </c>
      <c r="D24" s="10">
        <v>738.6227574808722</v>
      </c>
      <c r="E24" s="14">
        <v>-57.78608509925294</v>
      </c>
      <c r="F24" s="10">
        <v>738.6227574808722</v>
      </c>
      <c r="G24" s="38">
        <v>-57.78608509925294</v>
      </c>
      <c r="H24" s="10">
        <v>1656.227589479432</v>
      </c>
      <c r="I24" s="38">
        <v>-52.84173784147679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2008</v>
      </c>
      <c r="B26" s="10">
        <v>80980.99491051138</v>
      </c>
      <c r="C26" s="11"/>
      <c r="D26" s="10">
        <v>152142.56654715378</v>
      </c>
      <c r="E26" s="11"/>
      <c r="F26" s="10">
        <v>152142.56654715378</v>
      </c>
      <c r="G26" s="10"/>
      <c r="H26" s="10">
        <v>278713.69988685957</v>
      </c>
      <c r="I26" s="11"/>
    </row>
    <row r="27" spans="1:9" ht="12.75">
      <c r="A27" s="23">
        <v>2009</v>
      </c>
      <c r="B27" s="24">
        <v>66274.43177166673</v>
      </c>
      <c r="C27" s="39">
        <v>-18.160511802919004</v>
      </c>
      <c r="D27" s="24">
        <v>126358.48764256266</v>
      </c>
      <c r="E27" s="25">
        <v>-16.94731427880825</v>
      </c>
      <c r="F27" s="24">
        <v>126358.48764256266</v>
      </c>
      <c r="G27" s="39">
        <v>-16.94731427880825</v>
      </c>
      <c r="H27" s="24">
        <v>276810.0717036702</v>
      </c>
      <c r="I27" s="39">
        <v>-0.6830048842099075</v>
      </c>
    </row>
    <row r="28" spans="1:9" ht="12.75">
      <c r="A28" s="1">
        <v>2010</v>
      </c>
      <c r="B28" s="10">
        <v>70355.79809220986</v>
      </c>
      <c r="C28" s="38">
        <v>6.158281876492794</v>
      </c>
      <c r="D28" s="10">
        <v>135122.62733948947</v>
      </c>
      <c r="E28" s="11">
        <v>6.935932726354267</v>
      </c>
      <c r="F28" s="10">
        <v>135122.62733948947</v>
      </c>
      <c r="G28" s="38">
        <v>6.935932726354267</v>
      </c>
      <c r="H28" s="10">
        <v>288273.55854138813</v>
      </c>
      <c r="I28" s="38">
        <v>4.141282420529052</v>
      </c>
    </row>
    <row r="29" spans="1:9" ht="12.75">
      <c r="A29" s="26">
        <v>2011</v>
      </c>
      <c r="B29" s="22">
        <v>71286.80969067397</v>
      </c>
      <c r="C29" s="40">
        <v>1.3232905086854316</v>
      </c>
      <c r="D29" s="22">
        <v>141898.59403615797</v>
      </c>
      <c r="E29" s="27">
        <v>5.014679502674397</v>
      </c>
      <c r="F29" s="22">
        <v>141898.59403615797</v>
      </c>
      <c r="G29" s="40">
        <v>5.014679502674397</v>
      </c>
      <c r="H29" s="22">
        <v>302390.73264304403</v>
      </c>
      <c r="I29" s="40">
        <v>4.897144980304887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31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jigils</cp:lastModifiedBy>
  <cp:lastPrinted>2011-08-18T19:38:29Z</cp:lastPrinted>
  <dcterms:created xsi:type="dcterms:W3CDTF">2006-03-27T15:02:16Z</dcterms:created>
  <dcterms:modified xsi:type="dcterms:W3CDTF">2011-08-18T19:41:02Z</dcterms:modified>
  <cp:category/>
  <cp:version/>
  <cp:contentType/>
  <cp:contentStatus/>
</cp:coreProperties>
</file>