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10890" firstSheet="2" activeTab="2"/>
  </bookViews>
  <sheets>
    <sheet name="NAL_CAB_REST" sheetId="1" state="hidden" r:id="rId1"/>
    <sheet name="AREAS" sheetId="2" state="hidden" r:id="rId2"/>
    <sheet name="Tot_Población" sheetId="3" r:id="rId3"/>
    <sheet name="Asis_ no asist_sexo" sheetId="4" r:id="rId4"/>
    <sheet name="Asis_ edad" sheetId="5" r:id="rId5"/>
    <sheet name="Asis_ educa" sheetId="6" r:id="rId6"/>
    <sheet name="Asis_ PET" sheetId="7" r:id="rId7"/>
    <sheet name="horas_asis" sheetId="8" r:id="rId8"/>
    <sheet name="modali_curs" sheetId="9" r:id="rId9"/>
    <sheet name="tipo_instituc" sheetId="10" r:id="rId10"/>
    <sheet name="área_formaci" sheetId="11" r:id="rId11"/>
    <sheet name="finan_curso" sheetId="12" r:id="rId12"/>
    <sheet name="obje_tomar_curs" sheetId="13" r:id="rId13"/>
    <sheet name="result_curso" sheetId="14" r:id="rId14"/>
    <sheet name="razón_no asist" sheetId="15" r:id="rId15"/>
    <sheet name="pob_no asis" sheetId="16" r:id="rId16"/>
    <sheet name="certifica" sheetId="17" r:id="rId17"/>
  </sheets>
  <definedNames>
    <definedName name="IDX" localSheetId="0">'NAL_CAB_REST'!$A$1</definedName>
  </definedNames>
  <calcPr fullCalcOnLoad="1"/>
</workbook>
</file>

<file path=xl/sharedStrings.xml><?xml version="1.0" encoding="utf-8"?>
<sst xmlns="http://schemas.openxmlformats.org/spreadsheetml/2006/main" count="853" uniqueCount="185">
  <si>
    <t>GRAN ENCUESTA INTEGRADA DE HOGARES - ABRIL A JUNIO DE 2013</t>
  </si>
  <si>
    <t>MÓDULO DE FORMACIÓN PARA EL TRABAJO 2013</t>
  </si>
  <si>
    <t>CUADRO NO. 1</t>
  </si>
  <si>
    <t>TOTAL POBLACIÓN DE 15 AÑOS DE EDAD Y MÁS, SEGÚN SEXO</t>
  </si>
  <si>
    <t>Total</t>
  </si>
  <si>
    <t>Sexo</t>
  </si>
  <si>
    <t>Hombres</t>
  </si>
  <si>
    <t>Mujeres</t>
  </si>
  <si>
    <t>Total Nacional</t>
  </si>
  <si>
    <t>Cabecera</t>
  </si>
  <si>
    <t>Resto</t>
  </si>
  <si>
    <t>CUADRO NO. 2</t>
  </si>
  <si>
    <t>TOTAL POBLACIÓN DE 15 AÑOS DE EDAD Y MÁS, QUE ASISTE O ASISTIÓ A CURSOS DE FORMACIÓN PARA EL TRABAJO</t>
  </si>
  <si>
    <t>Asistencia a cursos</t>
  </si>
  <si>
    <t>Asistentes</t>
  </si>
  <si>
    <t>No asistentes</t>
  </si>
  <si>
    <t>Duración</t>
  </si>
  <si>
    <t>Hasta 40 horas </t>
  </si>
  <si>
    <t>Entre 41 y 100 horas</t>
  </si>
  <si>
    <t>Entre 101 y 600 horas</t>
  </si>
  <si>
    <t>Entre 601 y 1800</t>
  </si>
  <si>
    <t>horas</t>
  </si>
  <si>
    <t>CUADRO NO. 4</t>
  </si>
  <si>
    <t>TOTAL POBLACIÓN DE 15 AÑOS DE EDAD Y MÁS QUE ASISTE O ASISTIÓ A CURSOS DE FORMACIÓN PARA EL TRABAJO, SEGÚN MODALIDAD DEL CURSO</t>
  </si>
  <si>
    <t>Modalidad</t>
  </si>
  <si>
    <t>Presencial</t>
  </si>
  <si>
    <t>A distancia</t>
  </si>
  <si>
    <t>CUADRO NO. 5</t>
  </si>
  <si>
    <t>TOTAL POBLACIÓN DE 15 AÑOS DE EDAD Y MÁS QUE ASISTE O ASISTIÓ A CURSOS DE FORMACIÓN PARA EL TRABAJO, SEGÚN TIPO DE INSTITUCIÓN</t>
  </si>
  <si>
    <t>Institución</t>
  </si>
  <si>
    <t>Pública</t>
  </si>
  <si>
    <t>A Privada</t>
  </si>
  <si>
    <t>CUADRO NO. 6</t>
  </si>
  <si>
    <t>TOTAL POBLACIÓN DE 15 AÑOS DE EDAD Y MÁS QUE NO ASISTE NI ASISTIÓ A CURSOS DE FORMACIÓN PARA EL TRABAJO, SEGÚN PLANES DE TOMARLOS</t>
  </si>
  <si>
    <t>Planes</t>
  </si>
  <si>
    <t>Planea tomar cursos</t>
  </si>
  <si>
    <t>No planea tomar cursos</t>
  </si>
  <si>
    <t>CUADRO NO. 7</t>
  </si>
  <si>
    <t>TOTAL POBLACIÓN DE 15 AÑOS DE EDAD Y MÁS, SEGÚN CERTIFICACIÓN DE COMPETENCIAS</t>
  </si>
  <si>
    <t>Certificación</t>
  </si>
  <si>
    <t>Si</t>
  </si>
  <si>
    <t>No</t>
  </si>
  <si>
    <t>No conoce el proceso</t>
  </si>
  <si>
    <t>GRAN ENCUESTA INTEGRADA DE HOGARES - ABRIL A JUNIO DE 2014</t>
  </si>
  <si>
    <t>MÓDULO DE FORMACIÓN PARA EL TRABAJO 2014</t>
  </si>
  <si>
    <t>CUADRO NO. 3</t>
  </si>
  <si>
    <t>TOTAL POBLACIÓN DE 15 AÑOS DE EDAD Y MÁS QUE ASISTE O ASISTIÓ A CURSOS DE FORMACIÓN PARA EL TRABAJO, SEGÚN DURACIÓN DEL CURSO</t>
  </si>
  <si>
    <t>Hasta 40 horas</t>
  </si>
  <si>
    <t>Total 13 áreas</t>
  </si>
  <si>
    <t>MEDELLIN A.M.</t>
  </si>
  <si>
    <t>BARRANQUILLA A.M.</t>
  </si>
  <si>
    <t>BOGOTA</t>
  </si>
  <si>
    <t>CARTAGENA</t>
  </si>
  <si>
    <t>MANIZALES A.M.</t>
  </si>
  <si>
    <t>MONTERIA</t>
  </si>
  <si>
    <t>VILLAVICENCIO</t>
  </si>
  <si>
    <t>PASTO</t>
  </si>
  <si>
    <t>CUCUTA A.M.</t>
  </si>
  <si>
    <t>PEREIRA A.M.</t>
  </si>
  <si>
    <t>BUCARAMANGA A.M.</t>
  </si>
  <si>
    <t>IBAGUE</t>
  </si>
  <si>
    <t>CALI A.M.</t>
  </si>
  <si>
    <t>CUADRO NO. 8</t>
  </si>
  <si>
    <t>TOTAL POBLACIÓN DE 15 AÑOS DE EDAD Y MÁS, QUE ASISTE O ASISTIÓ A CURSOS DE FORMACIÓN PARA EL TRABAJO, SEGÚN RANGOS DE EDAD</t>
  </si>
  <si>
    <t>TRIMES ABRIL - JUNIO 2013</t>
  </si>
  <si>
    <t>TOTAL</t>
  </si>
  <si>
    <t>Asistió a curso de formación</t>
  </si>
  <si>
    <t>15 a 24</t>
  </si>
  <si>
    <t>25 a 40</t>
  </si>
  <si>
    <t>41 a 54</t>
  </si>
  <si>
    <t>55 y más</t>
  </si>
  <si>
    <t>ASI</t>
  </si>
  <si>
    <t>15-24</t>
  </si>
  <si>
    <t>25-40</t>
  </si>
  <si>
    <t>55+</t>
  </si>
  <si>
    <t>41-54</t>
  </si>
  <si>
    <t>ASIS</t>
  </si>
  <si>
    <t>CALCULOS 2014</t>
  </si>
  <si>
    <t>HOMBRES</t>
  </si>
  <si>
    <t>Concepto</t>
  </si>
  <si>
    <t>MUJERES</t>
  </si>
  <si>
    <t>TOTAL NACIONAL</t>
  </si>
  <si>
    <t>abr - jun 13</t>
  </si>
  <si>
    <t>abr - jun 14</t>
  </si>
  <si>
    <t>CABECERA</t>
  </si>
  <si>
    <t>Poblacion de 15 años de edad y más según sexo</t>
  </si>
  <si>
    <t>Total nacional, cabeceras y resto</t>
  </si>
  <si>
    <t>Nota: Datos expandidos con proyecciones de población, elaboradas con base en los resultados del censo 2005.</t>
  </si>
  <si>
    <t>Nota: Resultados en miles. Por efecto del redondeo en miles, los totales pueden diferir ligeramente</t>
  </si>
  <si>
    <t>Fuente: DANE - GEIH - Módulo de Formación para el Trabajo</t>
  </si>
  <si>
    <t>GRAN ENCUESTA INTEGRADA DE HOGARES - GEIH</t>
  </si>
  <si>
    <t>MÓDULO DE FORMACIÓN PARA EL TRABAJO</t>
  </si>
  <si>
    <t>Entre 601 y 1800 horas</t>
  </si>
  <si>
    <t xml:space="preserve">Poblacion de 15 años de edad y más que asiste o asistió a cursos de formación para el trabajo según  modalidad del curso
</t>
  </si>
  <si>
    <t>Institución privada</t>
  </si>
  <si>
    <t>Institución pública</t>
  </si>
  <si>
    <t>Poblacion de 15 años de edad y más que asiste o asistió a cursos de formación para el trabajo según  tipo de institución</t>
  </si>
  <si>
    <t>Población que asisté o asistió</t>
  </si>
  <si>
    <t>Población que no asisté ni asistió</t>
  </si>
  <si>
    <t>Sin certificación</t>
  </si>
  <si>
    <t xml:space="preserve">Población total </t>
  </si>
  <si>
    <t>Población total</t>
  </si>
  <si>
    <t xml:space="preserve">Con certificación </t>
  </si>
  <si>
    <t>15 a 24 años</t>
  </si>
  <si>
    <t>25 a 40 años</t>
  </si>
  <si>
    <t>41 a 54 años</t>
  </si>
  <si>
    <t>55  años y más</t>
  </si>
  <si>
    <t>CUADRO NO. 9</t>
  </si>
  <si>
    <t>TOTAL POBLACIÓN DE 15 AÑOS DE EDAD Y MÁS, QUE ASISTE O ASISTIÓ A CURSOS DE FORMACIÓN PARA EL TRABAJO, SEGÚN NIVELES EDUCATIVOS*</t>
  </si>
  <si>
    <t>Primaria</t>
  </si>
  <si>
    <t>Secundaria</t>
  </si>
  <si>
    <t>Superior</t>
  </si>
  <si>
    <t>No informa</t>
  </si>
  <si>
    <t>-</t>
  </si>
  <si>
    <t>CUADRO NO. 10</t>
  </si>
  <si>
    <t>TOTAL POBLACIÓN DE 15 AÑOS DE EDAD Y MÁS, QUE ASISTE O ASISTIÓ A CURSOS DE FORMACIÓN PARA EL TRABAJO, SEGÚN PET (OCUPADOS, DESOCUPA E INACTIVOS)</t>
  </si>
  <si>
    <t>Ocupados</t>
  </si>
  <si>
    <t>Desocupados</t>
  </si>
  <si>
    <t>Inactivos</t>
  </si>
  <si>
    <t>Educación</t>
  </si>
  <si>
    <t>Humanidades y artes</t>
  </si>
  <si>
    <t>Ciencias sociales y del comportamiento</t>
  </si>
  <si>
    <t>Periodismo e información</t>
  </si>
  <si>
    <t>Educación comercial y administración</t>
  </si>
  <si>
    <t>Derecho</t>
  </si>
  <si>
    <t>Ciencias de la vida y ciencias físicas</t>
  </si>
  <si>
    <t>Matemáticas y estadística</t>
  </si>
  <si>
    <t>Informática</t>
  </si>
  <si>
    <t>Ingeniería y profesiones afines</t>
  </si>
  <si>
    <t>Industria y producción</t>
  </si>
  <si>
    <t>Arquitectura y construcción</t>
  </si>
  <si>
    <t>Agricultura y veterinaria</t>
  </si>
  <si>
    <t>Salud y Servicios sociales</t>
  </si>
  <si>
    <t>Servicios personales</t>
  </si>
  <si>
    <t>Servicios de transporte</t>
  </si>
  <si>
    <t>Protección del medio ambiente</t>
  </si>
  <si>
    <t>Servicios de seguridad</t>
  </si>
  <si>
    <t>Pagó todo</t>
  </si>
  <si>
    <t>Pagó una parte</t>
  </si>
  <si>
    <t>Fue gratuito</t>
  </si>
  <si>
    <t>Pagó la totalidad otra persona o institución</t>
  </si>
  <si>
    <t>Conseguir empleo</t>
  </si>
  <si>
    <t>Crear su propia empresa o mejorar el manejo de ella</t>
  </si>
  <si>
    <t>Mejorar su desempeño laboral</t>
  </si>
  <si>
    <t>Continuar con sus estudios</t>
  </si>
  <si>
    <t>Fue exigencia de la empresa</t>
  </si>
  <si>
    <t>Otra</t>
  </si>
  <si>
    <t>Nota: Aplica sólo para personas que terminaron el curso efectivamente</t>
  </si>
  <si>
    <t>Poblacion de 15 años de edad y más,  según si obtuvo o nó una certificación de competencias sin haber tomado un curso de formación para el trabajo</t>
  </si>
  <si>
    <t xml:space="preserve">No reporta ningún beneficio </t>
  </si>
  <si>
    <t>La oferta actual de cursos no le parece interesante</t>
  </si>
  <si>
    <t>Falta de recursos (dinero, tiempo, recursos físicos por ejem. computador)</t>
  </si>
  <si>
    <t>Falta de cupos</t>
  </si>
  <si>
    <t xml:space="preserve">Desconoce la oferta de cursos </t>
  </si>
  <si>
    <t xml:space="preserve">Se considera muy joven o muy viejo </t>
  </si>
  <si>
    <t>Asiste a colegio o universidad</t>
  </si>
  <si>
    <t>Población total ocupada</t>
  </si>
  <si>
    <t>Población de ocupados que asiste o asistió</t>
  </si>
  <si>
    <t>Población de ocupados que no asiste o asistió</t>
  </si>
  <si>
    <t>Población total desocupada</t>
  </si>
  <si>
    <t>Población de desocupados que asiste o asistió</t>
  </si>
  <si>
    <t>Población de desocupados que no asiste o asistió</t>
  </si>
  <si>
    <t>Población total inactiva</t>
  </si>
  <si>
    <t>Población de inactivos que asiste o asistió</t>
  </si>
  <si>
    <t>Población de inactivos que no asiste o asistió</t>
  </si>
  <si>
    <t>Ningun resultado</t>
  </si>
  <si>
    <t>CENTROS POBLADOS Y RURAL DISPERSO</t>
  </si>
  <si>
    <t>Otros</t>
  </si>
  <si>
    <t>abr - jun 15</t>
  </si>
  <si>
    <t>Otro*</t>
  </si>
  <si>
    <t>*Incluye otros y cambiar de empleo.</t>
  </si>
  <si>
    <t>Poblacion de 15 años de edad y más que no asiste ni  asistió a cursos de formación para el trabajo según planes de tomarlos en los próximos 12 meses</t>
  </si>
  <si>
    <t>Poblacion de 15 años de edad y más que asiste o asistió a cursos de formación</t>
  </si>
  <si>
    <t>Poblacion de 15 años de edad y más que asiste o asistió a cursos de formación según rangos de edad</t>
  </si>
  <si>
    <t>Poblacion de 15 años de edad y más que asiste o asistió a cursos de formación según nivel educativo</t>
  </si>
  <si>
    <t>Poblacion de 15 años de edad y más que asiste o asistió a cursos de formación según PET (Ocupados, desocupados e inactivos)</t>
  </si>
  <si>
    <t>Poblacion de 15 años de edad y más que asiste o asistió a cursos de formación según duración del curso</t>
  </si>
  <si>
    <t>Poblacion de 15 años de edad y más, que asiste o asistió a cursos de formación para el trabajo según área de formación</t>
  </si>
  <si>
    <t>Poblacion de 15 años de edad y más, que asiste o asistió a cursos de formación para el trabajo según tipo de financiación del curso</t>
  </si>
  <si>
    <t>Poblacion de 15 años de edad y más, que asiste o asistió a cursos de formación para el trabajo según principal objetivo para tomar el curso</t>
  </si>
  <si>
    <t>Poblacion de 15 años de edad y más, que asistió a cursos de formación para el trabajo según principal resultado por haber tomado el curso</t>
  </si>
  <si>
    <t>Poblacion de 15 años de edad y más, que  no asistió a cursos de formación para el trabajo según razón por la cual no asistió a algún curso</t>
  </si>
  <si>
    <t>Asisté o asistió</t>
  </si>
  <si>
    <t>Básica secundaria</t>
  </si>
  <si>
    <t>Media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</si>
</sst>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/>
      <bottom style="medium"/>
    </border>
    <border>
      <left style="medium">
        <color rgb="FF000000"/>
      </left>
      <right/>
      <top style="thin">
        <color rgb="FF000000"/>
      </top>
      <bottom style="medium"/>
    </border>
    <border>
      <left/>
      <right style="medium">
        <color rgb="FF4F493B"/>
      </right>
      <top/>
      <bottom style="medium">
        <color rgb="FF4F493B"/>
      </bottom>
    </border>
    <border>
      <left/>
      <right/>
      <top style="medium">
        <color rgb="FF4F493B"/>
      </top>
      <bottom style="medium">
        <color rgb="FF4F493B"/>
      </bottom>
    </border>
    <border>
      <left style="medium">
        <color rgb="FF4F493B"/>
      </left>
      <right style="medium">
        <color rgb="FF4F493B"/>
      </right>
      <top/>
      <bottom style="medium">
        <color rgb="FF4F493B"/>
      </bottom>
    </border>
    <border>
      <left style="medium">
        <color rgb="FF4F493B"/>
      </left>
      <right style="medium">
        <color rgb="FF4F493B"/>
      </right>
      <top/>
      <bottom/>
    </border>
    <border>
      <left/>
      <right style="medium">
        <color rgb="FF4F493B"/>
      </right>
      <top style="medium">
        <color rgb="FF4F493B"/>
      </top>
      <bottom style="medium">
        <color rgb="FF4F493B"/>
      </bottom>
    </border>
    <border>
      <left/>
      <right/>
      <top/>
      <bottom style="medium">
        <color rgb="FF4F493B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>
        <color rgb="FF4F493B"/>
      </left>
      <right style="medium">
        <color rgb="FF4F493B"/>
      </right>
      <top style="medium">
        <color rgb="FF4F493B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0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/>
    </xf>
    <xf numFmtId="164" fontId="0" fillId="0" borderId="10" xfId="47" applyNumberFormat="1" applyFont="1" applyBorder="1" applyAlignment="1">
      <alignment vertical="top" wrapText="1"/>
    </xf>
    <xf numFmtId="164" fontId="0" fillId="0" borderId="11" xfId="47" applyNumberFormat="1" applyFont="1" applyBorder="1" applyAlignment="1">
      <alignment vertical="top" wrapText="1"/>
    </xf>
    <xf numFmtId="164" fontId="0" fillId="0" borderId="14" xfId="47" applyNumberFormat="1" applyFont="1" applyBorder="1" applyAlignment="1">
      <alignment vertical="top" wrapText="1"/>
    </xf>
    <xf numFmtId="164" fontId="0" fillId="0" borderId="15" xfId="47" applyNumberFormat="1" applyFont="1" applyBorder="1" applyAlignment="1">
      <alignment vertical="top" wrapText="1"/>
    </xf>
    <xf numFmtId="164" fontId="0" fillId="33" borderId="10" xfId="47" applyNumberFormat="1" applyFont="1" applyFill="1" applyBorder="1" applyAlignment="1">
      <alignment vertical="top" wrapText="1"/>
    </xf>
    <xf numFmtId="164" fontId="0" fillId="33" borderId="14" xfId="47" applyNumberFormat="1" applyFont="1" applyFill="1" applyBorder="1" applyAlignment="1">
      <alignment vertical="top" wrapText="1"/>
    </xf>
    <xf numFmtId="0" fontId="48" fillId="0" borderId="16" xfId="0" applyFont="1" applyBorder="1" applyAlignment="1">
      <alignment horizontal="center" vertical="top" wrapText="1"/>
    </xf>
    <xf numFmtId="164" fontId="0" fillId="0" borderId="16" xfId="47" applyNumberFormat="1" applyFont="1" applyBorder="1" applyAlignment="1">
      <alignment vertical="top" wrapText="1"/>
    </xf>
    <xf numFmtId="164" fontId="21" fillId="34" borderId="16" xfId="47" applyNumberFormat="1" applyFont="1" applyFill="1" applyBorder="1" applyAlignment="1">
      <alignment vertical="top" wrapText="1"/>
    </xf>
    <xf numFmtId="0" fontId="48" fillId="0" borderId="16" xfId="0" applyFont="1" applyBorder="1" applyAlignment="1">
      <alignment horizontal="center" vertical="top" wrapText="1"/>
    </xf>
    <xf numFmtId="164" fontId="50" fillId="34" borderId="16" xfId="47" applyNumberFormat="1" applyFont="1" applyFill="1" applyBorder="1" applyAlignment="1">
      <alignment horizontal="right" wrapText="1"/>
    </xf>
    <xf numFmtId="0" fontId="48" fillId="0" borderId="17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50" fillId="33" borderId="18" xfId="47" applyNumberFormat="1" applyFont="1" applyFill="1" applyBorder="1" applyAlignment="1">
      <alignment horizontal="right" wrapText="1"/>
    </xf>
    <xf numFmtId="0" fontId="51" fillId="35" borderId="16" xfId="0" applyFont="1" applyFill="1" applyBorder="1" applyAlignment="1">
      <alignment horizontal="center" vertical="top" wrapText="1"/>
    </xf>
    <xf numFmtId="0" fontId="51" fillId="35" borderId="16" xfId="0" applyFont="1" applyFill="1" applyBorder="1" applyAlignment="1">
      <alignment horizontal="left" vertical="top" wrapText="1"/>
    </xf>
    <xf numFmtId="164" fontId="0" fillId="33" borderId="16" xfId="47" applyNumberFormat="1" applyFont="1" applyFill="1" applyBorder="1" applyAlignment="1">
      <alignment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164" fontId="50" fillId="0" borderId="16" xfId="47" applyNumberFormat="1" applyFont="1" applyBorder="1" applyAlignment="1">
      <alignment horizontal="right" wrapText="1"/>
    </xf>
    <xf numFmtId="164" fontId="50" fillId="33" borderId="21" xfId="47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164" fontId="0" fillId="34" borderId="14" xfId="47" applyNumberFormat="1" applyFont="1" applyFill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164" fontId="0" fillId="34" borderId="16" xfId="47" applyNumberFormat="1" applyFont="1" applyFill="1" applyBorder="1" applyAlignment="1">
      <alignment vertical="top" wrapText="1"/>
    </xf>
    <xf numFmtId="165" fontId="0" fillId="0" borderId="0" xfId="0" applyNumberFormat="1" applyAlignment="1">
      <alignment/>
    </xf>
    <xf numFmtId="164" fontId="0" fillId="34" borderId="10" xfId="47" applyNumberFormat="1" applyFont="1" applyFill="1" applyBorder="1" applyAlignment="1">
      <alignment vertical="top" wrapText="1"/>
    </xf>
    <xf numFmtId="164" fontId="0" fillId="0" borderId="16" xfId="47" applyNumberFormat="1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22" xfId="0" applyFont="1" applyBorder="1" applyAlignment="1">
      <alignment horizontal="center" vertical="top" wrapText="1"/>
    </xf>
    <xf numFmtId="164" fontId="0" fillId="36" borderId="10" xfId="47" applyNumberFormat="1" applyFont="1" applyFill="1" applyBorder="1" applyAlignment="1">
      <alignment vertical="top" wrapText="1"/>
    </xf>
    <xf numFmtId="164" fontId="0" fillId="0" borderId="23" xfId="47" applyNumberFormat="1" applyFont="1" applyBorder="1" applyAlignment="1">
      <alignment vertical="top" wrapText="1"/>
    </xf>
    <xf numFmtId="164" fontId="0" fillId="0" borderId="0" xfId="47" applyNumberFormat="1" applyFont="1" applyBorder="1" applyAlignment="1">
      <alignment vertical="top" wrapText="1"/>
    </xf>
    <xf numFmtId="0" fontId="48" fillId="0" borderId="2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164" fontId="0" fillId="0" borderId="27" xfId="47" applyNumberFormat="1" applyFont="1" applyBorder="1" applyAlignment="1">
      <alignment vertical="top" wrapText="1"/>
    </xf>
    <xf numFmtId="164" fontId="0" fillId="0" borderId="28" xfId="47" applyNumberFormat="1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48" fillId="0" borderId="29" xfId="0" applyFont="1" applyBorder="1" applyAlignment="1">
      <alignment/>
    </xf>
    <xf numFmtId="164" fontId="0" fillId="0" borderId="16" xfId="47" applyNumberFormat="1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2" fillId="37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2" fillId="37" borderId="32" xfId="0" applyFont="1" applyFill="1" applyBorder="1" applyAlignment="1">
      <alignment horizontal="center" vertical="center" wrapText="1"/>
    </xf>
    <xf numFmtId="0" fontId="52" fillId="37" borderId="33" xfId="0" applyFont="1" applyFill="1" applyBorder="1" applyAlignment="1">
      <alignment horizontal="left" vertical="top" wrapText="1"/>
    </xf>
    <xf numFmtId="0" fontId="52" fillId="37" borderId="34" xfId="0" applyFont="1" applyFill="1" applyBorder="1" applyAlignment="1">
      <alignment horizontal="left" vertical="top" wrapText="1"/>
    </xf>
    <xf numFmtId="164" fontId="53" fillId="0" borderId="0" xfId="47" applyNumberFormat="1" applyFont="1" applyAlignment="1">
      <alignment horizontal="right"/>
    </xf>
    <xf numFmtId="0" fontId="52" fillId="37" borderId="35" xfId="0" applyFont="1" applyFill="1" applyBorder="1" applyAlignment="1">
      <alignment horizontal="center" vertical="center" wrapText="1"/>
    </xf>
    <xf numFmtId="0" fontId="52" fillId="37" borderId="3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164" fontId="0" fillId="0" borderId="16" xfId="0" applyNumberFormat="1" applyBorder="1" applyAlignment="1">
      <alignment/>
    </xf>
    <xf numFmtId="0" fontId="48" fillId="38" borderId="37" xfId="0" applyFont="1" applyFill="1" applyBorder="1" applyAlignment="1">
      <alignment horizontal="center" vertical="top" wrapText="1"/>
    </xf>
    <xf numFmtId="164" fontId="0" fillId="38" borderId="38" xfId="47" applyNumberFormat="1" applyFont="1" applyFill="1" applyBorder="1" applyAlignment="1">
      <alignment horizontal="center" vertical="top" wrapText="1"/>
    </xf>
    <xf numFmtId="164" fontId="0" fillId="38" borderId="39" xfId="47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64" fontId="0" fillId="0" borderId="0" xfId="47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 applyProtection="1">
      <alignment horizontal="left" vertical="center"/>
      <protection/>
    </xf>
    <xf numFmtId="164" fontId="26" fillId="39" borderId="0" xfId="47" applyNumberFormat="1" applyFont="1" applyFill="1" applyBorder="1" applyAlignment="1" applyProtection="1">
      <alignment horizontal="right" vertical="center"/>
      <protection/>
    </xf>
    <xf numFmtId="164" fontId="26" fillId="38" borderId="0" xfId="47" applyNumberFormat="1" applyFont="1" applyFill="1" applyBorder="1" applyAlignment="1">
      <alignment horizontal="right"/>
    </xf>
    <xf numFmtId="164" fontId="26" fillId="38" borderId="0" xfId="47" applyNumberFormat="1" applyFont="1" applyFill="1" applyBorder="1" applyAlignment="1">
      <alignment horizontal="left"/>
    </xf>
    <xf numFmtId="164" fontId="26" fillId="0" borderId="40" xfId="47" applyNumberFormat="1" applyFont="1" applyBorder="1" applyAlignment="1" applyProtection="1">
      <alignment horizontal="right"/>
      <protection/>
    </xf>
    <xf numFmtId="3" fontId="26" fillId="38" borderId="0" xfId="0" applyNumberFormat="1" applyFont="1" applyFill="1" applyBorder="1" applyAlignment="1" applyProtection="1">
      <alignment horizontal="left" indent="1"/>
      <protection/>
    </xf>
    <xf numFmtId="3" fontId="26" fillId="0" borderId="40" xfId="0" applyNumberFormat="1" applyFont="1" applyBorder="1" applyAlignment="1" applyProtection="1">
      <alignment horizontal="left" indent="1"/>
      <protection/>
    </xf>
    <xf numFmtId="0" fontId="25" fillId="0" borderId="0" xfId="0" applyFont="1" applyFill="1" applyAlignment="1">
      <alignment/>
    </xf>
    <xf numFmtId="0" fontId="49" fillId="0" borderId="0" xfId="0" applyFont="1" applyAlignment="1">
      <alignment horizontal="center" vertical="top" wrapText="1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Fill="1" applyBorder="1" applyAlignment="1" applyProtection="1">
      <alignment horizontal="left"/>
      <protection/>
    </xf>
    <xf numFmtId="164" fontId="0" fillId="0" borderId="0" xfId="47" applyNumberFormat="1" applyFont="1" applyBorder="1" applyAlignment="1">
      <alignment/>
    </xf>
    <xf numFmtId="3" fontId="25" fillId="38" borderId="0" xfId="0" applyNumberFormat="1" applyFont="1" applyFill="1" applyBorder="1" applyAlignment="1" applyProtection="1">
      <alignment horizontal="left"/>
      <protection/>
    </xf>
    <xf numFmtId="164" fontId="26" fillId="38" borderId="0" xfId="47" applyNumberFormat="1" applyFont="1" applyFill="1" applyBorder="1" applyAlignment="1" applyProtection="1">
      <alignment horizontal="left" indent="1"/>
      <protection/>
    </xf>
    <xf numFmtId="165" fontId="49" fillId="0" borderId="0" xfId="0" applyNumberFormat="1" applyFont="1" applyAlignment="1">
      <alignment horizontal="center" vertical="top" wrapText="1"/>
    </xf>
    <xf numFmtId="1" fontId="49" fillId="0" borderId="0" xfId="0" applyNumberFormat="1" applyFont="1" applyAlignment="1">
      <alignment horizontal="center" vertical="top" wrapText="1"/>
    </xf>
    <xf numFmtId="164" fontId="26" fillId="0" borderId="40" xfId="47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 applyProtection="1">
      <alignment horizontal="left" inden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3" fontId="26" fillId="0" borderId="40" xfId="0" applyNumberFormat="1" applyFont="1" applyFill="1" applyBorder="1" applyAlignment="1" applyProtection="1">
      <alignment horizontal="left" indent="1"/>
      <protection/>
    </xf>
    <xf numFmtId="164" fontId="26" fillId="38" borderId="0" xfId="47" applyNumberFormat="1" applyFont="1" applyFill="1" applyBorder="1" applyAlignment="1" applyProtection="1">
      <alignment horizontal="left"/>
      <protection/>
    </xf>
    <xf numFmtId="164" fontId="26" fillId="0" borderId="40" xfId="47" applyNumberFormat="1" applyFont="1" applyFill="1" applyBorder="1" applyAlignment="1" applyProtection="1">
      <alignment horizontal="left" vertical="center"/>
      <protection/>
    </xf>
    <xf numFmtId="164" fontId="26" fillId="0" borderId="40" xfId="47" applyNumberFormat="1" applyFont="1" applyFill="1" applyBorder="1" applyAlignment="1" applyProtection="1">
      <alignment horizontal="right" vertical="center"/>
      <protection/>
    </xf>
    <xf numFmtId="164" fontId="54" fillId="0" borderId="0" xfId="47" applyNumberFormat="1" applyFont="1" applyFill="1" applyAlignment="1">
      <alignment horizontal="left"/>
    </xf>
    <xf numFmtId="0" fontId="49" fillId="0" borderId="0" xfId="0" applyFont="1" applyAlignment="1">
      <alignment horizontal="center" vertical="top" wrapText="1"/>
    </xf>
    <xf numFmtId="0" fontId="4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vertical="top" wrapText="1"/>
    </xf>
    <xf numFmtId="164" fontId="50" fillId="0" borderId="0" xfId="47" applyNumberFormat="1" applyFont="1" applyFill="1" applyBorder="1" applyAlignment="1">
      <alignment horizontal="right" wrapText="1"/>
    </xf>
    <xf numFmtId="1" fontId="0" fillId="0" borderId="0" xfId="0" applyNumberFormat="1" applyFill="1" applyBorder="1" applyAlignment="1">
      <alignment/>
    </xf>
    <xf numFmtId="1" fontId="49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Border="1" applyAlignment="1" applyProtection="1">
      <alignment horizontal="left" indent="1"/>
      <protection/>
    </xf>
    <xf numFmtId="0" fontId="48" fillId="0" borderId="16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164" fontId="26" fillId="0" borderId="0" xfId="47" applyNumberFormat="1" applyFont="1" applyFill="1" applyBorder="1" applyAlignment="1">
      <alignment horizontal="right"/>
    </xf>
    <xf numFmtId="3" fontId="26" fillId="38" borderId="40" xfId="0" applyNumberFormat="1" applyFont="1" applyFill="1" applyBorder="1" applyAlignment="1" applyProtection="1">
      <alignment horizontal="left" indent="1"/>
      <protection/>
    </xf>
    <xf numFmtId="0" fontId="26" fillId="0" borderId="40" xfId="0" applyFont="1" applyFill="1" applyBorder="1" applyAlignment="1" applyProtection="1">
      <alignment horizontal="left" vertical="center" indent="1"/>
      <protection/>
    </xf>
    <xf numFmtId="164" fontId="26" fillId="0" borderId="40" xfId="47" applyNumberFormat="1" applyFont="1" applyFill="1" applyBorder="1" applyAlignment="1" applyProtection="1">
      <alignment vertical="center"/>
      <protection/>
    </xf>
    <xf numFmtId="164" fontId="0" fillId="0" borderId="41" xfId="47" applyNumberFormat="1" applyFont="1" applyBorder="1" applyAlignment="1">
      <alignment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164" fontId="0" fillId="0" borderId="41" xfId="47" applyNumberFormat="1" applyFont="1" applyBorder="1" applyAlignment="1">
      <alignment horizontal="right"/>
    </xf>
    <xf numFmtId="164" fontId="26" fillId="38" borderId="0" xfId="47" applyNumberFormat="1" applyFont="1" applyFill="1" applyBorder="1" applyAlignment="1" applyProtection="1">
      <alignment horizontal="right" indent="1"/>
      <protection/>
    </xf>
    <xf numFmtId="0" fontId="48" fillId="0" borderId="41" xfId="0" applyFont="1" applyBorder="1" applyAlignment="1">
      <alignment horizontal="center" vertical="top" wrapText="1"/>
    </xf>
    <xf numFmtId="164" fontId="0" fillId="0" borderId="16" xfId="47" applyNumberFormat="1" applyFont="1" applyBorder="1" applyAlignment="1">
      <alignment horizontal="right"/>
    </xf>
    <xf numFmtId="164" fontId="0" fillId="0" borderId="16" xfId="47" applyNumberFormat="1" applyFont="1" applyBorder="1" applyAlignment="1">
      <alignment/>
    </xf>
    <xf numFmtId="0" fontId="48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8" fillId="34" borderId="10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164" fontId="26" fillId="0" borderId="0" xfId="47" applyNumberFormat="1" applyFont="1" applyFill="1" applyBorder="1" applyAlignment="1" applyProtection="1">
      <alignment vertical="center"/>
      <protection/>
    </xf>
    <xf numFmtId="164" fontId="26" fillId="0" borderId="0" xfId="47" applyNumberFormat="1" applyFont="1" applyFill="1" applyBorder="1" applyAlignment="1" applyProtection="1">
      <alignment horizontal="right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3" fontId="26" fillId="38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164" fontId="26" fillId="0" borderId="0" xfId="0" applyNumberFormat="1" applyFont="1" applyBorder="1" applyAlignment="1" applyProtection="1">
      <alignment horizontal="left" vertical="center"/>
      <protection/>
    </xf>
    <xf numFmtId="3" fontId="26" fillId="0" borderId="40" xfId="0" applyNumberFormat="1" applyFont="1" applyFill="1" applyBorder="1" applyAlignment="1" applyProtection="1">
      <alignment/>
      <protection/>
    </xf>
    <xf numFmtId="0" fontId="26" fillId="0" borderId="40" xfId="0" applyFont="1" applyFill="1" applyBorder="1" applyAlignment="1" applyProtection="1">
      <alignment vertical="center"/>
      <protection/>
    </xf>
    <xf numFmtId="3" fontId="26" fillId="38" borderId="0" xfId="0" applyNumberFormat="1" applyFont="1" applyFill="1" applyBorder="1" applyAlignment="1" applyProtection="1">
      <alignment wrapText="1"/>
      <protection/>
    </xf>
    <xf numFmtId="164" fontId="54" fillId="38" borderId="0" xfId="47" applyNumberFormat="1" applyFont="1" applyFill="1" applyBorder="1" applyAlignment="1">
      <alignment/>
    </xf>
    <xf numFmtId="0" fontId="25" fillId="0" borderId="0" xfId="0" applyFont="1" applyBorder="1" applyAlignment="1" applyProtection="1">
      <alignment horizontal="left" vertical="center"/>
      <protection/>
    </xf>
    <xf numFmtId="164" fontId="25" fillId="39" borderId="0" xfId="47" applyNumberFormat="1" applyFont="1" applyFill="1" applyBorder="1" applyAlignment="1" applyProtection="1">
      <alignment horizontal="right" vertical="center"/>
      <protection/>
    </xf>
    <xf numFmtId="3" fontId="26" fillId="39" borderId="0" xfId="0" applyNumberFormat="1" applyFont="1" applyFill="1" applyBorder="1" applyAlignment="1" applyProtection="1">
      <alignment horizontal="left" indent="1"/>
      <protection/>
    </xf>
    <xf numFmtId="164" fontId="26" fillId="39" borderId="0" xfId="47" applyNumberFormat="1" applyFont="1" applyFill="1" applyBorder="1" applyAlignment="1" applyProtection="1">
      <alignment horizontal="left" indent="1"/>
      <protection/>
    </xf>
    <xf numFmtId="164" fontId="26" fillId="39" borderId="0" xfId="47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 applyProtection="1">
      <alignment horizontal="left"/>
      <protection/>
    </xf>
    <xf numFmtId="3" fontId="26" fillId="39" borderId="40" xfId="0" applyNumberFormat="1" applyFont="1" applyFill="1" applyBorder="1" applyAlignment="1" applyProtection="1">
      <alignment horizontal="left" indent="1"/>
      <protection/>
    </xf>
    <xf numFmtId="164" fontId="26" fillId="39" borderId="40" xfId="47" applyNumberFormat="1" applyFont="1" applyFill="1" applyBorder="1" applyAlignment="1">
      <alignment horizontal="right"/>
    </xf>
    <xf numFmtId="0" fontId="48" fillId="0" borderId="0" xfId="0" applyFont="1" applyAlignment="1">
      <alignment horizontal="left" vertical="top" wrapText="1"/>
    </xf>
    <xf numFmtId="164" fontId="54" fillId="0" borderId="40" xfId="47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1" fontId="55" fillId="0" borderId="0" xfId="0" applyNumberFormat="1" applyFont="1" applyAlignment="1">
      <alignment/>
    </xf>
    <xf numFmtId="164" fontId="25" fillId="0" borderId="0" xfId="47" applyNumberFormat="1" applyFont="1" applyFill="1" applyBorder="1" applyAlignment="1">
      <alignment horizontal="right"/>
    </xf>
    <xf numFmtId="0" fontId="26" fillId="38" borderId="0" xfId="0" applyFont="1" applyFill="1" applyBorder="1" applyAlignment="1" applyProtection="1">
      <alignment vertical="center"/>
      <protection/>
    </xf>
    <xf numFmtId="164" fontId="26" fillId="38" borderId="0" xfId="47" applyNumberFormat="1" applyFont="1" applyFill="1" applyBorder="1" applyAlignment="1" applyProtection="1">
      <alignment horizontal="right" vertical="center"/>
      <protection/>
    </xf>
    <xf numFmtId="3" fontId="26" fillId="39" borderId="0" xfId="0" applyNumberFormat="1" applyFont="1" applyFill="1" applyBorder="1" applyAlignment="1" applyProtection="1">
      <alignment/>
      <protection/>
    </xf>
    <xf numFmtId="3" fontId="26" fillId="39" borderId="40" xfId="0" applyNumberFormat="1" applyFont="1" applyFill="1" applyBorder="1" applyAlignment="1" applyProtection="1">
      <alignment/>
      <protection/>
    </xf>
    <xf numFmtId="164" fontId="26" fillId="39" borderId="40" xfId="0" applyNumberFormat="1" applyFont="1" applyFill="1" applyBorder="1" applyAlignment="1" applyProtection="1">
      <alignment horizontal="left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164" fontId="26" fillId="38" borderId="0" xfId="47" applyNumberFormat="1" applyFont="1" applyFill="1" applyBorder="1" applyAlignment="1" applyProtection="1">
      <alignment horizontal="right" vertical="center" indent="1"/>
      <protection/>
    </xf>
    <xf numFmtId="164" fontId="54" fillId="0" borderId="40" xfId="47" applyNumberFormat="1" applyFont="1" applyFill="1" applyBorder="1" applyAlignment="1">
      <alignment/>
    </xf>
    <xf numFmtId="164" fontId="54" fillId="0" borderId="40" xfId="47" applyNumberFormat="1" applyFont="1" applyBorder="1" applyAlignment="1">
      <alignment/>
    </xf>
    <xf numFmtId="0" fontId="54" fillId="0" borderId="0" xfId="0" applyFont="1" applyAlignment="1">
      <alignment/>
    </xf>
    <xf numFmtId="164" fontId="54" fillId="0" borderId="0" xfId="47" applyNumberFormat="1" applyFont="1" applyFill="1" applyAlignment="1">
      <alignment/>
    </xf>
    <xf numFmtId="164" fontId="54" fillId="0" borderId="0" xfId="47" applyNumberFormat="1" applyFont="1" applyBorder="1" applyAlignment="1">
      <alignment/>
    </xf>
    <xf numFmtId="0" fontId="56" fillId="0" borderId="0" xfId="0" applyFont="1" applyAlignment="1">
      <alignment horizontal="center" vertical="top" wrapText="1"/>
    </xf>
    <xf numFmtId="164" fontId="57" fillId="38" borderId="0" xfId="47" applyNumberFormat="1" applyFont="1" applyFill="1" applyAlignment="1">
      <alignment/>
    </xf>
    <xf numFmtId="164" fontId="57" fillId="0" borderId="0" xfId="47" applyNumberFormat="1" applyFont="1" applyFill="1" applyAlignment="1">
      <alignment/>
    </xf>
    <xf numFmtId="164" fontId="54" fillId="38" borderId="40" xfId="47" applyNumberFormat="1" applyFont="1" applyFill="1" applyBorder="1" applyAlignment="1">
      <alignment/>
    </xf>
    <xf numFmtId="3" fontId="26" fillId="38" borderId="40" xfId="0" applyNumberFormat="1" applyFont="1" applyFill="1" applyBorder="1" applyAlignment="1" applyProtection="1">
      <alignment/>
      <protection/>
    </xf>
    <xf numFmtId="164" fontId="26" fillId="38" borderId="40" xfId="47" applyNumberFormat="1" applyFont="1" applyFill="1" applyBorder="1" applyAlignment="1">
      <alignment horizontal="right"/>
    </xf>
    <xf numFmtId="0" fontId="49" fillId="0" borderId="0" xfId="0" applyFont="1" applyAlignment="1">
      <alignment horizontal="center" vertical="top" wrapText="1"/>
    </xf>
    <xf numFmtId="164" fontId="26" fillId="38" borderId="40" xfId="47" applyNumberFormat="1" applyFont="1" applyFill="1" applyBorder="1" applyAlignment="1" applyProtection="1">
      <alignment horizontal="right" indent="1"/>
      <protection/>
    </xf>
    <xf numFmtId="164" fontId="26" fillId="38" borderId="40" xfId="47" applyNumberFormat="1" applyFont="1" applyFill="1" applyBorder="1" applyAlignment="1" applyProtection="1">
      <alignment horizontal="left" indent="1"/>
      <protection/>
    </xf>
    <xf numFmtId="0" fontId="52" fillId="37" borderId="43" xfId="0" applyFont="1" applyFill="1" applyBorder="1" applyAlignment="1">
      <alignment horizontal="center" vertical="top" wrapText="1"/>
    </xf>
    <xf numFmtId="0" fontId="52" fillId="37" borderId="3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48" fillId="0" borderId="44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top" wrapText="1"/>
    </xf>
    <xf numFmtId="0" fontId="48" fillId="0" borderId="46" xfId="0" applyFont="1" applyBorder="1" applyAlignment="1">
      <alignment horizontal="center" vertical="top" wrapText="1"/>
    </xf>
    <xf numFmtId="0" fontId="48" fillId="0" borderId="47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center" vertical="top" wrapText="1"/>
    </xf>
    <xf numFmtId="0" fontId="48" fillId="0" borderId="5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51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8" fillId="34" borderId="0" xfId="0" applyFont="1" applyFill="1" applyAlignment="1">
      <alignment horizontal="left" vertical="top" wrapText="1"/>
    </xf>
    <xf numFmtId="0" fontId="49" fillId="0" borderId="16" xfId="0" applyFont="1" applyBorder="1" applyAlignment="1">
      <alignment horizontal="center" vertical="top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top" wrapText="1"/>
    </xf>
    <xf numFmtId="0" fontId="51" fillId="35" borderId="49" xfId="0" applyFont="1" applyFill="1" applyBorder="1" applyAlignment="1">
      <alignment horizontal="center" vertical="top" wrapText="1"/>
    </xf>
    <xf numFmtId="0" fontId="51" fillId="35" borderId="16" xfId="0" applyFont="1" applyFill="1" applyBorder="1" applyAlignment="1">
      <alignment horizontal="center" vertical="top" wrapText="1"/>
    </xf>
    <xf numFmtId="0" fontId="48" fillId="0" borderId="52" xfId="0" applyFont="1" applyBorder="1" applyAlignment="1">
      <alignment horizontal="center" vertical="top" wrapText="1"/>
    </xf>
    <xf numFmtId="0" fontId="48" fillId="0" borderId="53" xfId="0" applyFont="1" applyBorder="1" applyAlignment="1">
      <alignment horizontal="center" vertical="top" wrapText="1"/>
    </xf>
    <xf numFmtId="0" fontId="48" fillId="0" borderId="54" xfId="0" applyFont="1" applyBorder="1" applyAlignment="1">
      <alignment horizontal="center" vertical="top" wrapText="1"/>
    </xf>
    <xf numFmtId="0" fontId="0" fillId="0" borderId="55" xfId="0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9" fillId="36" borderId="16" xfId="0" applyFont="1" applyFill="1" applyBorder="1" applyAlignment="1">
      <alignment horizontal="center" vertical="top" wrapText="1"/>
    </xf>
    <xf numFmtId="0" fontId="48" fillId="0" borderId="57" xfId="0" applyFont="1" applyBorder="1" applyAlignment="1">
      <alignment horizontal="center" vertical="top" wrapText="1"/>
    </xf>
    <xf numFmtId="0" fontId="48" fillId="0" borderId="58" xfId="0" applyFont="1" applyBorder="1" applyAlignment="1">
      <alignment horizontal="center" vertical="top" wrapText="1"/>
    </xf>
    <xf numFmtId="0" fontId="48" fillId="0" borderId="59" xfId="0" applyFont="1" applyBorder="1" applyAlignment="1">
      <alignment horizontal="center" vertical="top" wrapText="1"/>
    </xf>
    <xf numFmtId="0" fontId="48" fillId="0" borderId="60" xfId="0" applyFont="1" applyBorder="1" applyAlignment="1">
      <alignment horizontal="center" vertical="top" wrapText="1"/>
    </xf>
    <xf numFmtId="0" fontId="48" fillId="0" borderId="61" xfId="0" applyFont="1" applyBorder="1" applyAlignment="1">
      <alignment horizontal="center" vertical="top" wrapText="1"/>
    </xf>
    <xf numFmtId="0" fontId="48" fillId="0" borderId="62" xfId="0" applyFont="1" applyBorder="1" applyAlignment="1">
      <alignment horizontal="center" vertical="top" wrapText="1"/>
    </xf>
    <xf numFmtId="0" fontId="48" fillId="0" borderId="63" xfId="0" applyFont="1" applyBorder="1" applyAlignment="1">
      <alignment horizontal="center" vertical="top" wrapText="1"/>
    </xf>
    <xf numFmtId="0" fontId="48" fillId="0" borderId="64" xfId="0" applyFont="1" applyBorder="1" applyAlignment="1">
      <alignment horizontal="center" vertical="top" wrapText="1"/>
    </xf>
    <xf numFmtId="0" fontId="48" fillId="0" borderId="65" xfId="0" applyFont="1" applyBorder="1" applyAlignment="1">
      <alignment horizontal="center" vertical="top" wrapText="1"/>
    </xf>
    <xf numFmtId="0" fontId="48" fillId="34" borderId="44" xfId="0" applyFont="1" applyFill="1" applyBorder="1" applyAlignment="1">
      <alignment horizontal="center" vertical="top" wrapText="1"/>
    </xf>
    <xf numFmtId="0" fontId="48" fillId="34" borderId="45" xfId="0" applyFont="1" applyFill="1" applyBorder="1" applyAlignment="1">
      <alignment horizontal="center" vertical="top" wrapText="1"/>
    </xf>
    <xf numFmtId="0" fontId="48" fillId="34" borderId="52" xfId="0" applyFont="1" applyFill="1" applyBorder="1" applyAlignment="1">
      <alignment horizontal="center" vertical="top" wrapText="1"/>
    </xf>
    <xf numFmtId="0" fontId="48" fillId="34" borderId="47" xfId="0" applyFont="1" applyFill="1" applyBorder="1" applyAlignment="1">
      <alignment horizontal="center" vertical="top" wrapText="1"/>
    </xf>
    <xf numFmtId="0" fontId="48" fillId="34" borderId="53" xfId="0" applyFont="1" applyFill="1" applyBorder="1" applyAlignment="1">
      <alignment horizontal="center" vertical="top" wrapText="1"/>
    </xf>
    <xf numFmtId="0" fontId="48" fillId="34" borderId="54" xfId="0" applyFont="1" applyFill="1" applyBorder="1" applyAlignment="1">
      <alignment horizontal="center" vertical="top" wrapText="1"/>
    </xf>
    <xf numFmtId="0" fontId="0" fillId="0" borderId="66" xfId="0" applyBorder="1" applyAlignment="1">
      <alignment vertical="top" wrapText="1"/>
    </xf>
    <xf numFmtId="0" fontId="25" fillId="0" borderId="67" xfId="0" applyFont="1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" vertical="center"/>
      <protection/>
    </xf>
    <xf numFmtId="1" fontId="25" fillId="39" borderId="67" xfId="0" applyNumberFormat="1" applyFont="1" applyFill="1" applyBorder="1" applyAlignment="1" applyProtection="1">
      <alignment horizontal="center" vertical="center"/>
      <protection/>
    </xf>
    <xf numFmtId="1" fontId="25" fillId="39" borderId="4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3133725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showGridLines="0" zoomScalePageLayoutView="0" workbookViewId="0" topLeftCell="A133">
      <selection activeCell="C134" sqref="C134"/>
    </sheetView>
  </sheetViews>
  <sheetFormatPr defaultColWidth="11.421875" defaultRowHeight="15"/>
  <cols>
    <col min="1" max="1" width="45.7109375" style="0" bestFit="1" customWidth="1"/>
    <col min="2" max="2" width="12.7109375" style="0" customWidth="1"/>
    <col min="3" max="3" width="14.28125" style="0" customWidth="1"/>
    <col min="4" max="4" width="16.7109375" style="0" customWidth="1"/>
    <col min="5" max="5" width="14.57421875" style="0" customWidth="1"/>
    <col min="6" max="6" width="12.421875" style="0" customWidth="1"/>
    <col min="7" max="7" width="13.140625" style="0" customWidth="1"/>
    <col min="8" max="8" width="15.57421875" style="0" bestFit="1" customWidth="1"/>
    <col min="9" max="9" width="11.140625" style="0" bestFit="1" customWidth="1"/>
    <col min="11" max="11" width="13.8515625" style="0" bestFit="1" customWidth="1"/>
    <col min="12" max="12" width="13.140625" style="0" bestFit="1" customWidth="1"/>
    <col min="13" max="13" width="13.8515625" style="0" bestFit="1" customWidth="1"/>
  </cols>
  <sheetData>
    <row r="1" spans="1:4" ht="30" customHeight="1">
      <c r="A1" s="251" t="s">
        <v>0</v>
      </c>
      <c r="B1" s="251"/>
      <c r="C1" s="251"/>
      <c r="D1" s="251"/>
    </row>
    <row r="2" spans="1:4" ht="15">
      <c r="A2" s="251" t="s">
        <v>1</v>
      </c>
      <c r="B2" s="251"/>
      <c r="C2" s="251"/>
      <c r="D2" s="251"/>
    </row>
    <row r="3" spans="1:4" ht="15">
      <c r="A3" s="252" t="s">
        <v>2</v>
      </c>
      <c r="B3" s="252"/>
      <c r="C3" s="252"/>
      <c r="D3" s="252"/>
    </row>
    <row r="4" spans="1:4" ht="30" customHeight="1">
      <c r="A4" s="247" t="s">
        <v>3</v>
      </c>
      <c r="B4" s="247"/>
      <c r="C4" s="247"/>
      <c r="D4" s="247"/>
    </row>
    <row r="5" spans="1:14" ht="15">
      <c r="A5" s="1"/>
      <c r="B5" s="261">
        <v>2013</v>
      </c>
      <c r="C5" s="261"/>
      <c r="D5" s="261"/>
      <c r="E5" s="262">
        <v>2014</v>
      </c>
      <c r="F5" s="262"/>
      <c r="G5" s="262"/>
      <c r="J5" s="95"/>
      <c r="K5" s="95"/>
      <c r="L5" s="95"/>
      <c r="M5" s="95"/>
      <c r="N5" s="95"/>
    </row>
    <row r="6" spans="1:14" ht="15" customHeight="1">
      <c r="A6" s="250"/>
      <c r="B6" s="250" t="s">
        <v>4</v>
      </c>
      <c r="C6" s="250" t="s">
        <v>5</v>
      </c>
      <c r="D6" s="250"/>
      <c r="E6" s="250" t="s">
        <v>4</v>
      </c>
      <c r="F6" s="250" t="s">
        <v>5</v>
      </c>
      <c r="G6" s="250"/>
      <c r="H6" s="21"/>
      <c r="I6" s="21"/>
      <c r="J6" s="95"/>
      <c r="K6" s="95"/>
      <c r="L6" s="95"/>
      <c r="M6" s="95"/>
      <c r="N6" s="95"/>
    </row>
    <row r="7" spans="1:14" ht="15">
      <c r="A7" s="250"/>
      <c r="B7" s="250"/>
      <c r="C7" s="28" t="s">
        <v>6</v>
      </c>
      <c r="D7" s="28" t="s">
        <v>7</v>
      </c>
      <c r="E7" s="250"/>
      <c r="F7" s="28" t="s">
        <v>6</v>
      </c>
      <c r="G7" s="28" t="s">
        <v>7</v>
      </c>
      <c r="H7" s="21"/>
      <c r="I7" s="21"/>
      <c r="J7" s="95"/>
      <c r="K7" s="95"/>
      <c r="L7" s="95"/>
      <c r="M7" s="95"/>
      <c r="N7" s="95"/>
    </row>
    <row r="8" spans="1:14" ht="15">
      <c r="A8" s="28" t="s">
        <v>8</v>
      </c>
      <c r="B8" s="30">
        <v>33028495</v>
      </c>
      <c r="C8" s="29">
        <v>15994361</v>
      </c>
      <c r="D8" s="29">
        <v>17034134</v>
      </c>
      <c r="E8" s="46">
        <v>33653178</v>
      </c>
      <c r="F8" s="29">
        <v>16274075</v>
      </c>
      <c r="G8" s="29">
        <v>17379103</v>
      </c>
      <c r="H8" s="47">
        <f>+((E8/B8)-1)*100</f>
        <v>1.8913456395757589</v>
      </c>
      <c r="I8" s="21"/>
      <c r="J8" s="95"/>
      <c r="K8" s="95"/>
      <c r="L8" s="95"/>
      <c r="M8" s="95"/>
      <c r="N8" s="95"/>
    </row>
    <row r="9" spans="1:14" ht="15">
      <c r="A9" s="28" t="s">
        <v>9</v>
      </c>
      <c r="B9" s="30">
        <v>25909613</v>
      </c>
      <c r="C9" s="29">
        <v>12220294</v>
      </c>
      <c r="D9" s="29">
        <v>13689319</v>
      </c>
      <c r="E9" s="46">
        <v>26431045</v>
      </c>
      <c r="F9" s="29">
        <v>12474486</v>
      </c>
      <c r="G9" s="29">
        <v>13956559</v>
      </c>
      <c r="H9" s="47">
        <f>+((E9/B9)-1)*100</f>
        <v>2.012504007682403</v>
      </c>
      <c r="I9" s="21"/>
      <c r="J9" s="95"/>
      <c r="K9" s="95"/>
      <c r="L9" s="95"/>
      <c r="M9" s="95"/>
      <c r="N9" s="95"/>
    </row>
    <row r="10" spans="1:14" ht="15">
      <c r="A10" s="28" t="s">
        <v>10</v>
      </c>
      <c r="B10" s="30">
        <v>7118882</v>
      </c>
      <c r="C10" s="29">
        <v>3774067</v>
      </c>
      <c r="D10" s="29">
        <v>3344815</v>
      </c>
      <c r="E10" s="46">
        <v>7222133</v>
      </c>
      <c r="F10" s="29">
        <v>3799589</v>
      </c>
      <c r="G10" s="29">
        <v>3422543</v>
      </c>
      <c r="H10" s="47">
        <f>+((E10/B10)-1)*100</f>
        <v>1.4503822369860808</v>
      </c>
      <c r="I10" s="21"/>
      <c r="J10" s="95"/>
      <c r="K10" s="95"/>
      <c r="L10" s="95"/>
      <c r="M10" s="95"/>
      <c r="N10" s="95"/>
    </row>
    <row r="11" spans="6:14" ht="15">
      <c r="F11" s="21"/>
      <c r="G11" s="21"/>
      <c r="H11" s="21"/>
      <c r="I11" s="21"/>
      <c r="J11" s="95"/>
      <c r="K11" s="95"/>
      <c r="L11" s="95"/>
      <c r="M11" s="95"/>
      <c r="N11" s="95"/>
    </row>
    <row r="12" spans="6:14" ht="15">
      <c r="F12" s="21"/>
      <c r="G12" s="21"/>
      <c r="H12" s="21"/>
      <c r="I12" s="21"/>
      <c r="J12" s="95"/>
      <c r="K12" s="95"/>
      <c r="L12" s="95"/>
      <c r="M12" s="95"/>
      <c r="N12" s="95"/>
    </row>
    <row r="13" spans="1:10" ht="15">
      <c r="A13" s="251" t="s">
        <v>0</v>
      </c>
      <c r="B13" s="251"/>
      <c r="C13" s="251"/>
      <c r="D13" s="251"/>
      <c r="F13" s="21"/>
      <c r="G13" s="21"/>
      <c r="H13" s="21"/>
      <c r="I13" s="21"/>
      <c r="J13" s="21"/>
    </row>
    <row r="14" spans="1:4" ht="15">
      <c r="A14" s="251" t="s">
        <v>1</v>
      </c>
      <c r="B14" s="251"/>
      <c r="C14" s="251"/>
      <c r="D14" s="251"/>
    </row>
    <row r="15" spans="1:4" ht="15">
      <c r="A15" s="245" t="s">
        <v>11</v>
      </c>
      <c r="B15" s="245"/>
      <c r="C15" s="245"/>
      <c r="D15" s="245"/>
    </row>
    <row r="16" spans="1:4" ht="15">
      <c r="A16" s="247" t="s">
        <v>12</v>
      </c>
      <c r="B16" s="247"/>
      <c r="C16" s="247"/>
      <c r="D16" s="247"/>
    </row>
    <row r="17" spans="1:4" ht="15">
      <c r="A17" s="3"/>
      <c r="B17" s="2"/>
      <c r="C17" s="2"/>
      <c r="D17" s="2"/>
    </row>
    <row r="18" spans="1:7" ht="15">
      <c r="A18" s="52" t="s">
        <v>8</v>
      </c>
      <c r="B18" s="261">
        <v>2013</v>
      </c>
      <c r="C18" s="261"/>
      <c r="D18" s="261"/>
      <c r="E18" s="262">
        <v>2014</v>
      </c>
      <c r="F18" s="262"/>
      <c r="G18" s="262"/>
    </row>
    <row r="19" spans="1:14" ht="33.75" customHeight="1">
      <c r="A19" s="250"/>
      <c r="B19" s="250" t="s">
        <v>4</v>
      </c>
      <c r="C19" s="250" t="s">
        <v>13</v>
      </c>
      <c r="D19" s="250"/>
      <c r="E19" s="250" t="s">
        <v>4</v>
      </c>
      <c r="F19" s="263" t="s">
        <v>13</v>
      </c>
      <c r="G19" s="263"/>
      <c r="J19" s="95"/>
      <c r="K19" s="95"/>
      <c r="L19" s="95"/>
      <c r="M19" s="95"/>
      <c r="N19" s="95"/>
    </row>
    <row r="20" spans="1:14" ht="15">
      <c r="A20" s="250"/>
      <c r="B20" s="250"/>
      <c r="C20" s="28" t="s">
        <v>14</v>
      </c>
      <c r="D20" s="28" t="s">
        <v>15</v>
      </c>
      <c r="E20" s="250"/>
      <c r="F20" s="28" t="s">
        <v>14</v>
      </c>
      <c r="G20" s="28" t="s">
        <v>15</v>
      </c>
      <c r="J20" s="95"/>
      <c r="K20" s="95"/>
      <c r="L20" s="95"/>
      <c r="M20" s="95"/>
      <c r="N20" s="95"/>
    </row>
    <row r="21" spans="1:14" ht="15">
      <c r="A21" s="28" t="s">
        <v>4</v>
      </c>
      <c r="B21" s="38">
        <v>33028495</v>
      </c>
      <c r="C21" s="46">
        <v>3304974</v>
      </c>
      <c r="D21" s="29">
        <v>29723521</v>
      </c>
      <c r="E21" s="46">
        <v>33653178</v>
      </c>
      <c r="F21" s="46">
        <v>3217777</v>
      </c>
      <c r="G21" s="46">
        <v>30435401</v>
      </c>
      <c r="H21" s="47">
        <f>+((F21/C21)-1)*100</f>
        <v>-2.6383566103697076</v>
      </c>
      <c r="I21" s="47">
        <f>+((G21/D21)-1)*100</f>
        <v>2.395005625342983</v>
      </c>
      <c r="J21" s="95"/>
      <c r="K21" s="95"/>
      <c r="L21" s="95"/>
      <c r="M21" s="95"/>
      <c r="N21" s="95"/>
    </row>
    <row r="22" spans="1:14" ht="15">
      <c r="A22" s="28" t="s">
        <v>6</v>
      </c>
      <c r="B22" s="29">
        <v>15994361</v>
      </c>
      <c r="C22" s="29">
        <v>1723810</v>
      </c>
      <c r="D22" s="29">
        <v>14270551</v>
      </c>
      <c r="E22" s="29">
        <v>16274075</v>
      </c>
      <c r="F22" s="29">
        <v>1612852</v>
      </c>
      <c r="G22" s="49">
        <v>14661223</v>
      </c>
      <c r="H22" s="47">
        <f>+((F22/C22)-1)*100</f>
        <v>-6.4367882771303115</v>
      </c>
      <c r="I22" s="47">
        <f>+((G22/D22)-1)*100</f>
        <v>2.7376097811500077</v>
      </c>
      <c r="J22" s="95"/>
      <c r="K22" s="95"/>
      <c r="L22" s="95"/>
      <c r="M22" s="95"/>
      <c r="N22" s="95"/>
    </row>
    <row r="23" spans="1:14" ht="15">
      <c r="A23" s="28" t="s">
        <v>7</v>
      </c>
      <c r="B23" s="29">
        <v>17034134</v>
      </c>
      <c r="C23" s="29">
        <v>1581164</v>
      </c>
      <c r="D23" s="29">
        <v>15452970</v>
      </c>
      <c r="E23" s="29">
        <v>17379103</v>
      </c>
      <c r="F23" s="29">
        <v>1604924</v>
      </c>
      <c r="G23" s="49">
        <v>15774178</v>
      </c>
      <c r="H23" s="47">
        <f>+((F23/C23)-1)*100</f>
        <v>1.5026904230048155</v>
      </c>
      <c r="I23" s="47">
        <f>+((G23/D23)-1)*100</f>
        <v>2.078616602504235</v>
      </c>
      <c r="J23" s="95"/>
      <c r="K23" s="95"/>
      <c r="L23" s="95"/>
      <c r="M23" s="95"/>
      <c r="N23" s="95"/>
    </row>
    <row r="24" spans="1:14" ht="15">
      <c r="A24" s="3"/>
      <c r="B24" s="2"/>
      <c r="C24" s="2"/>
      <c r="D24" s="2"/>
      <c r="E24" s="34"/>
      <c r="F24" s="43"/>
      <c r="G24" s="43"/>
      <c r="J24" s="95"/>
      <c r="K24" s="95"/>
      <c r="L24" s="95"/>
      <c r="M24" s="95"/>
      <c r="N24" s="95"/>
    </row>
    <row r="25" spans="1:14" ht="15">
      <c r="A25" s="3"/>
      <c r="B25" s="2"/>
      <c r="C25" s="2"/>
      <c r="D25" s="2"/>
      <c r="E25" s="43"/>
      <c r="F25" s="43"/>
      <c r="G25" s="43"/>
      <c r="J25" s="95"/>
      <c r="K25" s="95"/>
      <c r="L25" s="95"/>
      <c r="M25" s="95"/>
      <c r="N25" s="95"/>
    </row>
    <row r="26" spans="1:14" ht="15">
      <c r="A26" s="52" t="s">
        <v>9</v>
      </c>
      <c r="B26" s="261">
        <v>2013</v>
      </c>
      <c r="C26" s="261"/>
      <c r="D26" s="261"/>
      <c r="E26" s="262">
        <v>2014</v>
      </c>
      <c r="F26" s="262"/>
      <c r="G26" s="262"/>
      <c r="J26" s="95"/>
      <c r="K26" s="95"/>
      <c r="L26" s="95"/>
      <c r="M26" s="95"/>
      <c r="N26" s="95"/>
    </row>
    <row r="27" spans="1:14" ht="30" customHeight="1">
      <c r="A27" s="250"/>
      <c r="B27" s="250" t="s">
        <v>4</v>
      </c>
      <c r="C27" s="250" t="s">
        <v>13</v>
      </c>
      <c r="D27" s="250"/>
      <c r="E27" s="28" t="s">
        <v>4</v>
      </c>
      <c r="F27" s="263" t="s">
        <v>13</v>
      </c>
      <c r="G27" s="263"/>
      <c r="J27" s="95"/>
      <c r="K27" s="95"/>
      <c r="L27" s="95"/>
      <c r="M27" s="95"/>
      <c r="N27" s="95"/>
    </row>
    <row r="28" spans="1:14" ht="15">
      <c r="A28" s="250"/>
      <c r="B28" s="250"/>
      <c r="C28" s="28" t="s">
        <v>14</v>
      </c>
      <c r="D28" s="28" t="s">
        <v>15</v>
      </c>
      <c r="E28" s="28"/>
      <c r="F28" s="28" t="s">
        <v>14</v>
      </c>
      <c r="G28" s="28" t="s">
        <v>15</v>
      </c>
      <c r="J28" s="95"/>
      <c r="K28" s="95"/>
      <c r="L28" s="95"/>
      <c r="M28" s="95"/>
      <c r="N28" s="95"/>
    </row>
    <row r="29" spans="1:14" ht="15" customHeight="1">
      <c r="A29" s="28" t="s">
        <v>4</v>
      </c>
      <c r="B29" s="38">
        <v>25909613</v>
      </c>
      <c r="C29" s="29">
        <v>2953269</v>
      </c>
      <c r="D29" s="29">
        <v>22956344</v>
      </c>
      <c r="E29" s="46">
        <v>26431045</v>
      </c>
      <c r="F29" s="46">
        <v>2816324</v>
      </c>
      <c r="G29" s="46">
        <v>23614722</v>
      </c>
      <c r="H29" s="47">
        <f>+((F29/C29)-1)*100</f>
        <v>-4.637064893174314</v>
      </c>
      <c r="I29" s="47">
        <f>+((G29/D29)-1)*100</f>
        <v>2.8679566746342644</v>
      </c>
      <c r="J29" s="95"/>
      <c r="K29" s="95"/>
      <c r="L29" s="95"/>
      <c r="M29" s="95"/>
      <c r="N29" s="95"/>
    </row>
    <row r="30" spans="1:12" ht="15">
      <c r="A30" s="28" t="s">
        <v>6</v>
      </c>
      <c r="B30" s="29">
        <v>12220294</v>
      </c>
      <c r="C30" s="29">
        <v>1526940</v>
      </c>
      <c r="D30" s="29">
        <v>10693354</v>
      </c>
      <c r="E30" s="29">
        <v>12474486</v>
      </c>
      <c r="F30" s="29">
        <v>1405727</v>
      </c>
      <c r="G30" s="29">
        <v>11068759</v>
      </c>
      <c r="H30" s="47">
        <f>+((F30/C30)-1)*100</f>
        <v>-7.938294890434461</v>
      </c>
      <c r="I30" s="47">
        <f>+((G30/D30)-1)*100</f>
        <v>3.5106384769455934</v>
      </c>
      <c r="K30" s="34"/>
      <c r="L30" s="34"/>
    </row>
    <row r="31" spans="1:11" ht="15">
      <c r="A31" s="28" t="s">
        <v>7</v>
      </c>
      <c r="B31" s="29">
        <v>13689319</v>
      </c>
      <c r="C31" s="29">
        <v>1426329</v>
      </c>
      <c r="D31" s="29">
        <v>12262990</v>
      </c>
      <c r="E31" s="29">
        <v>13956559</v>
      </c>
      <c r="F31" s="29">
        <v>1410597</v>
      </c>
      <c r="G31" s="29">
        <v>12545962</v>
      </c>
      <c r="H31" s="47">
        <f>+((F31/C31)-1)*100</f>
        <v>-1.1029713341031422</v>
      </c>
      <c r="I31" s="47">
        <f>+((G31/D31)-1)*100</f>
        <v>2.3075285880523433</v>
      </c>
      <c r="K31" s="34"/>
    </row>
    <row r="32" spans="1:4" ht="15">
      <c r="A32" s="3"/>
      <c r="B32" s="2"/>
      <c r="C32" s="2"/>
      <c r="D32" s="2"/>
    </row>
    <row r="33" spans="1:4" ht="15">
      <c r="A33" s="3"/>
      <c r="B33" s="2"/>
      <c r="C33" s="2"/>
      <c r="D33" s="2"/>
    </row>
    <row r="34" spans="1:7" ht="15">
      <c r="A34" s="52" t="s">
        <v>10</v>
      </c>
      <c r="B34" s="261">
        <v>2013</v>
      </c>
      <c r="C34" s="261"/>
      <c r="D34" s="261"/>
      <c r="E34" s="262">
        <v>2014</v>
      </c>
      <c r="F34" s="262"/>
      <c r="G34" s="262"/>
    </row>
    <row r="35" spans="1:7" ht="30" customHeight="1">
      <c r="A35" s="250"/>
      <c r="B35" s="250" t="s">
        <v>4</v>
      </c>
      <c r="C35" s="250" t="s">
        <v>13</v>
      </c>
      <c r="D35" s="250"/>
      <c r="E35" s="28" t="s">
        <v>4</v>
      </c>
      <c r="F35" s="263" t="s">
        <v>13</v>
      </c>
      <c r="G35" s="263"/>
    </row>
    <row r="36" spans="1:7" ht="15">
      <c r="A36" s="250"/>
      <c r="B36" s="250"/>
      <c r="C36" s="28" t="s">
        <v>14</v>
      </c>
      <c r="D36" s="28" t="s">
        <v>15</v>
      </c>
      <c r="E36" s="28"/>
      <c r="F36" s="28" t="s">
        <v>14</v>
      </c>
      <c r="G36" s="28" t="s">
        <v>15</v>
      </c>
    </row>
    <row r="37" spans="1:9" ht="15">
      <c r="A37" s="28" t="s">
        <v>4</v>
      </c>
      <c r="B37" s="38">
        <v>7118882</v>
      </c>
      <c r="C37" s="29">
        <v>351705</v>
      </c>
      <c r="D37" s="29">
        <v>6767177</v>
      </c>
      <c r="E37" s="46">
        <v>7222133</v>
      </c>
      <c r="F37" s="46">
        <v>401453</v>
      </c>
      <c r="G37" s="46">
        <v>6820680</v>
      </c>
      <c r="H37" s="47">
        <f>+((F37/C37)-1)*100</f>
        <v>14.144808859697754</v>
      </c>
      <c r="I37" s="47">
        <f>+((G37/D37)-1)*100</f>
        <v>0.7906251011315257</v>
      </c>
    </row>
    <row r="38" spans="1:9" ht="15">
      <c r="A38" s="28" t="s">
        <v>6</v>
      </c>
      <c r="B38" s="29">
        <v>3774067</v>
      </c>
      <c r="C38" s="29">
        <v>196870</v>
      </c>
      <c r="D38" s="29">
        <v>3577197</v>
      </c>
      <c r="E38" s="29">
        <v>3799589</v>
      </c>
      <c r="F38" s="29">
        <v>207125</v>
      </c>
      <c r="G38" s="29">
        <v>3592464</v>
      </c>
      <c r="H38" s="47">
        <f>+((F38/C38)-1)*100</f>
        <v>5.209021181490314</v>
      </c>
      <c r="I38" s="47">
        <f>+((G38/D38)-1)*100</f>
        <v>0.42678667124007585</v>
      </c>
    </row>
    <row r="39" spans="1:9" ht="15.75" customHeight="1">
      <c r="A39" s="28" t="s">
        <v>7</v>
      </c>
      <c r="B39" s="29">
        <v>3344815</v>
      </c>
      <c r="C39" s="29">
        <v>154835</v>
      </c>
      <c r="D39" s="29">
        <v>3189980</v>
      </c>
      <c r="E39" s="29">
        <v>3422543</v>
      </c>
      <c r="F39" s="29">
        <v>194327</v>
      </c>
      <c r="G39" s="29">
        <v>3228216</v>
      </c>
      <c r="H39" s="47">
        <f>+((F39/C39)-1)*100</f>
        <v>25.505861077921654</v>
      </c>
      <c r="I39" s="47">
        <f>+((G39/D39)-1)*100</f>
        <v>1.198628204565555</v>
      </c>
    </row>
    <row r="40" ht="15">
      <c r="E40" s="34"/>
    </row>
    <row r="41" spans="1:4" ht="15">
      <c r="A41" s="246" t="s">
        <v>43</v>
      </c>
      <c r="B41" s="246"/>
      <c r="C41" s="246"/>
      <c r="D41" s="246"/>
    </row>
    <row r="42" spans="1:4" ht="15">
      <c r="A42" s="246" t="s">
        <v>44</v>
      </c>
      <c r="B42" s="246"/>
      <c r="C42" s="246"/>
      <c r="D42" s="246"/>
    </row>
    <row r="43" spans="1:4" ht="15">
      <c r="A43" s="245" t="s">
        <v>45</v>
      </c>
      <c r="B43" s="245"/>
      <c r="C43" s="245"/>
      <c r="D43" s="245"/>
    </row>
    <row r="44" spans="1:4" ht="42" customHeight="1">
      <c r="A44" s="247" t="s">
        <v>46</v>
      </c>
      <c r="B44" s="247"/>
      <c r="C44" s="247"/>
      <c r="D44" s="247"/>
    </row>
    <row r="45" spans="1:11" s="21" customFormat="1" ht="15">
      <c r="A45" s="20"/>
      <c r="B45" s="253">
        <v>2013</v>
      </c>
      <c r="C45" s="253"/>
      <c r="D45" s="253"/>
      <c r="E45" s="253"/>
      <c r="F45" s="253"/>
      <c r="G45" s="271">
        <v>2014</v>
      </c>
      <c r="H45" s="271"/>
      <c r="I45" s="271"/>
      <c r="J45" s="271"/>
      <c r="K45" s="271"/>
    </row>
    <row r="46" spans="1:11" ht="15">
      <c r="A46" s="254"/>
      <c r="B46" s="255" t="s">
        <v>4</v>
      </c>
      <c r="C46" s="257" t="s">
        <v>16</v>
      </c>
      <c r="D46" s="257"/>
      <c r="E46" s="257"/>
      <c r="F46" s="257"/>
      <c r="G46" s="266" t="s">
        <v>4</v>
      </c>
      <c r="H46" s="269" t="s">
        <v>16</v>
      </c>
      <c r="I46" s="269"/>
      <c r="J46" s="269"/>
      <c r="K46" s="269"/>
    </row>
    <row r="47" spans="1:11" ht="30">
      <c r="A47" s="254"/>
      <c r="B47" s="255"/>
      <c r="C47" s="257" t="s">
        <v>17</v>
      </c>
      <c r="D47" s="257" t="s">
        <v>18</v>
      </c>
      <c r="E47" s="257" t="s">
        <v>19</v>
      </c>
      <c r="F47" s="36" t="s">
        <v>20</v>
      </c>
      <c r="G47" s="267"/>
      <c r="H47" s="269" t="s">
        <v>47</v>
      </c>
      <c r="I47" s="269" t="s">
        <v>18</v>
      </c>
      <c r="J47" s="269" t="s">
        <v>19</v>
      </c>
      <c r="K47" s="45" t="s">
        <v>20</v>
      </c>
    </row>
    <row r="48" spans="1:11" ht="15">
      <c r="A48" s="254"/>
      <c r="B48" s="256"/>
      <c r="C48" s="257"/>
      <c r="D48" s="257"/>
      <c r="E48" s="257"/>
      <c r="F48" s="36" t="s">
        <v>21</v>
      </c>
      <c r="G48" s="268"/>
      <c r="H48" s="269"/>
      <c r="I48" s="269"/>
      <c r="J48" s="269"/>
      <c r="K48" s="45" t="s">
        <v>21</v>
      </c>
    </row>
    <row r="49" spans="1:12" ht="15">
      <c r="A49" s="37" t="s">
        <v>8</v>
      </c>
      <c r="B49" s="35">
        <v>3304974</v>
      </c>
      <c r="C49" s="41">
        <v>1612122</v>
      </c>
      <c r="D49" s="41">
        <v>944224</v>
      </c>
      <c r="E49" s="41">
        <v>553257</v>
      </c>
      <c r="F49" s="41">
        <v>195370</v>
      </c>
      <c r="G49" s="32">
        <v>3217777</v>
      </c>
      <c r="H49" s="41">
        <v>1615762</v>
      </c>
      <c r="I49" s="41">
        <v>904157</v>
      </c>
      <c r="J49" s="41">
        <v>527684</v>
      </c>
      <c r="K49" s="41">
        <v>170174</v>
      </c>
      <c r="L49" s="34"/>
    </row>
    <row r="50" spans="1:12" ht="15">
      <c r="A50" s="37" t="s">
        <v>9</v>
      </c>
      <c r="B50" s="35">
        <v>2953269</v>
      </c>
      <c r="C50" s="41">
        <v>1461237</v>
      </c>
      <c r="D50" s="41">
        <v>821674</v>
      </c>
      <c r="E50" s="41">
        <v>494349</v>
      </c>
      <c r="F50" s="41">
        <v>176009</v>
      </c>
      <c r="G50" s="32">
        <v>2816324</v>
      </c>
      <c r="H50" s="41">
        <v>1429978</v>
      </c>
      <c r="I50" s="41">
        <v>792609</v>
      </c>
      <c r="J50" s="41">
        <v>444421</v>
      </c>
      <c r="K50" s="41">
        <v>149315</v>
      </c>
      <c r="L50" s="34"/>
    </row>
    <row r="51" spans="1:12" ht="15.75" thickBot="1">
      <c r="A51" s="37" t="s">
        <v>10</v>
      </c>
      <c r="B51" s="42">
        <v>351705</v>
      </c>
      <c r="C51" s="41">
        <v>150885</v>
      </c>
      <c r="D51" s="41">
        <v>122550</v>
      </c>
      <c r="E51" s="41">
        <v>58908</v>
      </c>
      <c r="F51" s="41">
        <v>19361</v>
      </c>
      <c r="G51" s="32">
        <v>401453</v>
      </c>
      <c r="H51" s="41">
        <v>185783</v>
      </c>
      <c r="I51" s="41">
        <v>111548</v>
      </c>
      <c r="J51" s="41">
        <v>83262</v>
      </c>
      <c r="K51" s="41">
        <v>20859</v>
      </c>
      <c r="L51" s="34"/>
    </row>
    <row r="54" spans="1:4" ht="15">
      <c r="A54" s="246" t="s">
        <v>0</v>
      </c>
      <c r="B54" s="246"/>
      <c r="C54" s="246"/>
      <c r="D54" s="246"/>
    </row>
    <row r="55" spans="1:4" ht="15">
      <c r="A55" s="246" t="s">
        <v>1</v>
      </c>
      <c r="B55" s="246"/>
      <c r="C55" s="246"/>
      <c r="D55" s="246"/>
    </row>
    <row r="56" spans="1:4" ht="15">
      <c r="A56" s="245" t="s">
        <v>22</v>
      </c>
      <c r="B56" s="245"/>
      <c r="C56" s="245"/>
      <c r="D56" s="245"/>
    </row>
    <row r="57" spans="1:4" ht="34.5" customHeight="1">
      <c r="A57" s="247" t="s">
        <v>23</v>
      </c>
      <c r="B57" s="247"/>
      <c r="C57" s="247"/>
      <c r="D57" s="247"/>
    </row>
    <row r="58" spans="1:7" ht="15.75" thickBot="1">
      <c r="A58" s="5"/>
      <c r="B58" s="264">
        <v>2013</v>
      </c>
      <c r="C58" s="264"/>
      <c r="D58" s="264"/>
      <c r="E58" s="265">
        <v>2014</v>
      </c>
      <c r="F58" s="265"/>
      <c r="G58" s="265"/>
    </row>
    <row r="59" spans="1:7" ht="15">
      <c r="A59" s="248"/>
      <c r="B59" s="250" t="s">
        <v>4</v>
      </c>
      <c r="C59" s="250" t="s">
        <v>24</v>
      </c>
      <c r="D59" s="250"/>
      <c r="E59" s="250" t="s">
        <v>4</v>
      </c>
      <c r="F59" s="250" t="s">
        <v>24</v>
      </c>
      <c r="G59" s="250"/>
    </row>
    <row r="60" spans="1:7" ht="15">
      <c r="A60" s="249"/>
      <c r="B60" s="250"/>
      <c r="C60" s="28" t="s">
        <v>25</v>
      </c>
      <c r="D60" s="28" t="s">
        <v>26</v>
      </c>
      <c r="E60" s="250"/>
      <c r="F60" s="28" t="s">
        <v>25</v>
      </c>
      <c r="G60" s="28" t="s">
        <v>26</v>
      </c>
    </row>
    <row r="61" spans="1:8" ht="15">
      <c r="A61" s="33" t="s">
        <v>8</v>
      </c>
      <c r="B61" s="38">
        <v>3304974</v>
      </c>
      <c r="C61" s="29">
        <v>2960369</v>
      </c>
      <c r="D61" s="29">
        <v>344605</v>
      </c>
      <c r="E61" s="46">
        <v>3217777</v>
      </c>
      <c r="F61" s="29">
        <v>2864201</v>
      </c>
      <c r="G61" s="29">
        <v>353576</v>
      </c>
      <c r="H61" s="34"/>
    </row>
    <row r="62" spans="1:8" ht="15">
      <c r="A62" s="33" t="s">
        <v>9</v>
      </c>
      <c r="B62" s="38">
        <v>2953269</v>
      </c>
      <c r="C62" s="29">
        <v>2621919</v>
      </c>
      <c r="D62" s="29">
        <v>331350</v>
      </c>
      <c r="E62" s="46">
        <v>2816324</v>
      </c>
      <c r="F62" s="29">
        <v>2483710</v>
      </c>
      <c r="G62" s="29">
        <v>332613</v>
      </c>
      <c r="H62" s="34"/>
    </row>
    <row r="63" spans="1:8" ht="15.75" thickBot="1">
      <c r="A63" s="40" t="s">
        <v>10</v>
      </c>
      <c r="B63" s="38">
        <v>351705</v>
      </c>
      <c r="C63" s="29">
        <v>338450</v>
      </c>
      <c r="D63" s="29">
        <v>13255</v>
      </c>
      <c r="E63" s="46">
        <v>401453</v>
      </c>
      <c r="F63" s="29">
        <v>380490</v>
      </c>
      <c r="G63" s="29">
        <v>20963</v>
      </c>
      <c r="H63" s="34"/>
    </row>
    <row r="64" spans="1:4" ht="15">
      <c r="A64" s="2"/>
      <c r="B64" s="2"/>
      <c r="C64" s="2"/>
      <c r="D64" s="2"/>
    </row>
    <row r="66" spans="1:4" ht="15">
      <c r="A66" s="246" t="s">
        <v>0</v>
      </c>
      <c r="B66" s="246"/>
      <c r="C66" s="246"/>
      <c r="D66" s="246"/>
    </row>
    <row r="67" spans="1:4" ht="15">
      <c r="A67" s="246" t="s">
        <v>1</v>
      </c>
      <c r="B67" s="246"/>
      <c r="C67" s="246"/>
      <c r="D67" s="246"/>
    </row>
    <row r="68" spans="1:4" ht="15">
      <c r="A68" s="245" t="s">
        <v>27</v>
      </c>
      <c r="B68" s="245"/>
      <c r="C68" s="245"/>
      <c r="D68" s="245"/>
    </row>
    <row r="69" spans="1:4" ht="28.5" customHeight="1">
      <c r="A69" s="247" t="s">
        <v>28</v>
      </c>
      <c r="B69" s="247"/>
      <c r="C69" s="247"/>
      <c r="D69" s="247"/>
    </row>
    <row r="70" spans="1:7" ht="15">
      <c r="A70" s="7"/>
      <c r="B70" s="261">
        <v>2013</v>
      </c>
      <c r="C70" s="261"/>
      <c r="D70" s="261"/>
      <c r="E70" s="262">
        <v>2014</v>
      </c>
      <c r="F70" s="262"/>
      <c r="G70" s="262"/>
    </row>
    <row r="71" spans="1:7" ht="15">
      <c r="A71" s="250"/>
      <c r="B71" s="250" t="s">
        <v>4</v>
      </c>
      <c r="C71" s="250" t="s">
        <v>29</v>
      </c>
      <c r="D71" s="250"/>
      <c r="E71" s="250" t="s">
        <v>4</v>
      </c>
      <c r="F71" s="250" t="s">
        <v>29</v>
      </c>
      <c r="G71" s="250"/>
    </row>
    <row r="72" spans="1:7" ht="15">
      <c r="A72" s="250"/>
      <c r="B72" s="250"/>
      <c r="C72" s="28" t="s">
        <v>30</v>
      </c>
      <c r="D72" s="28" t="s">
        <v>31</v>
      </c>
      <c r="E72" s="250"/>
      <c r="F72" s="28" t="s">
        <v>30</v>
      </c>
      <c r="G72" s="28" t="s">
        <v>31</v>
      </c>
    </row>
    <row r="73" spans="1:9" ht="15">
      <c r="A73" s="28" t="s">
        <v>8</v>
      </c>
      <c r="B73" s="38">
        <v>3304974</v>
      </c>
      <c r="C73" s="29">
        <v>1652011</v>
      </c>
      <c r="D73" s="29">
        <v>1652962</v>
      </c>
      <c r="E73" s="46">
        <v>3217777</v>
      </c>
      <c r="F73" s="29">
        <v>1645840</v>
      </c>
      <c r="G73" s="29">
        <v>1571937</v>
      </c>
      <c r="H73" s="47">
        <f>+((F73/C73)-1)*100</f>
        <v>-0.37354472821307105</v>
      </c>
      <c r="I73" s="47">
        <f>+((G73/D73)-1)*100</f>
        <v>-4.901806575105782</v>
      </c>
    </row>
    <row r="74" spans="1:9" ht="15">
      <c r="A74" s="28" t="s">
        <v>9</v>
      </c>
      <c r="B74" s="38">
        <v>2953269</v>
      </c>
      <c r="C74" s="29">
        <v>1436367</v>
      </c>
      <c r="D74" s="29">
        <v>1516902</v>
      </c>
      <c r="E74" s="46">
        <v>2816324</v>
      </c>
      <c r="F74" s="29">
        <v>1371003</v>
      </c>
      <c r="G74" s="29">
        <v>1445321</v>
      </c>
      <c r="H74" s="47">
        <f>+((F74/C74)-1)*100</f>
        <v>-4.550647571268341</v>
      </c>
      <c r="I74" s="47">
        <f>+((G74/D74)-1)*100</f>
        <v>-4.718894167190757</v>
      </c>
    </row>
    <row r="75" spans="1:9" ht="15">
      <c r="A75" s="28" t="s">
        <v>10</v>
      </c>
      <c r="B75" s="38">
        <v>351705</v>
      </c>
      <c r="C75" s="29">
        <v>215645</v>
      </c>
      <c r="D75" s="29">
        <v>136060</v>
      </c>
      <c r="E75" s="46">
        <v>401453</v>
      </c>
      <c r="F75" s="29">
        <v>274837</v>
      </c>
      <c r="G75" s="29">
        <v>126616</v>
      </c>
      <c r="H75" s="47">
        <f>+((F75/C75)-1)*100</f>
        <v>27.448816341672668</v>
      </c>
      <c r="I75" s="47">
        <f>+((G75/D75)-1)*100</f>
        <v>-6.941055416727915</v>
      </c>
    </row>
    <row r="76" spans="1:4" ht="15">
      <c r="A76" s="4"/>
      <c r="B76" s="4"/>
      <c r="C76" s="4"/>
      <c r="D76" s="4"/>
    </row>
    <row r="78" spans="1:4" ht="15">
      <c r="A78" s="246" t="s">
        <v>0</v>
      </c>
      <c r="B78" s="246"/>
      <c r="C78" s="246"/>
      <c r="D78" s="246"/>
    </row>
    <row r="79" spans="1:4" ht="15">
      <c r="A79" s="246" t="s">
        <v>1</v>
      </c>
      <c r="B79" s="246"/>
      <c r="C79" s="246"/>
      <c r="D79" s="246"/>
    </row>
    <row r="80" spans="1:4" ht="15">
      <c r="A80" s="245" t="s">
        <v>32</v>
      </c>
      <c r="B80" s="245"/>
      <c r="C80" s="245"/>
      <c r="D80" s="245"/>
    </row>
    <row r="81" spans="1:4" ht="32.25" customHeight="1">
      <c r="A81" s="247" t="s">
        <v>33</v>
      </c>
      <c r="B81" s="247"/>
      <c r="C81" s="247"/>
      <c r="D81" s="247"/>
    </row>
    <row r="82" spans="1:7" ht="15.75" thickBot="1">
      <c r="A82" s="9"/>
      <c r="B82" s="264">
        <v>2013</v>
      </c>
      <c r="C82" s="264"/>
      <c r="D82" s="264"/>
      <c r="E82" s="265">
        <v>2014</v>
      </c>
      <c r="F82" s="265"/>
      <c r="G82" s="265"/>
    </row>
    <row r="83" spans="1:7" ht="15">
      <c r="A83" s="238"/>
      <c r="B83" s="258" t="s">
        <v>4</v>
      </c>
      <c r="C83" s="259" t="s">
        <v>34</v>
      </c>
      <c r="D83" s="260"/>
      <c r="E83" s="258" t="s">
        <v>4</v>
      </c>
      <c r="F83" s="259" t="s">
        <v>34</v>
      </c>
      <c r="G83" s="260"/>
    </row>
    <row r="84" spans="1:7" ht="30">
      <c r="A84" s="239"/>
      <c r="B84" s="241"/>
      <c r="C84" s="10" t="s">
        <v>35</v>
      </c>
      <c r="D84" s="11" t="s">
        <v>36</v>
      </c>
      <c r="E84" s="241"/>
      <c r="F84" s="50" t="s">
        <v>35</v>
      </c>
      <c r="G84" s="51" t="s">
        <v>36</v>
      </c>
    </row>
    <row r="85" spans="1:9" ht="15">
      <c r="A85" s="12" t="s">
        <v>8</v>
      </c>
      <c r="B85" s="26">
        <v>29723521</v>
      </c>
      <c r="C85" s="22">
        <v>4164341</v>
      </c>
      <c r="D85" s="23">
        <v>25559179</v>
      </c>
      <c r="E85" s="48">
        <v>30435401</v>
      </c>
      <c r="F85" s="23">
        <v>3376609</v>
      </c>
      <c r="G85" s="22">
        <v>27058792</v>
      </c>
      <c r="H85" s="47">
        <f>+((F85/C85)-1)*100</f>
        <v>-18.916126225013752</v>
      </c>
      <c r="I85" s="47">
        <f>+((G85/D85)-1)*100</f>
        <v>5.867218974443578</v>
      </c>
    </row>
    <row r="86" spans="1:9" ht="15">
      <c r="A86" s="12" t="s">
        <v>9</v>
      </c>
      <c r="B86" s="26">
        <v>22956344</v>
      </c>
      <c r="C86" s="22">
        <v>3528361</v>
      </c>
      <c r="D86" s="23">
        <v>19427983</v>
      </c>
      <c r="E86" s="48">
        <v>23614722</v>
      </c>
      <c r="F86" s="23">
        <v>2866956</v>
      </c>
      <c r="G86" s="22">
        <v>20747765</v>
      </c>
      <c r="H86" s="47">
        <f>+((F86/C86)-1)*100</f>
        <v>-18.745389148105872</v>
      </c>
      <c r="I86" s="47">
        <f>+((G86/D86)-1)*100</f>
        <v>6.793201332325638</v>
      </c>
    </row>
    <row r="87" spans="1:9" ht="15.75" thickBot="1">
      <c r="A87" s="13" t="s">
        <v>10</v>
      </c>
      <c r="B87" s="27">
        <v>6767177</v>
      </c>
      <c r="C87" s="24">
        <v>635980</v>
      </c>
      <c r="D87" s="25">
        <v>6131197</v>
      </c>
      <c r="E87" s="44">
        <v>6820680</v>
      </c>
      <c r="F87" s="25">
        <v>509653</v>
      </c>
      <c r="G87" s="24">
        <v>6311027</v>
      </c>
      <c r="H87" s="47">
        <f>+((F87/C87)-1)*100</f>
        <v>-19.863360483034054</v>
      </c>
      <c r="I87" s="47">
        <f>+((G87/D87)-1)*100</f>
        <v>2.933032489414389</v>
      </c>
    </row>
    <row r="88" spans="1:4" ht="15">
      <c r="A88" s="6"/>
      <c r="B88" s="6"/>
      <c r="C88" s="6"/>
      <c r="D88" s="6"/>
    </row>
    <row r="89" spans="1:5" ht="15">
      <c r="A89" s="246" t="s">
        <v>0</v>
      </c>
      <c r="B89" s="246"/>
      <c r="C89" s="246"/>
      <c r="D89" s="246"/>
      <c r="E89" s="14"/>
    </row>
    <row r="90" spans="1:5" ht="15">
      <c r="A90" s="246" t="s">
        <v>1</v>
      </c>
      <c r="B90" s="246"/>
      <c r="C90" s="246"/>
      <c r="D90" s="246"/>
      <c r="E90" s="14"/>
    </row>
    <row r="91" spans="1:5" ht="15">
      <c r="A91" s="245" t="s">
        <v>37</v>
      </c>
      <c r="B91" s="245"/>
      <c r="C91" s="245"/>
      <c r="D91" s="245"/>
      <c r="E91" s="14"/>
    </row>
    <row r="92" spans="1:5" ht="24.75" customHeight="1">
      <c r="A92" s="247" t="s">
        <v>38</v>
      </c>
      <c r="B92" s="247"/>
      <c r="C92" s="247"/>
      <c r="D92" s="247"/>
      <c r="E92" s="14"/>
    </row>
    <row r="93" spans="1:9" ht="15.75" thickBot="1">
      <c r="A93" s="15"/>
      <c r="B93" s="264">
        <v>2013</v>
      </c>
      <c r="C93" s="264"/>
      <c r="D93" s="264"/>
      <c r="E93" s="264"/>
      <c r="F93" s="265">
        <v>2014</v>
      </c>
      <c r="G93" s="265"/>
      <c r="H93" s="265"/>
      <c r="I93" s="265"/>
    </row>
    <row r="94" spans="1:9" ht="15">
      <c r="A94" s="238"/>
      <c r="B94" s="240" t="s">
        <v>4</v>
      </c>
      <c r="C94" s="242" t="s">
        <v>39</v>
      </c>
      <c r="D94" s="243"/>
      <c r="E94" s="244"/>
      <c r="F94" s="240" t="s">
        <v>4</v>
      </c>
      <c r="G94" s="242" t="s">
        <v>39</v>
      </c>
      <c r="H94" s="243"/>
      <c r="I94" s="244"/>
    </row>
    <row r="95" spans="1:9" ht="30">
      <c r="A95" s="239"/>
      <c r="B95" s="241"/>
      <c r="C95" s="16" t="s">
        <v>40</v>
      </c>
      <c r="D95" s="16" t="s">
        <v>41</v>
      </c>
      <c r="E95" s="17" t="s">
        <v>42</v>
      </c>
      <c r="F95" s="241"/>
      <c r="G95" s="54" t="s">
        <v>40</v>
      </c>
      <c r="H95" s="54" t="s">
        <v>41</v>
      </c>
      <c r="I95" s="55" t="s">
        <v>42</v>
      </c>
    </row>
    <row r="96" spans="1:11" ht="15">
      <c r="A96" s="18" t="s">
        <v>8</v>
      </c>
      <c r="B96" s="26">
        <v>33028495</v>
      </c>
      <c r="C96" s="22">
        <v>233414</v>
      </c>
      <c r="D96" s="22">
        <v>32101571</v>
      </c>
      <c r="E96" s="23">
        <v>693510</v>
      </c>
      <c r="F96" s="48">
        <v>33653178</v>
      </c>
      <c r="G96" s="22">
        <v>185713</v>
      </c>
      <c r="H96" s="23">
        <v>32827386</v>
      </c>
      <c r="I96" s="22">
        <v>640079</v>
      </c>
      <c r="J96" s="47">
        <f>+((G96/C96)-1)*100</f>
        <v>-20.43622062087107</v>
      </c>
      <c r="K96" s="47">
        <f>+((I96/F96)-1)*100</f>
        <v>-98.09801320992626</v>
      </c>
    </row>
    <row r="97" spans="1:11" ht="15">
      <c r="A97" s="18" t="s">
        <v>9</v>
      </c>
      <c r="B97" s="26">
        <v>25909613</v>
      </c>
      <c r="C97" s="22">
        <v>206441</v>
      </c>
      <c r="D97" s="22">
        <v>25070892</v>
      </c>
      <c r="E97" s="23">
        <v>632279</v>
      </c>
      <c r="F97" s="48">
        <v>26431045</v>
      </c>
      <c r="G97" s="22">
        <v>162184</v>
      </c>
      <c r="H97" s="23">
        <v>25711833</v>
      </c>
      <c r="I97" s="22">
        <v>557028</v>
      </c>
      <c r="J97" s="47">
        <f>+((G97/C97)-1)*100</f>
        <v>-21.438086426630363</v>
      </c>
      <c r="K97" s="47">
        <f>+((I97/F97)-1)*100</f>
        <v>-97.89252373487314</v>
      </c>
    </row>
    <row r="98" spans="1:11" ht="15.75" thickBot="1">
      <c r="A98" s="19" t="s">
        <v>10</v>
      </c>
      <c r="B98" s="27">
        <v>7118882</v>
      </c>
      <c r="C98" s="24">
        <v>26972</v>
      </c>
      <c r="D98" s="24">
        <v>7030679</v>
      </c>
      <c r="E98" s="25">
        <v>61230</v>
      </c>
      <c r="F98" s="44">
        <v>7222133</v>
      </c>
      <c r="G98" s="24">
        <v>23528</v>
      </c>
      <c r="H98" s="25">
        <v>7115553</v>
      </c>
      <c r="I98" s="24">
        <v>83051</v>
      </c>
      <c r="J98" s="47">
        <f>+((G98/C98)-1)*100</f>
        <v>-12.768797271244258</v>
      </c>
      <c r="K98" s="47">
        <f>+((I98/F98)-1)*100</f>
        <v>-98.85004887060373</v>
      </c>
    </row>
    <row r="99" spans="1:7" ht="15">
      <c r="A99" s="8"/>
      <c r="B99" s="8"/>
      <c r="C99" s="8"/>
      <c r="D99" s="8"/>
      <c r="E99" s="8"/>
      <c r="G99" s="21"/>
    </row>
    <row r="101" spans="6:7" ht="15">
      <c r="F101" s="53"/>
      <c r="G101" s="53"/>
    </row>
    <row r="102" spans="6:7" ht="15">
      <c r="F102" s="53"/>
      <c r="G102" s="53"/>
    </row>
    <row r="103" spans="1:8" ht="15">
      <c r="A103" s="104" t="s">
        <v>62</v>
      </c>
      <c r="B103" s="105"/>
      <c r="C103" s="105"/>
      <c r="D103" s="105"/>
      <c r="E103" s="105"/>
      <c r="F103" s="105"/>
      <c r="G103" s="105"/>
      <c r="H103" s="105"/>
    </row>
    <row r="104" spans="1:8" ht="15">
      <c r="A104" s="109" t="s">
        <v>1</v>
      </c>
      <c r="B104" s="110"/>
      <c r="C104" s="110"/>
      <c r="D104" s="110"/>
      <c r="E104" s="110"/>
      <c r="F104" s="110"/>
      <c r="G104" s="110"/>
      <c r="H104" s="110"/>
    </row>
    <row r="105" spans="1:8" ht="15">
      <c r="A105" s="237" t="s">
        <v>63</v>
      </c>
      <c r="B105" s="237"/>
      <c r="C105" s="237"/>
      <c r="D105" s="237"/>
      <c r="E105" s="237"/>
      <c r="F105" s="237"/>
      <c r="G105" s="237"/>
      <c r="H105" s="237"/>
    </row>
    <row r="106" spans="1:8" ht="15">
      <c r="A106" s="111" t="s">
        <v>64</v>
      </c>
      <c r="B106" s="111"/>
      <c r="C106" s="112"/>
      <c r="D106" s="110"/>
      <c r="E106" s="110"/>
      <c r="F106" s="110"/>
      <c r="G106" s="110"/>
      <c r="H106" s="110"/>
    </row>
    <row r="107" spans="1:8" ht="15.75" thickBot="1">
      <c r="A107" s="96"/>
      <c r="B107" s="106"/>
      <c r="C107" s="121">
        <v>2013</v>
      </c>
      <c r="D107" s="103">
        <v>2014</v>
      </c>
      <c r="E107" s="95"/>
      <c r="F107" s="95"/>
      <c r="G107" s="95"/>
      <c r="H107" s="95"/>
    </row>
    <row r="108" spans="1:4" ht="30">
      <c r="A108" s="39"/>
      <c r="B108" s="123" t="s">
        <v>65</v>
      </c>
      <c r="C108" s="31" t="s">
        <v>66</v>
      </c>
      <c r="D108" s="31" t="s">
        <v>66</v>
      </c>
    </row>
    <row r="109" spans="1:4" ht="15">
      <c r="A109" s="33" t="s">
        <v>65</v>
      </c>
      <c r="B109" s="124">
        <v>33028495</v>
      </c>
      <c r="C109" s="107">
        <v>3304974</v>
      </c>
      <c r="D109" s="122">
        <v>3217776</v>
      </c>
    </row>
    <row r="110" spans="1:4" ht="15">
      <c r="A110" s="33" t="s">
        <v>67</v>
      </c>
      <c r="B110" s="124">
        <v>8077351</v>
      </c>
      <c r="C110" s="107">
        <v>777221</v>
      </c>
      <c r="D110" s="122">
        <v>700587</v>
      </c>
    </row>
    <row r="111" spans="1:4" ht="15">
      <c r="A111" s="33" t="s">
        <v>68</v>
      </c>
      <c r="B111" s="124">
        <v>10492021</v>
      </c>
      <c r="C111" s="107">
        <v>1493420</v>
      </c>
      <c r="D111" s="122">
        <v>1482224</v>
      </c>
    </row>
    <row r="112" spans="1:4" ht="15">
      <c r="A112" s="33" t="s">
        <v>69</v>
      </c>
      <c r="B112" s="124">
        <v>7611636</v>
      </c>
      <c r="C112" s="107">
        <v>794335</v>
      </c>
      <c r="D112" s="122">
        <v>807264</v>
      </c>
    </row>
    <row r="113" spans="1:4" ht="15.75" thickBot="1">
      <c r="A113" s="108" t="s">
        <v>70</v>
      </c>
      <c r="B113" s="125">
        <v>6847486</v>
      </c>
      <c r="C113" s="107">
        <v>239998</v>
      </c>
      <c r="D113" s="122">
        <v>227701</v>
      </c>
    </row>
    <row r="115" spans="4:9" ht="15">
      <c r="D115" s="95"/>
      <c r="E115" s="95"/>
      <c r="F115" s="95"/>
      <c r="G115" s="95"/>
      <c r="I115" s="34"/>
    </row>
    <row r="116" spans="1:7" ht="15.75" hidden="1" thickBot="1">
      <c r="A116" s="126" t="s">
        <v>77</v>
      </c>
      <c r="D116" s="95"/>
      <c r="E116" s="95"/>
      <c r="F116" s="95"/>
      <c r="G116" s="95"/>
    </row>
    <row r="117" spans="1:8" ht="15.75" hidden="1" thickBot="1">
      <c r="A117" s="235"/>
      <c r="B117" s="119" t="s">
        <v>4</v>
      </c>
      <c r="C117" s="119">
        <v>1</v>
      </c>
      <c r="D117" s="115">
        <v>2</v>
      </c>
      <c r="E117" s="235"/>
      <c r="F117" s="119" t="s">
        <v>4</v>
      </c>
      <c r="G117" s="119">
        <v>1</v>
      </c>
      <c r="H117" s="115">
        <v>2</v>
      </c>
    </row>
    <row r="118" spans="1:8" ht="15.75" hidden="1" thickBot="1">
      <c r="A118" s="236"/>
      <c r="B118" s="113" t="s">
        <v>71</v>
      </c>
      <c r="C118" s="113" t="s">
        <v>71</v>
      </c>
      <c r="D118" s="120" t="s">
        <v>71</v>
      </c>
      <c r="E118" s="236"/>
      <c r="F118" s="113" t="s">
        <v>76</v>
      </c>
      <c r="G118" s="113" t="s">
        <v>76</v>
      </c>
      <c r="H118" s="120" t="s">
        <v>76</v>
      </c>
    </row>
    <row r="119" spans="1:9" ht="15.75" hidden="1" thickBot="1">
      <c r="A119" s="116" t="s">
        <v>4</v>
      </c>
      <c r="B119" s="118">
        <v>33653178</v>
      </c>
      <c r="C119" s="118">
        <v>864899</v>
      </c>
      <c r="D119" s="118">
        <v>32788279</v>
      </c>
      <c r="E119" s="116" t="s">
        <v>4</v>
      </c>
      <c r="F119" s="114">
        <v>32788279</v>
      </c>
      <c r="G119" s="114">
        <v>2352877</v>
      </c>
      <c r="H119" s="114">
        <v>30435401</v>
      </c>
      <c r="I119" s="34">
        <f>+C119+G119</f>
        <v>3217776</v>
      </c>
    </row>
    <row r="120" spans="1:9" ht="15.75" hidden="1" thickBot="1">
      <c r="A120" s="116" t="s">
        <v>72</v>
      </c>
      <c r="B120" s="118">
        <v>8178691</v>
      </c>
      <c r="C120" s="118">
        <v>272728</v>
      </c>
      <c r="D120" s="118">
        <v>7905963</v>
      </c>
      <c r="E120" s="116" t="s">
        <v>72</v>
      </c>
      <c r="F120" s="114">
        <v>7905963</v>
      </c>
      <c r="G120" s="114">
        <v>427859</v>
      </c>
      <c r="H120" s="114">
        <v>7478104</v>
      </c>
      <c r="I120" s="34">
        <f>+C120+G120</f>
        <v>700587</v>
      </c>
    </row>
    <row r="121" spans="1:9" ht="15.75" hidden="1" thickBot="1">
      <c r="A121" s="116" t="s">
        <v>73</v>
      </c>
      <c r="B121" s="118">
        <v>10579015</v>
      </c>
      <c r="C121" s="118">
        <v>359511</v>
      </c>
      <c r="D121" s="118">
        <v>10219504</v>
      </c>
      <c r="E121" s="116" t="s">
        <v>73</v>
      </c>
      <c r="F121" s="114">
        <v>10219504</v>
      </c>
      <c r="G121" s="114">
        <v>1122713</v>
      </c>
      <c r="H121" s="114">
        <v>9096790</v>
      </c>
      <c r="I121" s="34">
        <f>+C121+G121</f>
        <v>1482224</v>
      </c>
    </row>
    <row r="122" spans="1:9" ht="15.75" hidden="1" thickBot="1">
      <c r="A122" s="116" t="s">
        <v>75</v>
      </c>
      <c r="B122" s="118">
        <v>7790357</v>
      </c>
      <c r="C122" s="118">
        <v>185267</v>
      </c>
      <c r="D122" s="118">
        <v>7605089</v>
      </c>
      <c r="E122" s="116" t="s">
        <v>75</v>
      </c>
      <c r="F122" s="114">
        <v>7605089</v>
      </c>
      <c r="G122" s="114">
        <v>621997</v>
      </c>
      <c r="H122" s="114">
        <v>6983092</v>
      </c>
      <c r="I122" s="34">
        <f>+C122+G122</f>
        <v>807264</v>
      </c>
    </row>
    <row r="123" spans="1:9" ht="15" hidden="1">
      <c r="A123" s="117" t="s">
        <v>74</v>
      </c>
      <c r="B123" s="118">
        <v>7105116</v>
      </c>
      <c r="C123" s="118">
        <v>47393</v>
      </c>
      <c r="D123" s="118">
        <v>7057723</v>
      </c>
      <c r="E123" s="117" t="s">
        <v>74</v>
      </c>
      <c r="F123" s="114">
        <v>7057723</v>
      </c>
      <c r="G123" s="114">
        <v>180308</v>
      </c>
      <c r="H123" s="114">
        <v>6877415</v>
      </c>
      <c r="I123" s="34">
        <f>+C123+G123</f>
        <v>227701</v>
      </c>
    </row>
    <row r="124" spans="1:8" ht="15">
      <c r="A124" s="104" t="s">
        <v>107</v>
      </c>
      <c r="B124" s="105"/>
      <c r="C124" s="105"/>
      <c r="D124" s="105"/>
      <c r="E124" s="105"/>
      <c r="F124" s="105"/>
      <c r="G124" s="105"/>
      <c r="H124" s="105"/>
    </row>
    <row r="125" spans="1:8" ht="15">
      <c r="A125" s="104" t="s">
        <v>1</v>
      </c>
      <c r="B125" s="105"/>
      <c r="C125" s="105"/>
      <c r="D125" s="105"/>
      <c r="E125" s="105"/>
      <c r="F125" s="105"/>
      <c r="G125" s="105"/>
      <c r="H125" s="105"/>
    </row>
    <row r="126" spans="1:8" ht="15">
      <c r="A126" s="270" t="s">
        <v>108</v>
      </c>
      <c r="B126" s="270"/>
      <c r="C126" s="270"/>
      <c r="D126" s="270"/>
      <c r="E126" s="270"/>
      <c r="F126" s="270"/>
      <c r="G126" s="270"/>
      <c r="H126" s="270"/>
    </row>
    <row r="127" spans="1:8" ht="15">
      <c r="A127" s="172" t="s">
        <v>64</v>
      </c>
      <c r="B127" s="172"/>
      <c r="C127" s="173"/>
      <c r="D127" s="105"/>
      <c r="E127" s="105"/>
      <c r="F127" s="105"/>
      <c r="G127" s="105"/>
      <c r="H127" s="105"/>
    </row>
    <row r="128" spans="1:8" ht="15.75" thickBot="1">
      <c r="A128" s="181"/>
      <c r="B128" s="106"/>
      <c r="C128" s="106"/>
      <c r="D128" s="182"/>
      <c r="E128" s="182"/>
      <c r="F128" s="182"/>
      <c r="G128" s="182"/>
      <c r="H128" s="182"/>
    </row>
    <row r="129" spans="1:8" ht="30">
      <c r="A129" s="180"/>
      <c r="B129" s="179" t="s">
        <v>65</v>
      </c>
      <c r="C129" s="179" t="s">
        <v>66</v>
      </c>
      <c r="D129" s="182"/>
      <c r="E129" s="182"/>
      <c r="F129" s="182"/>
      <c r="G129" s="182"/>
      <c r="H129" s="182"/>
    </row>
    <row r="130" spans="1:8" ht="15">
      <c r="A130" s="165" t="s">
        <v>4</v>
      </c>
      <c r="B130" s="178">
        <v>33028495</v>
      </c>
      <c r="C130" s="177">
        <v>3304974</v>
      </c>
      <c r="D130" s="182"/>
      <c r="E130" s="182"/>
      <c r="F130" s="182"/>
      <c r="G130" s="182"/>
      <c r="H130" s="182"/>
    </row>
    <row r="131" spans="1:8" ht="15">
      <c r="A131" s="165" t="s">
        <v>109</v>
      </c>
      <c r="B131" s="178">
        <v>11102133</v>
      </c>
      <c r="C131" s="177">
        <v>316853</v>
      </c>
      <c r="D131" s="182"/>
      <c r="E131" s="182"/>
      <c r="F131" s="182"/>
      <c r="G131" s="182"/>
      <c r="H131" s="182"/>
    </row>
    <row r="132" spans="1:8" ht="15">
      <c r="A132" s="165" t="s">
        <v>110</v>
      </c>
      <c r="B132" s="178">
        <v>14707540</v>
      </c>
      <c r="C132" s="177">
        <v>1499678</v>
      </c>
      <c r="D132" s="182"/>
      <c r="E132" s="182"/>
      <c r="F132" s="182"/>
      <c r="G132" s="182"/>
      <c r="H132" s="182"/>
    </row>
    <row r="133" spans="1:8" ht="15">
      <c r="A133" s="165" t="s">
        <v>111</v>
      </c>
      <c r="B133" s="178">
        <v>7208689</v>
      </c>
      <c r="C133" s="177">
        <v>1488444</v>
      </c>
      <c r="D133" s="182"/>
      <c r="E133" s="182"/>
      <c r="F133" s="182"/>
      <c r="G133" s="182"/>
      <c r="H133" s="182"/>
    </row>
    <row r="134" spans="1:8" ht="15.75" thickBot="1">
      <c r="A134" s="176" t="s">
        <v>112</v>
      </c>
      <c r="B134" s="171">
        <v>10132</v>
      </c>
      <c r="C134" s="174" t="s">
        <v>113</v>
      </c>
      <c r="D134" s="182"/>
      <c r="E134" s="182"/>
      <c r="F134" s="182"/>
      <c r="G134" s="182"/>
      <c r="H134" s="182"/>
    </row>
    <row r="138" spans="1:9" ht="15">
      <c r="A138" s="104" t="s">
        <v>114</v>
      </c>
      <c r="B138" s="105"/>
      <c r="C138" s="105"/>
      <c r="D138" s="105"/>
      <c r="E138" s="105"/>
      <c r="F138" s="105"/>
      <c r="G138" s="105"/>
      <c r="H138" s="105"/>
      <c r="I138" s="182"/>
    </row>
    <row r="139" spans="1:9" ht="15">
      <c r="A139" s="104" t="s">
        <v>1</v>
      </c>
      <c r="B139" s="105"/>
      <c r="C139" s="105"/>
      <c r="D139" s="105"/>
      <c r="E139" s="105"/>
      <c r="F139" s="105"/>
      <c r="G139" s="105"/>
      <c r="H139" s="105"/>
      <c r="I139" s="182"/>
    </row>
    <row r="140" spans="1:9" ht="15">
      <c r="A140" s="270" t="s">
        <v>115</v>
      </c>
      <c r="B140" s="270"/>
      <c r="C140" s="270"/>
      <c r="D140" s="270"/>
      <c r="E140" s="270"/>
      <c r="F140" s="270"/>
      <c r="G140" s="270"/>
      <c r="H140" s="270"/>
      <c r="I140" s="270"/>
    </row>
    <row r="141" spans="1:9" ht="15">
      <c r="A141" s="172" t="s">
        <v>64</v>
      </c>
      <c r="B141" s="172"/>
      <c r="C141" s="173"/>
      <c r="D141" s="105"/>
      <c r="E141" s="105"/>
      <c r="F141" s="105"/>
      <c r="G141" s="105"/>
      <c r="H141" s="105"/>
      <c r="I141" s="182"/>
    </row>
    <row r="142" spans="1:9" ht="15.75" thickBot="1">
      <c r="A142" s="181"/>
      <c r="B142" s="106"/>
      <c r="C142" s="106"/>
      <c r="D142" s="182"/>
      <c r="E142" s="182"/>
      <c r="F142" s="182"/>
      <c r="G142" s="182"/>
      <c r="H142" s="182"/>
      <c r="I142" s="182"/>
    </row>
    <row r="143" spans="1:9" ht="30">
      <c r="A143" s="180"/>
      <c r="B143" s="179" t="s">
        <v>65</v>
      </c>
      <c r="C143" s="179" t="s">
        <v>66</v>
      </c>
      <c r="D143" s="182"/>
      <c r="E143" s="182"/>
      <c r="F143" s="182"/>
      <c r="G143" s="182"/>
      <c r="H143" s="182"/>
      <c r="I143" s="182"/>
    </row>
    <row r="144" spans="1:9" ht="15">
      <c r="A144" s="165" t="s">
        <v>4</v>
      </c>
      <c r="B144" s="178">
        <v>33028495</v>
      </c>
      <c r="C144" s="177">
        <v>3304974</v>
      </c>
      <c r="D144" s="182"/>
      <c r="E144" s="182"/>
      <c r="F144" s="182"/>
      <c r="G144" s="182"/>
      <c r="H144" s="182"/>
      <c r="I144" s="182"/>
    </row>
    <row r="145" spans="1:9" ht="15">
      <c r="A145" s="165" t="s">
        <v>116</v>
      </c>
      <c r="B145" s="178">
        <v>20727782</v>
      </c>
      <c r="C145" s="178">
        <v>2639306</v>
      </c>
      <c r="D145" s="182"/>
      <c r="E145" s="182"/>
      <c r="F145" s="182"/>
      <c r="G145" s="182"/>
      <c r="H145" s="182"/>
      <c r="I145" s="182"/>
    </row>
    <row r="146" spans="1:9" ht="15">
      <c r="A146" s="165" t="s">
        <v>117</v>
      </c>
      <c r="B146" s="178">
        <v>2219493</v>
      </c>
      <c r="C146" s="178">
        <v>322425</v>
      </c>
      <c r="D146" s="182"/>
      <c r="E146" s="182"/>
      <c r="F146" s="182"/>
      <c r="G146" s="182"/>
      <c r="H146" s="182"/>
      <c r="I146" s="182"/>
    </row>
    <row r="147" spans="1:9" ht="15.75" thickBot="1">
      <c r="A147" s="176" t="s">
        <v>118</v>
      </c>
      <c r="B147" s="171">
        <v>10081219</v>
      </c>
      <c r="C147" s="171">
        <v>343243</v>
      </c>
      <c r="D147" s="182"/>
      <c r="E147" s="182"/>
      <c r="F147" s="182"/>
      <c r="G147" s="182"/>
      <c r="H147" s="182"/>
      <c r="I147" s="182"/>
    </row>
  </sheetData>
  <sheetProtection/>
  <mergeCells count="100">
    <mergeCell ref="A126:H126"/>
    <mergeCell ref="A140:I140"/>
    <mergeCell ref="B93:E93"/>
    <mergeCell ref="F93:I93"/>
    <mergeCell ref="F27:G27"/>
    <mergeCell ref="E71:E72"/>
    <mergeCell ref="F71:G71"/>
    <mergeCell ref="B70:D70"/>
    <mergeCell ref="E70:G70"/>
    <mergeCell ref="E83:E84"/>
    <mergeCell ref="F83:G83"/>
    <mergeCell ref="B82:D82"/>
    <mergeCell ref="E82:G82"/>
    <mergeCell ref="G45:K45"/>
    <mergeCell ref="E59:E60"/>
    <mergeCell ref="F59:G59"/>
    <mergeCell ref="B58:D58"/>
    <mergeCell ref="E58:G58"/>
    <mergeCell ref="G46:G48"/>
    <mergeCell ref="H46:K46"/>
    <mergeCell ref="H47:H48"/>
    <mergeCell ref="I47:I48"/>
    <mergeCell ref="J47:J48"/>
    <mergeCell ref="F35:G35"/>
    <mergeCell ref="B18:D18"/>
    <mergeCell ref="E18:G18"/>
    <mergeCell ref="B26:D26"/>
    <mergeCell ref="E26:G26"/>
    <mergeCell ref="B34:D34"/>
    <mergeCell ref="E34:G34"/>
    <mergeCell ref="E6:E7"/>
    <mergeCell ref="F6:G6"/>
    <mergeCell ref="B5:D5"/>
    <mergeCell ref="E5:G5"/>
    <mergeCell ref="E19:E20"/>
    <mergeCell ref="F19:G19"/>
    <mergeCell ref="A15:D15"/>
    <mergeCell ref="A16:D16"/>
    <mergeCell ref="A19:A20"/>
    <mergeCell ref="B19:B20"/>
    <mergeCell ref="C19:D19"/>
    <mergeCell ref="A81:D81"/>
    <mergeCell ref="A89:D89"/>
    <mergeCell ref="A83:A84"/>
    <mergeCell ref="B83:B84"/>
    <mergeCell ref="C83:D83"/>
    <mergeCell ref="A44:D44"/>
    <mergeCell ref="A54:D54"/>
    <mergeCell ref="A55:D55"/>
    <mergeCell ref="A56:D56"/>
    <mergeCell ref="A57:D57"/>
    <mergeCell ref="B45:F45"/>
    <mergeCell ref="A46:A48"/>
    <mergeCell ref="B46:B48"/>
    <mergeCell ref="C46:F46"/>
    <mergeCell ref="C47:C48"/>
    <mergeCell ref="D47:D48"/>
    <mergeCell ref="E47:E48"/>
    <mergeCell ref="A27:A28"/>
    <mergeCell ref="B27:B28"/>
    <mergeCell ref="C27:D27"/>
    <mergeCell ref="A4:D4"/>
    <mergeCell ref="A3:D3"/>
    <mergeCell ref="A2:D2"/>
    <mergeCell ref="A1:D1"/>
    <mergeCell ref="A14:D14"/>
    <mergeCell ref="A6:A7"/>
    <mergeCell ref="B6:B7"/>
    <mergeCell ref="C6:D6"/>
    <mergeCell ref="A13:D13"/>
    <mergeCell ref="A41:D41"/>
    <mergeCell ref="A42:D42"/>
    <mergeCell ref="A43:D43"/>
    <mergeCell ref="A35:A36"/>
    <mergeCell ref="B35:B36"/>
    <mergeCell ref="C35:D35"/>
    <mergeCell ref="A91:D91"/>
    <mergeCell ref="A90:D90"/>
    <mergeCell ref="A92:D92"/>
    <mergeCell ref="A59:A60"/>
    <mergeCell ref="B59:B60"/>
    <mergeCell ref="C59:D59"/>
    <mergeCell ref="A71:A72"/>
    <mergeCell ref="B71:B72"/>
    <mergeCell ref="C71:D71"/>
    <mergeCell ref="A66:D66"/>
    <mergeCell ref="A67:D67"/>
    <mergeCell ref="A68:D68"/>
    <mergeCell ref="A69:D69"/>
    <mergeCell ref="A78:D78"/>
    <mergeCell ref="A79:D79"/>
    <mergeCell ref="A80:D80"/>
    <mergeCell ref="E117:E118"/>
    <mergeCell ref="A105:H105"/>
    <mergeCell ref="A117:A118"/>
    <mergeCell ref="A94:A95"/>
    <mergeCell ref="B94:B95"/>
    <mergeCell ref="C94:E94"/>
    <mergeCell ref="F94:F95"/>
    <mergeCell ref="G94:I9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2"/>
  <sheetViews>
    <sheetView showGridLines="0" zoomScalePageLayoutView="0" workbookViewId="0" topLeftCell="A1">
      <selection activeCell="H13" sqref="H13"/>
    </sheetView>
  </sheetViews>
  <sheetFormatPr defaultColWidth="11.421875" defaultRowHeight="15"/>
  <cols>
    <col min="1" max="1" width="33.57421875" style="184" customWidth="1"/>
    <col min="2" max="2" width="13.140625" style="184" customWidth="1"/>
    <col min="3" max="3" width="12.421875" style="184" customWidth="1"/>
    <col min="4" max="16384" width="11.421875" style="184" customWidth="1"/>
  </cols>
  <sheetData>
    <row r="1" ht="60" customHeight="1"/>
    <row r="2" spans="1:3" ht="15" customHeight="1">
      <c r="A2" s="245" t="s">
        <v>90</v>
      </c>
      <c r="B2" s="245"/>
      <c r="C2" s="245"/>
    </row>
    <row r="3" spans="1:3" ht="15" customHeight="1">
      <c r="A3" s="245" t="s">
        <v>91</v>
      </c>
      <c r="B3" s="245"/>
      <c r="C3" s="245"/>
    </row>
    <row r="4" spans="1:3" ht="15" customHeight="1">
      <c r="A4" s="245" t="s">
        <v>86</v>
      </c>
      <c r="B4" s="245"/>
      <c r="C4" s="245"/>
    </row>
    <row r="5" spans="1:4" ht="38.25" customHeight="1">
      <c r="A5" s="245" t="s">
        <v>96</v>
      </c>
      <c r="B5" s="245"/>
      <c r="C5" s="245"/>
      <c r="D5" s="245"/>
    </row>
    <row r="7" ht="15">
      <c r="A7" s="129" t="s">
        <v>81</v>
      </c>
    </row>
    <row r="8" spans="1:4" ht="15">
      <c r="A8" s="288" t="s">
        <v>79</v>
      </c>
      <c r="B8" s="290" t="s">
        <v>82</v>
      </c>
      <c r="C8" s="290" t="s">
        <v>83</v>
      </c>
      <c r="D8" s="290" t="s">
        <v>168</v>
      </c>
    </row>
    <row r="9" spans="1:4" ht="15">
      <c r="A9" s="289"/>
      <c r="B9" s="291"/>
      <c r="C9" s="291"/>
      <c r="D9" s="291"/>
    </row>
    <row r="10" spans="1:4" ht="15" customHeight="1">
      <c r="A10" s="130" t="s">
        <v>97</v>
      </c>
      <c r="B10" s="131">
        <v>3304.974</v>
      </c>
      <c r="C10" s="131">
        <v>3217.777</v>
      </c>
      <c r="D10" s="131">
        <v>3324.447</v>
      </c>
    </row>
    <row r="11" spans="1:4" ht="15">
      <c r="A11" s="135" t="s">
        <v>95</v>
      </c>
      <c r="B11" s="132">
        <v>1652.011</v>
      </c>
      <c r="C11" s="132">
        <v>1645.84</v>
      </c>
      <c r="D11" s="132">
        <v>1728.694</v>
      </c>
    </row>
    <row r="12" spans="1:4" ht="15">
      <c r="A12" s="136" t="s">
        <v>94</v>
      </c>
      <c r="B12" s="209">
        <v>1652.962</v>
      </c>
      <c r="C12" s="209">
        <v>1571.937</v>
      </c>
      <c r="D12" s="209">
        <v>1595.753</v>
      </c>
    </row>
    <row r="13" spans="2:4" ht="15">
      <c r="B13" s="137"/>
      <c r="C13" s="131"/>
      <c r="D13" s="223"/>
    </row>
    <row r="14" spans="2:4" ht="15">
      <c r="B14" s="137"/>
      <c r="C14" s="223"/>
      <c r="D14" s="223"/>
    </row>
    <row r="15" spans="1:4" ht="15">
      <c r="A15" s="129" t="s">
        <v>84</v>
      </c>
      <c r="B15" s="223"/>
      <c r="C15" s="223"/>
      <c r="D15" s="223"/>
    </row>
    <row r="16" spans="1:4" ht="15">
      <c r="A16" s="288" t="s">
        <v>79</v>
      </c>
      <c r="B16" s="290" t="s">
        <v>82</v>
      </c>
      <c r="C16" s="290" t="s">
        <v>83</v>
      </c>
      <c r="D16" s="290" t="s">
        <v>168</v>
      </c>
    </row>
    <row r="17" spans="1:4" ht="15">
      <c r="A17" s="289"/>
      <c r="B17" s="291"/>
      <c r="C17" s="291"/>
      <c r="D17" s="291"/>
    </row>
    <row r="18" spans="1:4" ht="15">
      <c r="A18" s="130" t="s">
        <v>97</v>
      </c>
      <c r="B18" s="131">
        <v>2953.269</v>
      </c>
      <c r="C18" s="131">
        <v>2816.324</v>
      </c>
      <c r="D18" s="131">
        <v>2889.83</v>
      </c>
    </row>
    <row r="19" spans="1:4" ht="15">
      <c r="A19" s="135" t="s">
        <v>95</v>
      </c>
      <c r="B19" s="132">
        <v>1436.367</v>
      </c>
      <c r="C19" s="132">
        <v>1371.003</v>
      </c>
      <c r="D19" s="132">
        <v>1442.76</v>
      </c>
    </row>
    <row r="20" spans="1:4" ht="15">
      <c r="A20" s="136" t="s">
        <v>94</v>
      </c>
      <c r="B20" s="209">
        <v>1516.902</v>
      </c>
      <c r="C20" s="209">
        <v>1445.321</v>
      </c>
      <c r="D20" s="209">
        <v>1447.07</v>
      </c>
    </row>
    <row r="21" spans="1:4" ht="15">
      <c r="A21" s="164"/>
      <c r="B21" s="225"/>
      <c r="C21" s="223"/>
      <c r="D21" s="223"/>
    </row>
    <row r="22" spans="2:4" ht="15">
      <c r="B22" s="223"/>
      <c r="C22" s="223"/>
      <c r="D22" s="223"/>
    </row>
    <row r="23" spans="1:4" ht="15">
      <c r="A23" s="129" t="s">
        <v>166</v>
      </c>
      <c r="B23" s="223"/>
      <c r="C23" s="223"/>
      <c r="D23" s="223"/>
    </row>
    <row r="24" spans="1:4" ht="15">
      <c r="A24" s="288" t="s">
        <v>79</v>
      </c>
      <c r="B24" s="290" t="s">
        <v>82</v>
      </c>
      <c r="C24" s="290" t="s">
        <v>83</v>
      </c>
      <c r="D24" s="290" t="s">
        <v>168</v>
      </c>
    </row>
    <row r="25" spans="1:4" ht="15">
      <c r="A25" s="289"/>
      <c r="B25" s="291"/>
      <c r="C25" s="291"/>
      <c r="D25" s="291"/>
    </row>
    <row r="26" spans="1:4" ht="15">
      <c r="A26" s="130" t="s">
        <v>97</v>
      </c>
      <c r="B26" s="131">
        <v>351.705</v>
      </c>
      <c r="C26" s="131">
        <v>401.453</v>
      </c>
      <c r="D26" s="131">
        <v>434.617</v>
      </c>
    </row>
    <row r="27" spans="1:4" ht="15">
      <c r="A27" s="135" t="s">
        <v>95</v>
      </c>
      <c r="B27" s="132">
        <v>215.645</v>
      </c>
      <c r="C27" s="132">
        <v>274.837</v>
      </c>
      <c r="D27" s="132">
        <v>285.934</v>
      </c>
    </row>
    <row r="28" spans="1:4" ht="15">
      <c r="A28" s="136" t="s">
        <v>94</v>
      </c>
      <c r="B28" s="209">
        <v>136.06</v>
      </c>
      <c r="C28" s="209">
        <v>126.616</v>
      </c>
      <c r="D28" s="209">
        <v>148.683</v>
      </c>
    </row>
    <row r="30" ht="15">
      <c r="A30" s="139" t="s">
        <v>89</v>
      </c>
    </row>
    <row r="31" ht="15">
      <c r="A31" s="140" t="s">
        <v>87</v>
      </c>
    </row>
    <row r="32" ht="15">
      <c r="A32" s="141" t="s">
        <v>88</v>
      </c>
    </row>
  </sheetData>
  <sheetProtection/>
  <mergeCells count="16">
    <mergeCell ref="D16:D17"/>
    <mergeCell ref="D24:D25"/>
    <mergeCell ref="A2:C2"/>
    <mergeCell ref="A3:C3"/>
    <mergeCell ref="A4:C4"/>
    <mergeCell ref="A5:D5"/>
    <mergeCell ref="A8:A9"/>
    <mergeCell ref="B8:B9"/>
    <mergeCell ref="C8:C9"/>
    <mergeCell ref="D8:D9"/>
    <mergeCell ref="A16:A17"/>
    <mergeCell ref="B16:B17"/>
    <mergeCell ref="C16:C17"/>
    <mergeCell ref="A24:A25"/>
    <mergeCell ref="B24:B25"/>
    <mergeCell ref="C24:C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F9" sqref="F9:I9"/>
    </sheetView>
  </sheetViews>
  <sheetFormatPr defaultColWidth="11.421875" defaultRowHeight="15"/>
  <cols>
    <col min="1" max="1" width="37.140625" style="184" customWidth="1"/>
    <col min="2" max="2" width="13.140625" style="184" customWidth="1"/>
    <col min="3" max="3" width="18.8515625" style="184" customWidth="1"/>
    <col min="4" max="4" width="16.7109375" style="184" customWidth="1"/>
    <col min="5" max="5" width="3.421875" style="184" customWidth="1"/>
    <col min="6" max="16384" width="11.421875" style="184" customWidth="1"/>
  </cols>
  <sheetData>
    <row r="1" ht="60" customHeight="1"/>
    <row r="2" spans="1:12" ht="15" customHeight="1">
      <c r="A2" s="245" t="s">
        <v>90</v>
      </c>
      <c r="B2" s="245"/>
      <c r="C2" s="245"/>
      <c r="E2" s="208"/>
      <c r="F2" s="247"/>
      <c r="G2" s="247"/>
      <c r="H2" s="247"/>
      <c r="I2" s="247"/>
      <c r="J2" s="247"/>
      <c r="K2" s="247"/>
      <c r="L2" s="247"/>
    </row>
    <row r="3" spans="1:5" ht="15" customHeight="1">
      <c r="A3" s="245" t="s">
        <v>91</v>
      </c>
      <c r="B3" s="245"/>
      <c r="C3" s="245"/>
      <c r="E3" s="208"/>
    </row>
    <row r="4" spans="1:5" ht="15" customHeight="1">
      <c r="A4" s="245" t="s">
        <v>86</v>
      </c>
      <c r="B4" s="245"/>
      <c r="C4" s="245"/>
      <c r="E4" s="208"/>
    </row>
    <row r="5" spans="1:5" ht="37.5" customHeight="1">
      <c r="A5" s="245" t="s">
        <v>177</v>
      </c>
      <c r="B5" s="245"/>
      <c r="C5" s="245"/>
      <c r="D5" s="245"/>
      <c r="E5" s="208"/>
    </row>
    <row r="6" ht="15">
      <c r="C6" s="185"/>
    </row>
    <row r="7" spans="1:9" ht="15">
      <c r="A7" s="129" t="s">
        <v>81</v>
      </c>
      <c r="F7" s="246"/>
      <c r="G7" s="246"/>
      <c r="H7" s="246"/>
      <c r="I7" s="246"/>
    </row>
    <row r="8" spans="1:9" ht="15">
      <c r="A8" s="288" t="s">
        <v>79</v>
      </c>
      <c r="B8" s="290" t="s">
        <v>82</v>
      </c>
      <c r="C8" s="290" t="s">
        <v>83</v>
      </c>
      <c r="D8" s="290" t="s">
        <v>168</v>
      </c>
      <c r="F8" s="246"/>
      <c r="G8" s="246"/>
      <c r="H8" s="246"/>
      <c r="I8" s="246"/>
    </row>
    <row r="9" spans="1:9" ht="15">
      <c r="A9" s="289"/>
      <c r="B9" s="291"/>
      <c r="C9" s="291"/>
      <c r="D9" s="291"/>
      <c r="F9" s="245"/>
      <c r="G9" s="245"/>
      <c r="H9" s="245"/>
      <c r="I9" s="245"/>
    </row>
    <row r="10" spans="1:9" ht="15" customHeight="1">
      <c r="A10" s="135"/>
      <c r="B10" s="132"/>
      <c r="C10" s="132"/>
      <c r="D10" s="132"/>
      <c r="F10" s="247"/>
      <c r="G10" s="247"/>
      <c r="H10" s="247"/>
      <c r="I10" s="247"/>
    </row>
    <row r="11" spans="1:9" ht="15" customHeight="1">
      <c r="A11" s="200" t="s">
        <v>97</v>
      </c>
      <c r="B11" s="213">
        <v>3304.974</v>
      </c>
      <c r="C11" s="213">
        <v>3217.777</v>
      </c>
      <c r="D11" s="213">
        <v>3324.447</v>
      </c>
      <c r="F11" s="188"/>
      <c r="G11" s="188"/>
      <c r="H11" s="188"/>
      <c r="I11" s="188"/>
    </row>
    <row r="12" spans="1:9" ht="15" customHeight="1">
      <c r="A12" s="192" t="s">
        <v>119</v>
      </c>
      <c r="B12" s="199">
        <v>207.291</v>
      </c>
      <c r="C12" s="199">
        <v>190.856</v>
      </c>
      <c r="D12" s="199">
        <v>182.41</v>
      </c>
      <c r="F12" s="188"/>
      <c r="G12" s="188"/>
      <c r="H12" s="188"/>
      <c r="I12" s="188"/>
    </row>
    <row r="13" spans="1:9" ht="15" customHeight="1">
      <c r="A13" s="193" t="s">
        <v>120</v>
      </c>
      <c r="B13" s="195">
        <v>153.266</v>
      </c>
      <c r="C13" s="131">
        <v>116.512</v>
      </c>
      <c r="D13" s="131">
        <v>92.981</v>
      </c>
      <c r="F13" s="188"/>
      <c r="G13" s="188"/>
      <c r="H13" s="188"/>
      <c r="I13" s="188"/>
    </row>
    <row r="14" spans="1:9" ht="15" customHeight="1">
      <c r="A14" s="192" t="s">
        <v>121</v>
      </c>
      <c r="B14" s="132">
        <v>39.253</v>
      </c>
      <c r="C14" s="132">
        <v>27.331</v>
      </c>
      <c r="D14" s="132">
        <v>45.656</v>
      </c>
      <c r="F14" s="188"/>
      <c r="G14" s="188"/>
      <c r="H14" s="188"/>
      <c r="I14" s="188"/>
    </row>
    <row r="15" spans="1:9" ht="15" customHeight="1">
      <c r="A15" s="194" t="s">
        <v>122</v>
      </c>
      <c r="B15" s="190">
        <v>14.53</v>
      </c>
      <c r="C15" s="190">
        <v>10.214</v>
      </c>
      <c r="D15" s="190">
        <v>11.201</v>
      </c>
      <c r="F15" s="188"/>
      <c r="G15" s="188"/>
      <c r="H15" s="188"/>
      <c r="I15" s="188"/>
    </row>
    <row r="16" spans="1:9" ht="15" customHeight="1">
      <c r="A16" s="192" t="s">
        <v>123</v>
      </c>
      <c r="B16" s="132">
        <v>399.386</v>
      </c>
      <c r="C16" s="132">
        <v>386.156</v>
      </c>
      <c r="D16" s="132">
        <v>384.963</v>
      </c>
      <c r="F16" s="188"/>
      <c r="G16" s="188"/>
      <c r="H16" s="188"/>
      <c r="I16" s="188"/>
    </row>
    <row r="17" spans="1:9" ht="15" customHeight="1">
      <c r="A17" s="194" t="s">
        <v>124</v>
      </c>
      <c r="B17" s="190">
        <v>39.639</v>
      </c>
      <c r="C17" s="190">
        <v>26.083</v>
      </c>
      <c r="D17" s="190">
        <v>26.893</v>
      </c>
      <c r="F17" s="188"/>
      <c r="G17" s="188"/>
      <c r="H17" s="188"/>
      <c r="I17" s="188"/>
    </row>
    <row r="18" spans="1:14" ht="15">
      <c r="A18" s="192" t="s">
        <v>125</v>
      </c>
      <c r="B18" s="132">
        <v>21.273</v>
      </c>
      <c r="C18" s="132">
        <v>20.241</v>
      </c>
      <c r="D18" s="132">
        <v>10.605</v>
      </c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5">
      <c r="A19" s="194" t="s">
        <v>126</v>
      </c>
      <c r="B19" s="190">
        <v>15.236</v>
      </c>
      <c r="C19" s="190">
        <v>25.606</v>
      </c>
      <c r="D19" s="190">
        <v>27.146</v>
      </c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5">
      <c r="A20" s="192" t="s">
        <v>127</v>
      </c>
      <c r="B20" s="132">
        <v>296.772</v>
      </c>
      <c r="C20" s="132">
        <v>275.683</v>
      </c>
      <c r="D20" s="132">
        <v>287.513</v>
      </c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2" ht="15">
      <c r="A21" s="194" t="s">
        <v>128</v>
      </c>
      <c r="B21" s="190">
        <v>123.321</v>
      </c>
      <c r="C21" s="190">
        <v>105.315</v>
      </c>
      <c r="D21" s="190">
        <v>89.391</v>
      </c>
      <c r="G21" s="127"/>
      <c r="H21" s="127"/>
      <c r="I21" s="127"/>
      <c r="J21" s="127"/>
      <c r="K21" s="127"/>
      <c r="L21" s="127"/>
    </row>
    <row r="22" spans="1:12" ht="15">
      <c r="A22" s="192" t="s">
        <v>129</v>
      </c>
      <c r="B22" s="132">
        <v>361.53</v>
      </c>
      <c r="C22" s="132">
        <v>297.325</v>
      </c>
      <c r="D22" s="132">
        <v>363.943</v>
      </c>
      <c r="G22" s="127"/>
      <c r="H22" s="127"/>
      <c r="I22" s="127"/>
      <c r="J22" s="127"/>
      <c r="K22" s="127"/>
      <c r="L22" s="127"/>
    </row>
    <row r="23" spans="1:12" ht="15">
      <c r="A23" s="194" t="s">
        <v>130</v>
      </c>
      <c r="B23" s="190">
        <v>105.92</v>
      </c>
      <c r="C23" s="190">
        <v>91.861</v>
      </c>
      <c r="D23" s="190">
        <v>115.736</v>
      </c>
      <c r="G23" s="127"/>
      <c r="H23" s="127"/>
      <c r="I23" s="127"/>
      <c r="J23" s="127"/>
      <c r="K23" s="127"/>
      <c r="L23" s="127"/>
    </row>
    <row r="24" spans="1:12" ht="15">
      <c r="A24" s="192" t="s">
        <v>131</v>
      </c>
      <c r="B24" s="132">
        <v>136.107</v>
      </c>
      <c r="C24" s="132">
        <v>138.523</v>
      </c>
      <c r="D24" s="132">
        <v>146.38</v>
      </c>
      <c r="G24" s="127"/>
      <c r="H24" s="127"/>
      <c r="I24" s="127"/>
      <c r="J24" s="127"/>
      <c r="K24" s="127"/>
      <c r="L24" s="127"/>
    </row>
    <row r="25" spans="1:12" ht="15">
      <c r="A25" s="194" t="s">
        <v>132</v>
      </c>
      <c r="B25" s="190">
        <v>345.784</v>
      </c>
      <c r="C25" s="190">
        <v>422.164</v>
      </c>
      <c r="D25" s="190">
        <v>371.471</v>
      </c>
      <c r="G25" s="127"/>
      <c r="H25" s="127"/>
      <c r="I25" s="127"/>
      <c r="J25" s="127"/>
      <c r="K25" s="127"/>
      <c r="L25" s="127"/>
    </row>
    <row r="26" spans="1:12" ht="15">
      <c r="A26" s="192" t="s">
        <v>133</v>
      </c>
      <c r="B26" s="132">
        <v>295.065</v>
      </c>
      <c r="C26" s="132">
        <v>273.404</v>
      </c>
      <c r="D26" s="132">
        <v>251.303</v>
      </c>
      <c r="G26" s="127"/>
      <c r="H26" s="127"/>
      <c r="I26" s="127"/>
      <c r="J26" s="127"/>
      <c r="K26" s="127"/>
      <c r="L26" s="127"/>
    </row>
    <row r="27" spans="1:12" ht="15">
      <c r="A27" s="194" t="s">
        <v>134</v>
      </c>
      <c r="B27" s="190">
        <v>77.017</v>
      </c>
      <c r="C27" s="190">
        <v>50.114</v>
      </c>
      <c r="D27" s="190">
        <v>51.691</v>
      </c>
      <c r="G27" s="127"/>
      <c r="H27" s="127"/>
      <c r="I27" s="127"/>
      <c r="J27" s="127"/>
      <c r="K27" s="127"/>
      <c r="L27" s="127"/>
    </row>
    <row r="28" spans="1:14" ht="15">
      <c r="A28" s="192" t="s">
        <v>135</v>
      </c>
      <c r="B28" s="132">
        <v>43.136</v>
      </c>
      <c r="C28" s="132">
        <v>29.722</v>
      </c>
      <c r="D28" s="132">
        <v>33.279</v>
      </c>
      <c r="G28" s="127"/>
      <c r="H28" s="127"/>
      <c r="I28" s="127"/>
      <c r="J28" s="127"/>
      <c r="K28" s="127"/>
      <c r="L28" s="127"/>
      <c r="M28" s="127"/>
      <c r="N28" s="127"/>
    </row>
    <row r="29" spans="1:14" ht="15">
      <c r="A29" s="194" t="s">
        <v>136</v>
      </c>
      <c r="B29" s="190">
        <v>291.615</v>
      </c>
      <c r="C29" s="190">
        <v>299.842</v>
      </c>
      <c r="D29" s="190">
        <v>370.598</v>
      </c>
      <c r="G29" s="127"/>
      <c r="H29" s="127"/>
      <c r="I29" s="127"/>
      <c r="J29" s="127"/>
      <c r="K29" s="127"/>
      <c r="L29" s="127"/>
      <c r="M29" s="127"/>
      <c r="N29" s="127"/>
    </row>
    <row r="30" spans="1:14" ht="15">
      <c r="A30" s="192" t="s">
        <v>167</v>
      </c>
      <c r="B30" s="132">
        <v>338.832</v>
      </c>
      <c r="C30" s="132">
        <v>430.825</v>
      </c>
      <c r="D30" s="132">
        <v>461.288</v>
      </c>
      <c r="G30" s="127"/>
      <c r="H30" s="127"/>
      <c r="I30" s="127"/>
      <c r="J30" s="127"/>
      <c r="K30" s="127"/>
      <c r="L30" s="127"/>
      <c r="M30" s="127"/>
      <c r="N30" s="127"/>
    </row>
    <row r="31" spans="1:14" ht="15">
      <c r="A31" s="136"/>
      <c r="B31" s="222"/>
      <c r="C31" s="222"/>
      <c r="D31" s="222"/>
      <c r="G31" s="127"/>
      <c r="H31" s="127"/>
      <c r="I31" s="127"/>
      <c r="J31" s="127"/>
      <c r="K31" s="127"/>
      <c r="L31" s="127"/>
      <c r="M31" s="127"/>
      <c r="N31" s="127"/>
    </row>
    <row r="33" ht="15">
      <c r="C33" s="131"/>
    </row>
    <row r="34" ht="15">
      <c r="A34" s="139" t="s">
        <v>89</v>
      </c>
    </row>
    <row r="35" ht="15">
      <c r="A35" s="140" t="s">
        <v>87</v>
      </c>
    </row>
    <row r="36" ht="15">
      <c r="A36" s="141" t="s">
        <v>88</v>
      </c>
    </row>
  </sheetData>
  <sheetProtection/>
  <mergeCells count="13">
    <mergeCell ref="F10:I10"/>
    <mergeCell ref="A2:C2"/>
    <mergeCell ref="F2:L2"/>
    <mergeCell ref="A3:C3"/>
    <mergeCell ref="A4:C4"/>
    <mergeCell ref="F7:I7"/>
    <mergeCell ref="A8:A9"/>
    <mergeCell ref="B8:B9"/>
    <mergeCell ref="C8:C9"/>
    <mergeCell ref="F8:I8"/>
    <mergeCell ref="F9:I9"/>
    <mergeCell ref="A5:D5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0"/>
  <sheetViews>
    <sheetView showGridLines="0" zoomScalePageLayoutView="0" workbookViewId="0" topLeftCell="A1">
      <selection activeCell="I5" sqref="I5"/>
    </sheetView>
  </sheetViews>
  <sheetFormatPr defaultColWidth="11.421875" defaultRowHeight="15"/>
  <cols>
    <col min="1" max="1" width="37.57421875" style="210" customWidth="1"/>
    <col min="2" max="2" width="13.140625" style="210" customWidth="1"/>
    <col min="3" max="3" width="18.8515625" style="210" customWidth="1"/>
    <col min="4" max="4" width="15.00390625" style="210" customWidth="1"/>
    <col min="5" max="5" width="3.421875" style="210" customWidth="1"/>
    <col min="6" max="16384" width="11.421875" style="210" customWidth="1"/>
  </cols>
  <sheetData>
    <row r="1" ht="60" customHeight="1"/>
    <row r="2" spans="1:12" ht="15" customHeight="1">
      <c r="A2" s="245" t="s">
        <v>90</v>
      </c>
      <c r="B2" s="245"/>
      <c r="C2" s="245"/>
      <c r="D2" s="184"/>
      <c r="E2" s="208"/>
      <c r="F2" s="298"/>
      <c r="G2" s="298"/>
      <c r="H2" s="298"/>
      <c r="I2" s="298"/>
      <c r="J2" s="298"/>
      <c r="K2" s="298"/>
      <c r="L2" s="298"/>
    </row>
    <row r="3" spans="1:5" ht="15" customHeight="1">
      <c r="A3" s="245" t="s">
        <v>91</v>
      </c>
      <c r="B3" s="245"/>
      <c r="C3" s="245"/>
      <c r="D3" s="184"/>
      <c r="E3" s="208"/>
    </row>
    <row r="4" spans="1:5" ht="15" customHeight="1">
      <c r="A4" s="245" t="s">
        <v>86</v>
      </c>
      <c r="B4" s="245"/>
      <c r="C4" s="245"/>
      <c r="D4" s="184"/>
      <c r="E4" s="208"/>
    </row>
    <row r="5" spans="1:5" ht="37.5" customHeight="1">
      <c r="A5" s="245" t="s">
        <v>178</v>
      </c>
      <c r="B5" s="245"/>
      <c r="C5" s="245"/>
      <c r="D5" s="245"/>
      <c r="E5" s="208"/>
    </row>
    <row r="6" ht="14.25">
      <c r="C6" s="211"/>
    </row>
    <row r="7" spans="1:9" ht="14.25">
      <c r="A7" s="129" t="s">
        <v>81</v>
      </c>
      <c r="F7" s="299"/>
      <c r="G7" s="299"/>
      <c r="H7" s="299"/>
      <c r="I7" s="299"/>
    </row>
    <row r="8" spans="1:9" ht="14.25">
      <c r="A8" s="288" t="s">
        <v>79</v>
      </c>
      <c r="B8" s="290" t="s">
        <v>82</v>
      </c>
      <c r="C8" s="290" t="s">
        <v>83</v>
      </c>
      <c r="D8" s="290" t="s">
        <v>168</v>
      </c>
      <c r="F8" s="299"/>
      <c r="G8" s="299"/>
      <c r="H8" s="299"/>
      <c r="I8" s="299"/>
    </row>
    <row r="9" spans="1:9" ht="15">
      <c r="A9" s="289"/>
      <c r="B9" s="291"/>
      <c r="C9" s="291"/>
      <c r="D9" s="291"/>
      <c r="F9" s="300"/>
      <c r="G9" s="300"/>
      <c r="H9" s="300"/>
      <c r="I9" s="300"/>
    </row>
    <row r="10" spans="1:9" ht="15" customHeight="1">
      <c r="A10" s="200" t="s">
        <v>97</v>
      </c>
      <c r="B10" s="201">
        <v>3304.974</v>
      </c>
      <c r="C10" s="201">
        <v>3217.777</v>
      </c>
      <c r="D10" s="201">
        <v>3324.447</v>
      </c>
      <c r="F10" s="298"/>
      <c r="G10" s="298"/>
      <c r="H10" s="298"/>
      <c r="I10" s="298"/>
    </row>
    <row r="11" spans="1:14" ht="14.25">
      <c r="A11" s="192" t="s">
        <v>137</v>
      </c>
      <c r="B11" s="132">
        <v>673.434</v>
      </c>
      <c r="C11" s="132">
        <v>673.441</v>
      </c>
      <c r="D11" s="132">
        <v>665.993</v>
      </c>
      <c r="F11" s="212"/>
      <c r="G11" s="212"/>
      <c r="H11" s="212"/>
      <c r="I11" s="212"/>
      <c r="J11" s="212"/>
      <c r="K11" s="212"/>
      <c r="L11" s="212"/>
      <c r="M11" s="212"/>
      <c r="N11" s="212"/>
    </row>
    <row r="12" spans="1:14" ht="14.25">
      <c r="A12" s="191" t="s">
        <v>138</v>
      </c>
      <c r="B12" s="167">
        <v>72.784</v>
      </c>
      <c r="C12" s="167">
        <v>57.216</v>
      </c>
      <c r="D12" s="167">
        <v>52.732</v>
      </c>
      <c r="F12" s="212"/>
      <c r="G12" s="212"/>
      <c r="H12" s="212"/>
      <c r="I12" s="212"/>
      <c r="J12" s="212"/>
      <c r="K12" s="212"/>
      <c r="L12" s="212"/>
      <c r="M12" s="212"/>
      <c r="N12" s="212"/>
    </row>
    <row r="13" spans="1:14" ht="14.25">
      <c r="A13" s="192" t="s">
        <v>139</v>
      </c>
      <c r="B13" s="132">
        <v>2207.786</v>
      </c>
      <c r="C13" s="132">
        <v>2265.543</v>
      </c>
      <c r="D13" s="132">
        <v>2324.796</v>
      </c>
      <c r="F13" s="212"/>
      <c r="G13" s="212"/>
      <c r="H13" s="212"/>
      <c r="I13" s="212"/>
      <c r="J13" s="212"/>
      <c r="K13" s="212"/>
      <c r="L13" s="212"/>
      <c r="M13" s="212"/>
      <c r="N13" s="212"/>
    </row>
    <row r="14" spans="1:14" ht="14.25">
      <c r="A14" s="196" t="s">
        <v>140</v>
      </c>
      <c r="B14" s="221">
        <v>350.97</v>
      </c>
      <c r="C14" s="221">
        <v>221.577</v>
      </c>
      <c r="D14" s="221">
        <v>280.925</v>
      </c>
      <c r="F14" s="212"/>
      <c r="G14" s="212"/>
      <c r="H14" s="212"/>
      <c r="I14" s="212"/>
      <c r="J14" s="212"/>
      <c r="K14" s="212"/>
      <c r="L14" s="212"/>
      <c r="M14" s="212"/>
      <c r="N14" s="212"/>
    </row>
    <row r="15" spans="2:14" ht="14.25">
      <c r="B15" s="137"/>
      <c r="C15" s="131"/>
      <c r="F15" s="212"/>
      <c r="G15" s="212"/>
      <c r="H15" s="212"/>
      <c r="I15" s="212"/>
      <c r="J15" s="212"/>
      <c r="K15" s="212"/>
      <c r="L15" s="212"/>
      <c r="M15" s="212"/>
      <c r="N15" s="212"/>
    </row>
    <row r="16" spans="2:14" ht="14.25">
      <c r="B16" s="137"/>
      <c r="F16" s="212"/>
      <c r="G16" s="212"/>
      <c r="H16" s="212"/>
      <c r="I16" s="212"/>
      <c r="J16" s="212"/>
      <c r="K16" s="212"/>
      <c r="L16" s="212"/>
      <c r="M16" s="212"/>
      <c r="N16" s="212"/>
    </row>
    <row r="17" ht="14.25">
      <c r="C17" s="131"/>
    </row>
    <row r="18" ht="14.25">
      <c r="A18" s="139" t="s">
        <v>89</v>
      </c>
    </row>
    <row r="19" ht="14.25">
      <c r="A19" s="140" t="s">
        <v>87</v>
      </c>
    </row>
    <row r="20" ht="14.25">
      <c r="A20" s="141" t="s">
        <v>88</v>
      </c>
    </row>
  </sheetData>
  <sheetProtection/>
  <mergeCells count="13">
    <mergeCell ref="F10:I10"/>
    <mergeCell ref="A2:C2"/>
    <mergeCell ref="F2:L2"/>
    <mergeCell ref="A3:C3"/>
    <mergeCell ref="A4:C4"/>
    <mergeCell ref="F7:I7"/>
    <mergeCell ref="A8:A9"/>
    <mergeCell ref="B8:B9"/>
    <mergeCell ref="C8:C9"/>
    <mergeCell ref="F8:I8"/>
    <mergeCell ref="F9:I9"/>
    <mergeCell ref="A5:D5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2"/>
  <sheetViews>
    <sheetView showGridLines="0" zoomScalePageLayoutView="0" workbookViewId="0" topLeftCell="A1">
      <selection activeCell="I11" sqref="I11"/>
    </sheetView>
  </sheetViews>
  <sheetFormatPr defaultColWidth="11.421875" defaultRowHeight="15"/>
  <cols>
    <col min="1" max="1" width="37.140625" style="184" customWidth="1"/>
    <col min="2" max="2" width="13.140625" style="184" customWidth="1"/>
    <col min="3" max="3" width="18.8515625" style="184" customWidth="1"/>
    <col min="4" max="4" width="16.140625" style="184" customWidth="1"/>
    <col min="5" max="5" width="12.421875" style="184" customWidth="1"/>
    <col min="6" max="6" width="14.00390625" style="184" customWidth="1"/>
    <col min="7" max="7" width="10.57421875" style="184" customWidth="1"/>
    <col min="8" max="8" width="13.57421875" style="184" customWidth="1"/>
    <col min="9" max="16384" width="11.421875" style="184" customWidth="1"/>
  </cols>
  <sheetData>
    <row r="1" ht="60" customHeight="1"/>
    <row r="2" spans="1:12" ht="15">
      <c r="A2" s="245" t="s">
        <v>90</v>
      </c>
      <c r="B2" s="245"/>
      <c r="C2" s="245"/>
      <c r="F2" s="247"/>
      <c r="G2" s="247"/>
      <c r="H2" s="247"/>
      <c r="I2" s="247"/>
      <c r="J2" s="247"/>
      <c r="K2" s="247"/>
      <c r="L2" s="247"/>
    </row>
    <row r="3" spans="1:3" ht="15">
      <c r="A3" s="245" t="s">
        <v>91</v>
      </c>
      <c r="B3" s="245"/>
      <c r="C3" s="245"/>
    </row>
    <row r="4" spans="1:3" ht="15">
      <c r="A4" s="245" t="s">
        <v>86</v>
      </c>
      <c r="B4" s="245"/>
      <c r="C4" s="245"/>
    </row>
    <row r="5" spans="1:5" ht="48" customHeight="1">
      <c r="A5" s="245" t="s">
        <v>179</v>
      </c>
      <c r="B5" s="245"/>
      <c r="C5" s="245"/>
      <c r="D5" s="245"/>
      <c r="E5" s="245"/>
    </row>
    <row r="6" ht="15">
      <c r="C6" s="185"/>
    </row>
    <row r="7" spans="1:9" ht="15">
      <c r="A7" s="129" t="s">
        <v>81</v>
      </c>
      <c r="F7" s="246"/>
      <c r="G7" s="246"/>
      <c r="H7" s="246"/>
      <c r="I7" s="246"/>
    </row>
    <row r="8" spans="1:9" ht="15">
      <c r="A8" s="288" t="s">
        <v>79</v>
      </c>
      <c r="B8" s="290" t="s">
        <v>82</v>
      </c>
      <c r="C8" s="290" t="s">
        <v>83</v>
      </c>
      <c r="D8" s="290" t="s">
        <v>168</v>
      </c>
      <c r="F8" s="246"/>
      <c r="G8" s="246"/>
      <c r="H8" s="246"/>
      <c r="I8" s="246"/>
    </row>
    <row r="9" spans="1:9" ht="15">
      <c r="A9" s="289"/>
      <c r="B9" s="291"/>
      <c r="C9" s="291"/>
      <c r="D9" s="291"/>
      <c r="F9" s="245"/>
      <c r="G9" s="245"/>
      <c r="H9" s="245"/>
      <c r="I9" s="245"/>
    </row>
    <row r="10" spans="1:9" ht="15" customHeight="1">
      <c r="A10" s="135"/>
      <c r="B10" s="132"/>
      <c r="C10" s="132"/>
      <c r="D10" s="132"/>
      <c r="F10" s="247"/>
      <c r="G10" s="247"/>
      <c r="H10" s="247"/>
      <c r="I10" s="247"/>
    </row>
    <row r="11" spans="1:9" ht="15" customHeight="1">
      <c r="A11" s="200" t="s">
        <v>97</v>
      </c>
      <c r="B11" s="213">
        <v>3304.974</v>
      </c>
      <c r="C11" s="213">
        <v>3217.777</v>
      </c>
      <c r="D11" s="213">
        <v>3324.447</v>
      </c>
      <c r="F11" s="188"/>
      <c r="G11" s="188"/>
      <c r="H11" s="188"/>
      <c r="I11" s="188"/>
    </row>
    <row r="12" spans="1:9" ht="15" customHeight="1">
      <c r="A12" s="192" t="s">
        <v>141</v>
      </c>
      <c r="B12" s="199">
        <v>642.293</v>
      </c>
      <c r="C12" s="199">
        <v>586.396</v>
      </c>
      <c r="D12" s="199">
        <v>619.169</v>
      </c>
      <c r="F12" s="188"/>
      <c r="G12" s="188"/>
      <c r="H12" s="188"/>
      <c r="I12" s="188"/>
    </row>
    <row r="13" spans="1:9" ht="15" customHeight="1">
      <c r="A13" s="191" t="s">
        <v>142</v>
      </c>
      <c r="B13" s="167">
        <v>356.227</v>
      </c>
      <c r="C13" s="167">
        <v>294.336</v>
      </c>
      <c r="D13" s="167">
        <v>321.976</v>
      </c>
      <c r="F13" s="188"/>
      <c r="G13" s="188"/>
      <c r="H13" s="188"/>
      <c r="I13" s="188"/>
    </row>
    <row r="14" spans="1:9" ht="15" customHeight="1">
      <c r="A14" s="214" t="s">
        <v>143</v>
      </c>
      <c r="B14" s="215">
        <v>1678.839</v>
      </c>
      <c r="C14" s="215">
        <v>1554.621</v>
      </c>
      <c r="D14" s="215">
        <v>1710.599</v>
      </c>
      <c r="F14" s="188"/>
      <c r="G14" s="188"/>
      <c r="H14" s="188"/>
      <c r="I14" s="188"/>
    </row>
    <row r="15" spans="1:9" ht="15" customHeight="1">
      <c r="A15" s="216" t="s">
        <v>144</v>
      </c>
      <c r="B15" s="204">
        <v>202.916</v>
      </c>
      <c r="C15" s="204">
        <v>210.996</v>
      </c>
      <c r="D15" s="204">
        <v>167.553</v>
      </c>
      <c r="F15" s="188"/>
      <c r="G15" s="188"/>
      <c r="H15" s="188"/>
      <c r="I15" s="188"/>
    </row>
    <row r="16" spans="1:9" ht="15" customHeight="1">
      <c r="A16" s="214" t="s">
        <v>145</v>
      </c>
      <c r="B16" s="215">
        <v>258.449</v>
      </c>
      <c r="C16" s="215">
        <v>437.214</v>
      </c>
      <c r="D16" s="215">
        <v>365.665</v>
      </c>
      <c r="F16" s="188"/>
      <c r="G16" s="188"/>
      <c r="H16" s="188"/>
      <c r="I16" s="188"/>
    </row>
    <row r="17" spans="1:14" ht="15">
      <c r="A17" s="217" t="s">
        <v>169</v>
      </c>
      <c r="B17" s="218">
        <v>166.249</v>
      </c>
      <c r="C17" s="218">
        <v>134.214</v>
      </c>
      <c r="D17" s="218">
        <v>139.485</v>
      </c>
      <c r="F17" s="127"/>
      <c r="G17" s="127"/>
      <c r="H17" s="127"/>
      <c r="I17" s="127"/>
      <c r="J17" s="127"/>
      <c r="L17" s="127"/>
      <c r="M17" s="127"/>
      <c r="N17" s="127"/>
    </row>
    <row r="18" ht="15">
      <c r="C18" s="131"/>
    </row>
    <row r="19" ht="15">
      <c r="A19" s="139" t="s">
        <v>89</v>
      </c>
    </row>
    <row r="20" ht="15">
      <c r="A20" s="139" t="s">
        <v>170</v>
      </c>
    </row>
    <row r="21" ht="15">
      <c r="A21" s="140" t="s">
        <v>87</v>
      </c>
    </row>
    <row r="22" ht="15">
      <c r="A22" s="141" t="s">
        <v>88</v>
      </c>
    </row>
  </sheetData>
  <sheetProtection/>
  <mergeCells count="13">
    <mergeCell ref="F10:I10"/>
    <mergeCell ref="A2:C2"/>
    <mergeCell ref="F2:L2"/>
    <mergeCell ref="A3:C3"/>
    <mergeCell ref="A4:C4"/>
    <mergeCell ref="A5:E5"/>
    <mergeCell ref="F7:I7"/>
    <mergeCell ref="A8:A9"/>
    <mergeCell ref="B8:B9"/>
    <mergeCell ref="C8:C9"/>
    <mergeCell ref="F8:I8"/>
    <mergeCell ref="F9:I9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PageLayoutView="0" workbookViewId="0" topLeftCell="A1">
      <selection activeCell="I12" sqref="I12"/>
    </sheetView>
  </sheetViews>
  <sheetFormatPr defaultColWidth="11.421875" defaultRowHeight="15"/>
  <cols>
    <col min="1" max="1" width="37.140625" style="184" customWidth="1"/>
    <col min="2" max="2" width="13.140625" style="184" customWidth="1"/>
    <col min="3" max="3" width="18.8515625" style="184" customWidth="1"/>
    <col min="4" max="4" width="16.28125" style="184" customWidth="1"/>
    <col min="5" max="5" width="4.421875" style="184" bestFit="1" customWidth="1"/>
    <col min="6" max="16384" width="11.421875" style="184" customWidth="1"/>
  </cols>
  <sheetData>
    <row r="1" ht="60" customHeight="1"/>
    <row r="2" spans="1:12" ht="15">
      <c r="A2" s="245" t="s">
        <v>90</v>
      </c>
      <c r="B2" s="245"/>
      <c r="C2" s="245"/>
      <c r="F2" s="247"/>
      <c r="G2" s="247"/>
      <c r="H2" s="247"/>
      <c r="I2" s="247"/>
      <c r="J2" s="247"/>
      <c r="K2" s="247"/>
      <c r="L2" s="247"/>
    </row>
    <row r="3" spans="1:3" ht="15">
      <c r="A3" s="245" t="s">
        <v>91</v>
      </c>
      <c r="B3" s="245"/>
      <c r="C3" s="245"/>
    </row>
    <row r="4" spans="1:3" ht="15" customHeight="1">
      <c r="A4" s="245" t="s">
        <v>86</v>
      </c>
      <c r="B4" s="245"/>
      <c r="C4" s="245"/>
    </row>
    <row r="5" spans="1:5" ht="37.5" customHeight="1">
      <c r="A5" s="245" t="s">
        <v>180</v>
      </c>
      <c r="B5" s="245"/>
      <c r="C5" s="245"/>
      <c r="D5" s="245"/>
      <c r="E5" s="245"/>
    </row>
    <row r="6" ht="15">
      <c r="C6" s="185"/>
    </row>
    <row r="7" spans="1:9" ht="15">
      <c r="A7" s="129" t="s">
        <v>81</v>
      </c>
      <c r="F7" s="246"/>
      <c r="G7" s="246"/>
      <c r="H7" s="246"/>
      <c r="I7" s="246"/>
    </row>
    <row r="8" spans="1:9" ht="15">
      <c r="A8" s="288" t="s">
        <v>79</v>
      </c>
      <c r="B8" s="290" t="s">
        <v>82</v>
      </c>
      <c r="C8" s="290" t="s">
        <v>83</v>
      </c>
      <c r="D8" s="290" t="s">
        <v>168</v>
      </c>
      <c r="F8" s="246"/>
      <c r="G8" s="246"/>
      <c r="H8" s="246"/>
      <c r="I8" s="246"/>
    </row>
    <row r="9" spans="1:9" ht="15">
      <c r="A9" s="289"/>
      <c r="B9" s="291"/>
      <c r="C9" s="291"/>
      <c r="D9" s="291"/>
      <c r="F9" s="245"/>
      <c r="G9" s="245"/>
      <c r="H9" s="245"/>
      <c r="I9" s="245"/>
    </row>
    <row r="10" spans="1:9" ht="15" customHeight="1">
      <c r="A10" s="135"/>
      <c r="B10" s="132"/>
      <c r="C10" s="132"/>
      <c r="D10" s="132"/>
      <c r="F10" s="247"/>
      <c r="G10" s="247"/>
      <c r="H10" s="247"/>
      <c r="I10" s="247"/>
    </row>
    <row r="11" spans="1:9" ht="15" customHeight="1">
      <c r="A11" s="219" t="s">
        <v>97</v>
      </c>
      <c r="B11" s="213">
        <v>2399.523</v>
      </c>
      <c r="C11" s="213">
        <v>2352.877</v>
      </c>
      <c r="D11" s="213">
        <v>2562.013</v>
      </c>
      <c r="F11" s="188"/>
      <c r="G11" s="188"/>
      <c r="H11" s="188"/>
      <c r="I11" s="188"/>
    </row>
    <row r="12" spans="1:9" ht="15" customHeight="1">
      <c r="A12" s="214" t="s">
        <v>143</v>
      </c>
      <c r="B12" s="215">
        <v>1562.481</v>
      </c>
      <c r="C12" s="220">
        <v>1599.678</v>
      </c>
      <c r="D12" s="220">
        <v>1733.817</v>
      </c>
      <c r="F12" s="188"/>
      <c r="G12" s="188"/>
      <c r="H12" s="188"/>
      <c r="I12" s="188"/>
    </row>
    <row r="13" spans="1:9" ht="15" customHeight="1">
      <c r="A13" s="194" t="s">
        <v>165</v>
      </c>
      <c r="B13" s="190">
        <v>402.018</v>
      </c>
      <c r="C13" s="190">
        <v>370.248</v>
      </c>
      <c r="D13" s="190">
        <v>413.853</v>
      </c>
      <c r="F13" s="188"/>
      <c r="G13" s="188"/>
      <c r="H13" s="188"/>
      <c r="I13" s="188"/>
    </row>
    <row r="14" spans="1:9" ht="15" customHeight="1">
      <c r="A14" s="192" t="s">
        <v>141</v>
      </c>
      <c r="B14" s="215">
        <v>196.232</v>
      </c>
      <c r="C14" s="215">
        <v>191.177</v>
      </c>
      <c r="D14" s="215">
        <v>192.596</v>
      </c>
      <c r="F14" s="188"/>
      <c r="G14" s="188"/>
      <c r="H14" s="188"/>
      <c r="I14" s="188"/>
    </row>
    <row r="15" spans="1:9" ht="15" customHeight="1">
      <c r="A15" s="216" t="s">
        <v>142</v>
      </c>
      <c r="B15" s="204">
        <v>131.26</v>
      </c>
      <c r="C15" s="204">
        <v>99.11</v>
      </c>
      <c r="D15" s="204">
        <v>132.1</v>
      </c>
      <c r="F15" s="188"/>
      <c r="G15" s="188"/>
      <c r="H15" s="188"/>
      <c r="I15" s="188"/>
    </row>
    <row r="16" spans="1:9" ht="15" customHeight="1">
      <c r="A16" s="230" t="s">
        <v>169</v>
      </c>
      <c r="B16" s="231">
        <v>107.531</v>
      </c>
      <c r="C16" s="231">
        <v>92.664</v>
      </c>
      <c r="D16" s="231">
        <v>89.647</v>
      </c>
      <c r="F16" s="188"/>
      <c r="G16" s="188"/>
      <c r="H16" s="188"/>
      <c r="I16" s="188"/>
    </row>
    <row r="17" ht="15">
      <c r="C17" s="131"/>
    </row>
    <row r="18" spans="1:6" ht="15">
      <c r="A18" s="139" t="s">
        <v>89</v>
      </c>
      <c r="C18" s="34"/>
      <c r="D18" s="34"/>
      <c r="E18" s="34"/>
      <c r="F18" s="34"/>
    </row>
    <row r="19" ht="15">
      <c r="A19" s="139" t="s">
        <v>170</v>
      </c>
    </row>
    <row r="20" ht="15">
      <c r="A20" s="140" t="s">
        <v>147</v>
      </c>
    </row>
    <row r="21" ht="15">
      <c r="A21" s="140" t="s">
        <v>87</v>
      </c>
    </row>
    <row r="22" ht="15">
      <c r="A22" s="141" t="s">
        <v>88</v>
      </c>
    </row>
  </sheetData>
  <sheetProtection/>
  <mergeCells count="13">
    <mergeCell ref="F10:I10"/>
    <mergeCell ref="A2:C2"/>
    <mergeCell ref="F2:L2"/>
    <mergeCell ref="A3:C3"/>
    <mergeCell ref="A4:C4"/>
    <mergeCell ref="A5:E5"/>
    <mergeCell ref="F7:I7"/>
    <mergeCell ref="A8:A9"/>
    <mergeCell ref="B8:B9"/>
    <mergeCell ref="C8:C9"/>
    <mergeCell ref="F8:I8"/>
    <mergeCell ref="F9:I9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4"/>
  <sheetViews>
    <sheetView showGridLines="0" zoomScalePageLayoutView="0" workbookViewId="0" topLeftCell="A1">
      <selection activeCell="H12" sqref="H12"/>
    </sheetView>
  </sheetViews>
  <sheetFormatPr defaultColWidth="11.421875" defaultRowHeight="15"/>
  <cols>
    <col min="1" max="1" width="50.7109375" style="184" customWidth="1"/>
    <col min="2" max="2" width="13.140625" style="184" customWidth="1"/>
    <col min="3" max="3" width="18.8515625" style="184" customWidth="1"/>
    <col min="4" max="4" width="16.57421875" style="184" customWidth="1"/>
    <col min="5" max="5" width="3.421875" style="184" customWidth="1"/>
    <col min="6" max="16384" width="11.421875" style="184" customWidth="1"/>
  </cols>
  <sheetData>
    <row r="1" ht="60" customHeight="1"/>
    <row r="2" spans="1:12" ht="15">
      <c r="A2" s="245" t="s">
        <v>90</v>
      </c>
      <c r="B2" s="245"/>
      <c r="C2" s="245"/>
      <c r="F2" s="247"/>
      <c r="G2" s="247"/>
      <c r="H2" s="247"/>
      <c r="I2" s="247"/>
      <c r="J2" s="247"/>
      <c r="K2" s="247"/>
      <c r="L2" s="247"/>
    </row>
    <row r="3" spans="1:3" ht="15">
      <c r="A3" s="245" t="s">
        <v>91</v>
      </c>
      <c r="B3" s="245"/>
      <c r="C3" s="245"/>
    </row>
    <row r="4" spans="1:3" ht="15" customHeight="1">
      <c r="A4" s="245" t="s">
        <v>86</v>
      </c>
      <c r="B4" s="245"/>
      <c r="C4" s="245"/>
    </row>
    <row r="5" spans="1:5" ht="37.5" customHeight="1">
      <c r="A5" s="245" t="s">
        <v>181</v>
      </c>
      <c r="B5" s="245"/>
      <c r="C5" s="245"/>
      <c r="D5" s="245"/>
      <c r="E5" s="245"/>
    </row>
    <row r="6" ht="15">
      <c r="C6" s="185"/>
    </row>
    <row r="7" spans="1:9" ht="15">
      <c r="A7" s="129" t="s">
        <v>81</v>
      </c>
      <c r="F7" s="246"/>
      <c r="G7" s="246"/>
      <c r="H7" s="246"/>
      <c r="I7" s="246"/>
    </row>
    <row r="8" spans="1:9" ht="15">
      <c r="A8" s="288" t="s">
        <v>79</v>
      </c>
      <c r="B8" s="290" t="s">
        <v>82</v>
      </c>
      <c r="C8" s="290" t="s">
        <v>83</v>
      </c>
      <c r="D8" s="290" t="s">
        <v>168</v>
      </c>
      <c r="F8" s="246"/>
      <c r="G8" s="246"/>
      <c r="H8" s="246"/>
      <c r="I8" s="246"/>
    </row>
    <row r="9" spans="1:9" ht="15">
      <c r="A9" s="289"/>
      <c r="B9" s="291"/>
      <c r="C9" s="291"/>
      <c r="D9" s="291"/>
      <c r="F9" s="245"/>
      <c r="G9" s="245"/>
      <c r="H9" s="245"/>
      <c r="I9" s="245"/>
    </row>
    <row r="10" spans="1:9" ht="15" customHeight="1">
      <c r="A10" s="135"/>
      <c r="B10" s="132"/>
      <c r="C10" s="132"/>
      <c r="D10" s="132"/>
      <c r="F10" s="247"/>
      <c r="G10" s="247"/>
      <c r="H10" s="247"/>
      <c r="I10" s="247"/>
    </row>
    <row r="11" spans="1:9" ht="15" customHeight="1">
      <c r="A11" s="191" t="s">
        <v>4</v>
      </c>
      <c r="B11" s="167">
        <v>29723.521</v>
      </c>
      <c r="C11" s="167">
        <v>30435.401</v>
      </c>
      <c r="D11" s="167">
        <v>30938.234</v>
      </c>
      <c r="F11" s="188"/>
      <c r="G11" s="188"/>
      <c r="H11" s="188"/>
      <c r="I11" s="188"/>
    </row>
    <row r="12" spans="1:9" ht="15" customHeight="1">
      <c r="A12" s="192" t="s">
        <v>149</v>
      </c>
      <c r="B12" s="199">
        <v>2495.086</v>
      </c>
      <c r="C12" s="199">
        <v>2368.588</v>
      </c>
      <c r="D12" s="199">
        <v>2385.946</v>
      </c>
      <c r="F12" s="188"/>
      <c r="G12" s="188"/>
      <c r="H12" s="188"/>
      <c r="I12" s="188"/>
    </row>
    <row r="13" spans="1:9" ht="15" customHeight="1">
      <c r="A13" s="193" t="s">
        <v>150</v>
      </c>
      <c r="B13" s="195">
        <v>869.756</v>
      </c>
      <c r="C13" s="131">
        <v>834.714</v>
      </c>
      <c r="D13" s="131">
        <v>894.736</v>
      </c>
      <c r="F13" s="188"/>
      <c r="G13" s="188"/>
      <c r="H13" s="188"/>
      <c r="I13" s="188"/>
    </row>
    <row r="14" spans="1:9" ht="27.75" customHeight="1">
      <c r="A14" s="198" t="s">
        <v>151</v>
      </c>
      <c r="B14" s="132">
        <v>11173.978</v>
      </c>
      <c r="C14" s="132">
        <v>12079.922</v>
      </c>
      <c r="D14" s="132">
        <v>12099.569</v>
      </c>
      <c r="F14" s="188"/>
      <c r="G14" s="188"/>
      <c r="H14" s="188"/>
      <c r="I14" s="188"/>
    </row>
    <row r="15" spans="1:9" ht="15" customHeight="1">
      <c r="A15" s="194" t="s">
        <v>152</v>
      </c>
      <c r="B15" s="190">
        <v>309.815</v>
      </c>
      <c r="C15" s="190">
        <v>326.055</v>
      </c>
      <c r="D15" s="190">
        <v>359.745</v>
      </c>
      <c r="F15" s="188"/>
      <c r="G15" s="188"/>
      <c r="H15" s="188"/>
      <c r="I15" s="188"/>
    </row>
    <row r="16" spans="1:9" ht="15" customHeight="1">
      <c r="A16" s="192" t="s">
        <v>153</v>
      </c>
      <c r="B16" s="132">
        <v>6004.635</v>
      </c>
      <c r="C16" s="132">
        <v>6102.033</v>
      </c>
      <c r="D16" s="132">
        <v>6161.586</v>
      </c>
      <c r="F16" s="188"/>
      <c r="G16" s="188"/>
      <c r="H16" s="188"/>
      <c r="I16" s="188"/>
    </row>
    <row r="17" spans="1:9" ht="15" customHeight="1">
      <c r="A17" s="194" t="s">
        <v>154</v>
      </c>
      <c r="B17" s="190">
        <v>4410.629</v>
      </c>
      <c r="C17" s="190">
        <v>4274.268</v>
      </c>
      <c r="D17" s="190">
        <v>4432.222</v>
      </c>
      <c r="F17" s="188"/>
      <c r="G17" s="188"/>
      <c r="H17" s="188"/>
      <c r="I17" s="188"/>
    </row>
    <row r="18" spans="1:4" ht="15">
      <c r="A18" s="192" t="s">
        <v>155</v>
      </c>
      <c r="B18" s="132">
        <v>2969.802</v>
      </c>
      <c r="C18" s="132">
        <v>3336.977</v>
      </c>
      <c r="D18" s="132">
        <v>3383.768</v>
      </c>
    </row>
    <row r="19" spans="1:4" ht="15">
      <c r="A19" s="197" t="s">
        <v>146</v>
      </c>
      <c r="B19" s="153">
        <v>1489.82</v>
      </c>
      <c r="C19" s="153">
        <v>1112.844</v>
      </c>
      <c r="D19" s="153">
        <v>1220.662</v>
      </c>
    </row>
    <row r="20" ht="15">
      <c r="A20" s="139"/>
    </row>
    <row r="21" ht="15">
      <c r="A21" s="139"/>
    </row>
    <row r="22" ht="15">
      <c r="A22" s="140" t="s">
        <v>147</v>
      </c>
    </row>
    <row r="23" ht="15">
      <c r="A23" s="140" t="s">
        <v>87</v>
      </c>
    </row>
    <row r="24" ht="15">
      <c r="A24" s="141" t="s">
        <v>88</v>
      </c>
    </row>
  </sheetData>
  <sheetProtection/>
  <mergeCells count="13">
    <mergeCell ref="F10:I10"/>
    <mergeCell ref="A2:C2"/>
    <mergeCell ref="F2:L2"/>
    <mergeCell ref="A3:C3"/>
    <mergeCell ref="A4:C4"/>
    <mergeCell ref="A5:E5"/>
    <mergeCell ref="F7:I7"/>
    <mergeCell ref="A8:A9"/>
    <mergeCell ref="B8:B9"/>
    <mergeCell ref="C8:C9"/>
    <mergeCell ref="F8:I8"/>
    <mergeCell ref="F9:I9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32"/>
  <sheetViews>
    <sheetView showGridLines="0" zoomScalePageLayoutView="0" workbookViewId="0" topLeftCell="A1">
      <selection activeCell="J13" sqref="J13"/>
    </sheetView>
  </sheetViews>
  <sheetFormatPr defaultColWidth="11.421875" defaultRowHeight="15"/>
  <cols>
    <col min="1" max="1" width="29.00390625" style="95" customWidth="1"/>
    <col min="2" max="2" width="16.00390625" style="95" customWidth="1"/>
    <col min="3" max="4" width="14.57421875" style="95" customWidth="1"/>
    <col min="5" max="16384" width="11.421875" style="95" customWidth="1"/>
  </cols>
  <sheetData>
    <row r="1" ht="60" customHeight="1"/>
    <row r="2" spans="1:4" ht="15" customHeight="1">
      <c r="A2" s="245" t="s">
        <v>90</v>
      </c>
      <c r="B2" s="245"/>
      <c r="C2" s="245"/>
      <c r="D2" s="184"/>
    </row>
    <row r="3" spans="1:4" ht="15" customHeight="1">
      <c r="A3" s="245" t="s">
        <v>91</v>
      </c>
      <c r="B3" s="245"/>
      <c r="C3" s="245"/>
      <c r="D3" s="184"/>
    </row>
    <row r="4" spans="1:4" ht="15" customHeight="1">
      <c r="A4" s="245" t="s">
        <v>86</v>
      </c>
      <c r="B4" s="245"/>
      <c r="C4" s="245"/>
      <c r="D4" s="184"/>
    </row>
    <row r="5" spans="1:12" ht="35.25" customHeight="1">
      <c r="A5" s="245" t="s">
        <v>171</v>
      </c>
      <c r="B5" s="245"/>
      <c r="C5" s="245"/>
      <c r="D5" s="245"/>
      <c r="E5" s="104"/>
      <c r="F5" s="247"/>
      <c r="G5" s="247"/>
      <c r="H5" s="247"/>
      <c r="I5" s="247"/>
      <c r="J5" s="247"/>
      <c r="K5" s="247"/>
      <c r="L5" s="247"/>
    </row>
    <row r="7" spans="1:9" ht="15">
      <c r="A7" s="129" t="s">
        <v>81</v>
      </c>
      <c r="F7" s="246"/>
      <c r="G7" s="246"/>
      <c r="H7" s="246"/>
      <c r="I7" s="246"/>
    </row>
    <row r="8" spans="1:9" ht="15">
      <c r="A8" s="288" t="s">
        <v>79</v>
      </c>
      <c r="B8" s="290" t="s">
        <v>82</v>
      </c>
      <c r="C8" s="290" t="s">
        <v>83</v>
      </c>
      <c r="D8" s="290" t="s">
        <v>168</v>
      </c>
      <c r="F8" s="246"/>
      <c r="G8" s="246"/>
      <c r="H8" s="246"/>
      <c r="I8" s="246"/>
    </row>
    <row r="9" spans="1:9" ht="15">
      <c r="A9" s="289"/>
      <c r="B9" s="291"/>
      <c r="C9" s="291"/>
      <c r="D9" s="291"/>
      <c r="F9" s="245"/>
      <c r="G9" s="245"/>
      <c r="H9" s="245"/>
      <c r="I9" s="245"/>
    </row>
    <row r="10" spans="1:12" ht="15" customHeight="1">
      <c r="A10" s="130" t="s">
        <v>98</v>
      </c>
      <c r="B10" s="131">
        <v>29723.521</v>
      </c>
      <c r="C10" s="131">
        <v>30435.401</v>
      </c>
      <c r="D10" s="131">
        <v>30938.234</v>
      </c>
      <c r="F10" s="127"/>
      <c r="G10" s="127"/>
      <c r="H10" s="127"/>
      <c r="I10" s="127"/>
      <c r="J10" s="127"/>
      <c r="K10" s="127"/>
      <c r="L10" s="127"/>
    </row>
    <row r="11" spans="1:4" ht="15">
      <c r="A11" s="135" t="s">
        <v>35</v>
      </c>
      <c r="B11" s="132">
        <v>4164.341</v>
      </c>
      <c r="C11" s="132">
        <v>3376.609</v>
      </c>
      <c r="D11" s="132">
        <v>3289.215</v>
      </c>
    </row>
    <row r="12" spans="1:4" ht="15">
      <c r="A12" s="136" t="s">
        <v>36</v>
      </c>
      <c r="B12" s="222">
        <v>25559.179</v>
      </c>
      <c r="C12" s="222">
        <v>27058.792</v>
      </c>
      <c r="D12" s="222">
        <v>27649.019</v>
      </c>
    </row>
    <row r="13" spans="2:4" ht="15">
      <c r="B13" s="137"/>
      <c r="C13" s="131"/>
      <c r="D13" s="223"/>
    </row>
    <row r="14" spans="2:4" ht="15">
      <c r="B14" s="137"/>
      <c r="C14" s="223"/>
      <c r="D14" s="223"/>
    </row>
    <row r="15" spans="1:4" ht="15">
      <c r="A15" s="129" t="s">
        <v>84</v>
      </c>
      <c r="B15" s="223"/>
      <c r="C15" s="223"/>
      <c r="D15" s="223"/>
    </row>
    <row r="16" spans="1:12" ht="15">
      <c r="A16" s="288" t="s">
        <v>79</v>
      </c>
      <c r="B16" s="290" t="s">
        <v>82</v>
      </c>
      <c r="C16" s="290" t="s">
        <v>83</v>
      </c>
      <c r="D16" s="290" t="s">
        <v>168</v>
      </c>
      <c r="F16" s="127"/>
      <c r="G16" s="127"/>
      <c r="H16" s="127"/>
      <c r="I16" s="127"/>
      <c r="J16" s="127"/>
      <c r="K16" s="127"/>
      <c r="L16" s="127"/>
    </row>
    <row r="17" spans="1:4" ht="15">
      <c r="A17" s="289"/>
      <c r="B17" s="291"/>
      <c r="C17" s="291"/>
      <c r="D17" s="291"/>
    </row>
    <row r="18" spans="1:12" ht="15">
      <c r="A18" s="130" t="s">
        <v>98</v>
      </c>
      <c r="B18" s="131">
        <v>22956.344</v>
      </c>
      <c r="C18" s="131">
        <v>23614.722</v>
      </c>
      <c r="D18" s="131">
        <v>24057.846</v>
      </c>
      <c r="G18" s="127"/>
      <c r="H18" s="127"/>
      <c r="I18" s="127"/>
      <c r="J18" s="127"/>
      <c r="K18" s="127"/>
      <c r="L18" s="127"/>
    </row>
    <row r="19" spans="1:12" ht="15">
      <c r="A19" s="135" t="s">
        <v>35</v>
      </c>
      <c r="B19" s="132">
        <v>3528.361</v>
      </c>
      <c r="C19" s="132">
        <v>2866.956</v>
      </c>
      <c r="D19" s="132">
        <v>2718.995</v>
      </c>
      <c r="G19" s="127"/>
      <c r="H19" s="127"/>
      <c r="I19" s="127"/>
      <c r="J19" s="127"/>
      <c r="K19" s="127"/>
      <c r="L19" s="127"/>
    </row>
    <row r="20" spans="1:12" ht="15">
      <c r="A20" s="136" t="s">
        <v>36</v>
      </c>
      <c r="B20" s="222">
        <v>19427.983</v>
      </c>
      <c r="C20" s="222">
        <v>20747.765</v>
      </c>
      <c r="D20" s="222">
        <v>21338.851</v>
      </c>
      <c r="G20" s="127"/>
      <c r="H20" s="127"/>
      <c r="I20" s="127"/>
      <c r="J20" s="127"/>
      <c r="K20" s="127"/>
      <c r="L20" s="127"/>
    </row>
    <row r="21" spans="1:12" ht="15">
      <c r="A21" s="164"/>
      <c r="B21" s="225"/>
      <c r="C21" s="225"/>
      <c r="D21" s="223"/>
      <c r="G21" s="127"/>
      <c r="H21" s="127"/>
      <c r="I21" s="127"/>
      <c r="J21" s="127"/>
      <c r="K21" s="127"/>
      <c r="L21" s="127"/>
    </row>
    <row r="22" spans="2:4" ht="15">
      <c r="B22" s="223"/>
      <c r="C22" s="223"/>
      <c r="D22" s="223"/>
    </row>
    <row r="23" spans="1:4" ht="15">
      <c r="A23" s="129" t="s">
        <v>166</v>
      </c>
      <c r="B23" s="223"/>
      <c r="C23" s="223"/>
      <c r="D23" s="223"/>
    </row>
    <row r="24" spans="1:4" ht="15">
      <c r="A24" s="288" t="s">
        <v>79</v>
      </c>
      <c r="B24" s="290" t="s">
        <v>82</v>
      </c>
      <c r="C24" s="290" t="s">
        <v>83</v>
      </c>
      <c r="D24" s="290" t="s">
        <v>168</v>
      </c>
    </row>
    <row r="25" spans="1:4" ht="15">
      <c r="A25" s="289"/>
      <c r="B25" s="291"/>
      <c r="C25" s="291"/>
      <c r="D25" s="291"/>
    </row>
    <row r="26" spans="1:4" ht="15">
      <c r="A26" s="130" t="s">
        <v>98</v>
      </c>
      <c r="B26" s="131">
        <v>6767.177</v>
      </c>
      <c r="C26" s="131">
        <v>6820.68</v>
      </c>
      <c r="D26" s="131">
        <v>6880.388</v>
      </c>
    </row>
    <row r="27" spans="1:4" ht="15">
      <c r="A27" s="135" t="s">
        <v>35</v>
      </c>
      <c r="B27" s="132">
        <v>635.98</v>
      </c>
      <c r="C27" s="132">
        <v>509.653</v>
      </c>
      <c r="D27" s="132">
        <v>570.22</v>
      </c>
    </row>
    <row r="28" spans="1:4" ht="15">
      <c r="A28" s="136" t="s">
        <v>36</v>
      </c>
      <c r="B28" s="222">
        <v>6131.197</v>
      </c>
      <c r="C28" s="222">
        <v>6311.027</v>
      </c>
      <c r="D28" s="222">
        <v>6310.169</v>
      </c>
    </row>
    <row r="29" ht="15">
      <c r="C29" s="131"/>
    </row>
    <row r="30" ht="15">
      <c r="A30" s="139" t="s">
        <v>89</v>
      </c>
    </row>
    <row r="31" ht="15">
      <c r="A31" s="140" t="s">
        <v>87</v>
      </c>
    </row>
    <row r="32" ht="15">
      <c r="A32" s="141" t="s">
        <v>88</v>
      </c>
    </row>
  </sheetData>
  <sheetProtection/>
  <mergeCells count="20">
    <mergeCell ref="F7:I7"/>
    <mergeCell ref="F8:I8"/>
    <mergeCell ref="A2:C2"/>
    <mergeCell ref="A3:C3"/>
    <mergeCell ref="A4:C4"/>
    <mergeCell ref="A5:D5"/>
    <mergeCell ref="F5:L5"/>
    <mergeCell ref="D8:D9"/>
    <mergeCell ref="F9:I9"/>
    <mergeCell ref="A8:A9"/>
    <mergeCell ref="B8:B9"/>
    <mergeCell ref="C8:C9"/>
    <mergeCell ref="D16:D17"/>
    <mergeCell ref="D24:D25"/>
    <mergeCell ref="A16:A17"/>
    <mergeCell ref="B16:B17"/>
    <mergeCell ref="C16:C17"/>
    <mergeCell ref="A24:A25"/>
    <mergeCell ref="B24:B25"/>
    <mergeCell ref="C24:C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PageLayoutView="0" workbookViewId="0" topLeftCell="A1">
      <selection activeCell="K11" sqref="K11"/>
    </sheetView>
  </sheetViews>
  <sheetFormatPr defaultColWidth="11.421875" defaultRowHeight="15"/>
  <cols>
    <col min="1" max="1" width="29.00390625" style="95" customWidth="1"/>
    <col min="2" max="2" width="14.00390625" style="95" customWidth="1"/>
    <col min="3" max="4" width="11.57421875" style="95" customWidth="1"/>
    <col min="5" max="5" width="3.421875" style="95" customWidth="1"/>
    <col min="6" max="16384" width="11.421875" style="95" customWidth="1"/>
  </cols>
  <sheetData>
    <row r="1" ht="60" customHeight="1"/>
    <row r="2" spans="1:12" ht="15" customHeight="1">
      <c r="A2" s="245" t="s">
        <v>90</v>
      </c>
      <c r="B2" s="245"/>
      <c r="C2" s="245"/>
      <c r="D2" s="184"/>
      <c r="E2" s="208"/>
      <c r="F2" s="247"/>
      <c r="G2" s="247"/>
      <c r="H2" s="247"/>
      <c r="I2" s="247"/>
      <c r="J2" s="247"/>
      <c r="K2" s="247"/>
      <c r="L2" s="247"/>
    </row>
    <row r="3" spans="1:5" ht="15" customHeight="1">
      <c r="A3" s="245" t="s">
        <v>91</v>
      </c>
      <c r="B3" s="245"/>
      <c r="C3" s="245"/>
      <c r="D3" s="184"/>
      <c r="E3" s="208"/>
    </row>
    <row r="4" spans="1:5" ht="15" customHeight="1">
      <c r="A4" s="245" t="s">
        <v>86</v>
      </c>
      <c r="B4" s="245"/>
      <c r="C4" s="245"/>
      <c r="D4" s="184"/>
      <c r="E4" s="208"/>
    </row>
    <row r="5" spans="1:5" ht="42.75" customHeight="1">
      <c r="A5" s="245" t="s">
        <v>148</v>
      </c>
      <c r="B5" s="245"/>
      <c r="C5" s="245"/>
      <c r="D5" s="245"/>
      <c r="E5" s="208"/>
    </row>
    <row r="6" ht="15">
      <c r="C6" s="96"/>
    </row>
    <row r="7" spans="1:9" ht="15">
      <c r="A7" s="129" t="s">
        <v>81</v>
      </c>
      <c r="F7" s="246"/>
      <c r="G7" s="246"/>
      <c r="H7" s="246"/>
      <c r="I7" s="246"/>
    </row>
    <row r="8" spans="1:9" ht="15">
      <c r="A8" s="288" t="s">
        <v>79</v>
      </c>
      <c r="B8" s="290" t="s">
        <v>82</v>
      </c>
      <c r="C8" s="290" t="s">
        <v>83</v>
      </c>
      <c r="D8" s="290" t="s">
        <v>168</v>
      </c>
      <c r="F8" s="246"/>
      <c r="G8" s="246"/>
      <c r="H8" s="246"/>
      <c r="I8" s="246"/>
    </row>
    <row r="9" spans="1:9" ht="15">
      <c r="A9" s="289"/>
      <c r="B9" s="291"/>
      <c r="C9" s="291"/>
      <c r="D9" s="291"/>
      <c r="F9" s="245"/>
      <c r="G9" s="245"/>
      <c r="H9" s="245"/>
      <c r="I9" s="245"/>
    </row>
    <row r="10" spans="1:9" ht="15" customHeight="1">
      <c r="A10" s="130" t="s">
        <v>101</v>
      </c>
      <c r="B10" s="131">
        <v>33028.495</v>
      </c>
      <c r="C10" s="131">
        <v>33653.178</v>
      </c>
      <c r="D10" s="131">
        <v>34262.681</v>
      </c>
      <c r="F10" s="247"/>
      <c r="G10" s="247"/>
      <c r="H10" s="247"/>
      <c r="I10" s="247"/>
    </row>
    <row r="11" spans="1:14" ht="15">
      <c r="A11" s="135" t="s">
        <v>102</v>
      </c>
      <c r="B11" s="132">
        <v>233.414</v>
      </c>
      <c r="C11" s="132">
        <v>185.713</v>
      </c>
      <c r="D11" s="132">
        <v>172.69</v>
      </c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5">
      <c r="A12" s="148" t="s">
        <v>99</v>
      </c>
      <c r="B12" s="167">
        <v>32101.571</v>
      </c>
      <c r="C12" s="167">
        <v>32827.386</v>
      </c>
      <c r="D12" s="167">
        <v>33663.042</v>
      </c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15">
      <c r="A13" s="168" t="s">
        <v>42</v>
      </c>
      <c r="B13" s="229">
        <v>693.51</v>
      </c>
      <c r="C13" s="229">
        <v>640.079</v>
      </c>
      <c r="D13" s="229">
        <v>426.949</v>
      </c>
      <c r="F13" s="127"/>
      <c r="G13" s="127"/>
      <c r="H13" s="127"/>
      <c r="I13" s="127"/>
      <c r="J13" s="127"/>
      <c r="K13" s="127"/>
      <c r="L13" s="127"/>
      <c r="M13" s="127"/>
      <c r="N13" s="127"/>
    </row>
    <row r="14" spans="2:14" ht="15">
      <c r="B14" s="137"/>
      <c r="C14" s="131"/>
      <c r="D14" s="223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4" ht="15">
      <c r="B15" s="137"/>
      <c r="C15" s="223"/>
      <c r="D15" s="223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5">
      <c r="A16" s="129" t="s">
        <v>84</v>
      </c>
      <c r="B16" s="223"/>
      <c r="C16" s="223"/>
      <c r="D16" s="223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5">
      <c r="A17" s="288" t="s">
        <v>79</v>
      </c>
      <c r="B17" s="290" t="s">
        <v>82</v>
      </c>
      <c r="C17" s="290" t="s">
        <v>83</v>
      </c>
      <c r="D17" s="290" t="s">
        <v>168</v>
      </c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4" ht="15">
      <c r="A18" s="289"/>
      <c r="B18" s="291"/>
      <c r="C18" s="291"/>
      <c r="D18" s="291"/>
    </row>
    <row r="19" spans="1:12" ht="15">
      <c r="A19" s="130" t="s">
        <v>101</v>
      </c>
      <c r="B19" s="131">
        <v>25909.613</v>
      </c>
      <c r="C19" s="131">
        <v>26431.045</v>
      </c>
      <c r="D19" s="131">
        <v>26947.676</v>
      </c>
      <c r="G19" s="127"/>
      <c r="H19" s="127"/>
      <c r="I19" s="127"/>
      <c r="J19" s="127"/>
      <c r="K19" s="127"/>
      <c r="L19" s="127"/>
    </row>
    <row r="20" spans="1:14" ht="15">
      <c r="A20" s="135" t="s">
        <v>102</v>
      </c>
      <c r="B20" s="132">
        <v>206.441</v>
      </c>
      <c r="C20" s="132">
        <v>162.184</v>
      </c>
      <c r="D20" s="132">
        <v>144.966</v>
      </c>
      <c r="G20" s="127"/>
      <c r="H20" s="127"/>
      <c r="I20" s="127"/>
      <c r="J20" s="127"/>
      <c r="K20" s="127"/>
      <c r="L20" s="127"/>
      <c r="M20" s="127"/>
      <c r="N20" s="127"/>
    </row>
    <row r="21" spans="1:14" ht="15">
      <c r="A21" s="148" t="s">
        <v>99</v>
      </c>
      <c r="B21" s="167">
        <v>25070.892</v>
      </c>
      <c r="C21" s="167">
        <v>25711.833</v>
      </c>
      <c r="D21" s="167">
        <v>26513.23</v>
      </c>
      <c r="G21" s="127"/>
      <c r="H21" s="127"/>
      <c r="I21" s="127"/>
      <c r="J21" s="127"/>
      <c r="K21" s="127"/>
      <c r="L21" s="127"/>
      <c r="M21" s="127"/>
      <c r="N21" s="127"/>
    </row>
    <row r="22" spans="1:14" ht="15">
      <c r="A22" s="168" t="s">
        <v>42</v>
      </c>
      <c r="B22" s="229">
        <v>632.279</v>
      </c>
      <c r="C22" s="229">
        <v>557.028</v>
      </c>
      <c r="D22" s="229">
        <v>289.48</v>
      </c>
      <c r="G22" s="127"/>
      <c r="H22" s="127"/>
      <c r="I22" s="127"/>
      <c r="J22" s="127"/>
      <c r="K22" s="127"/>
      <c r="L22" s="127"/>
      <c r="M22" s="127"/>
      <c r="N22" s="127"/>
    </row>
    <row r="23" spans="1:14" ht="15">
      <c r="A23" s="164"/>
      <c r="B23" s="225"/>
      <c r="C23" s="225"/>
      <c r="D23" s="223"/>
      <c r="G23" s="127"/>
      <c r="H23" s="127"/>
      <c r="I23" s="127"/>
      <c r="J23" s="127"/>
      <c r="K23" s="127"/>
      <c r="L23" s="127"/>
      <c r="M23" s="127"/>
      <c r="N23" s="127"/>
    </row>
    <row r="24" spans="2:4" ht="15">
      <c r="B24" s="223"/>
      <c r="C24" s="223"/>
      <c r="D24" s="223"/>
    </row>
    <row r="25" spans="1:14" ht="15">
      <c r="A25" s="129" t="s">
        <v>166</v>
      </c>
      <c r="B25" s="223"/>
      <c r="C25" s="223"/>
      <c r="D25" s="223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5">
      <c r="A26" s="288" t="s">
        <v>79</v>
      </c>
      <c r="B26" s="290" t="s">
        <v>82</v>
      </c>
      <c r="C26" s="290" t="s">
        <v>83</v>
      </c>
      <c r="D26" s="290" t="s">
        <v>168</v>
      </c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4" ht="15">
      <c r="A27" s="289"/>
      <c r="B27" s="291"/>
      <c r="C27" s="291"/>
      <c r="D27" s="291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ht="15">
      <c r="A28" s="130" t="s">
        <v>101</v>
      </c>
      <c r="B28" s="131">
        <v>7118.882</v>
      </c>
      <c r="C28" s="131">
        <v>7222.133</v>
      </c>
      <c r="D28" s="131">
        <v>7315.005</v>
      </c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ht="15">
      <c r="A29" s="135" t="s">
        <v>102</v>
      </c>
      <c r="B29" s="132">
        <v>26.972</v>
      </c>
      <c r="C29" s="132">
        <v>23.528</v>
      </c>
      <c r="D29" s="132">
        <v>27.724</v>
      </c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4" ht="15">
      <c r="A30" s="148" t="s">
        <v>99</v>
      </c>
      <c r="B30" s="167">
        <v>7030.679</v>
      </c>
      <c r="C30" s="167">
        <v>7115.553</v>
      </c>
      <c r="D30" s="167">
        <v>7149.813</v>
      </c>
    </row>
    <row r="31" spans="1:4" ht="15">
      <c r="A31" s="168" t="s">
        <v>42</v>
      </c>
      <c r="B31" s="229">
        <v>61.23</v>
      </c>
      <c r="C31" s="229">
        <v>83.051</v>
      </c>
      <c r="D31" s="229">
        <v>137.469</v>
      </c>
    </row>
    <row r="32" ht="15">
      <c r="C32" s="131"/>
    </row>
    <row r="33" ht="15">
      <c r="A33" s="139" t="s">
        <v>89</v>
      </c>
    </row>
    <row r="34" ht="15">
      <c r="A34" s="140" t="s">
        <v>87</v>
      </c>
    </row>
    <row r="35" ht="15">
      <c r="A35" s="141" t="s">
        <v>88</v>
      </c>
    </row>
  </sheetData>
  <sheetProtection/>
  <mergeCells count="21">
    <mergeCell ref="A2:C2"/>
    <mergeCell ref="A3:C3"/>
    <mergeCell ref="A4:C4"/>
    <mergeCell ref="F2:L2"/>
    <mergeCell ref="F7:I7"/>
    <mergeCell ref="A5:D5"/>
    <mergeCell ref="A26:A27"/>
    <mergeCell ref="B26:B27"/>
    <mergeCell ref="C26:C27"/>
    <mergeCell ref="F10:I10"/>
    <mergeCell ref="A8:A9"/>
    <mergeCell ref="B8:B9"/>
    <mergeCell ref="C8:C9"/>
    <mergeCell ref="F8:I8"/>
    <mergeCell ref="F9:I9"/>
    <mergeCell ref="A17:A18"/>
    <mergeCell ref="B17:B18"/>
    <mergeCell ref="C17:C18"/>
    <mergeCell ref="D8:D9"/>
    <mergeCell ref="D17:D18"/>
    <mergeCell ref="D26:D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1"/>
  <sheetViews>
    <sheetView showGridLines="0" zoomScale="85" zoomScaleNormal="85" zoomScalePageLayoutView="0" workbookViewId="0" topLeftCell="A262">
      <selection activeCell="B105" sqref="B105"/>
    </sheetView>
  </sheetViews>
  <sheetFormatPr defaultColWidth="11.421875" defaultRowHeight="15"/>
  <cols>
    <col min="1" max="1" width="21.57421875" style="0" customWidth="1"/>
    <col min="2" max="2" width="13.28125" style="0" customWidth="1"/>
    <col min="3" max="3" width="15.57421875" style="0" bestFit="1" customWidth="1"/>
    <col min="4" max="4" width="14.00390625" style="0" bestFit="1" customWidth="1"/>
    <col min="6" max="6" width="21.00390625" style="0" customWidth="1"/>
    <col min="7" max="7" width="49.57421875" style="0" customWidth="1"/>
    <col min="8" max="8" width="13.140625" style="0" bestFit="1" customWidth="1"/>
  </cols>
  <sheetData>
    <row r="2" spans="1:7" ht="15">
      <c r="A2" s="251" t="s">
        <v>43</v>
      </c>
      <c r="B2" s="251"/>
      <c r="C2" s="251"/>
      <c r="D2" s="251"/>
      <c r="E2" s="251"/>
      <c r="F2" s="251"/>
      <c r="G2" s="251"/>
    </row>
    <row r="3" spans="1:7" ht="15">
      <c r="A3" s="251" t="s">
        <v>44</v>
      </c>
      <c r="B3" s="251"/>
      <c r="C3" s="251"/>
      <c r="D3" s="251"/>
      <c r="E3" s="251"/>
      <c r="F3" s="251"/>
      <c r="G3" s="251"/>
    </row>
    <row r="4" spans="1:7" ht="15">
      <c r="A4" s="245" t="s">
        <v>2</v>
      </c>
      <c r="B4" s="245"/>
      <c r="C4" s="245"/>
      <c r="D4" s="245"/>
      <c r="E4" s="245"/>
      <c r="F4" s="245"/>
      <c r="G4" s="245"/>
    </row>
    <row r="5" spans="1:7" ht="15">
      <c r="A5" s="251" t="s">
        <v>3</v>
      </c>
      <c r="B5" s="251"/>
      <c r="C5" s="251"/>
      <c r="D5" s="251"/>
      <c r="E5" s="251"/>
      <c r="F5" s="251"/>
      <c r="G5" s="251"/>
    </row>
    <row r="6" spans="1:10" ht="15.75" thickBot="1">
      <c r="A6" s="63"/>
      <c r="B6" s="62"/>
      <c r="C6" s="62"/>
      <c r="D6" s="62"/>
      <c r="F6" s="184"/>
      <c r="G6" s="184"/>
      <c r="H6" s="184"/>
      <c r="I6" s="184"/>
      <c r="J6" s="184"/>
    </row>
    <row r="7" spans="1:10" ht="15">
      <c r="A7" s="238"/>
      <c r="B7" s="258" t="s">
        <v>4</v>
      </c>
      <c r="C7" s="259" t="s">
        <v>5</v>
      </c>
      <c r="D7" s="260"/>
      <c r="F7" s="184"/>
      <c r="G7" s="184"/>
      <c r="H7" s="184"/>
      <c r="I7" s="184"/>
      <c r="J7" s="184"/>
    </row>
    <row r="8" spans="1:10" ht="15">
      <c r="A8" s="239"/>
      <c r="B8" s="241"/>
      <c r="C8" s="64" t="s">
        <v>6</v>
      </c>
      <c r="D8" s="65" t="s">
        <v>7</v>
      </c>
      <c r="F8" s="184"/>
      <c r="G8" s="184"/>
      <c r="H8" s="184"/>
      <c r="I8" s="184"/>
      <c r="J8" s="184"/>
    </row>
    <row r="9" spans="1:10" ht="14.25" customHeight="1">
      <c r="A9" s="66" t="s">
        <v>48</v>
      </c>
      <c r="B9" s="58">
        <v>16142748</v>
      </c>
      <c r="C9" s="22">
        <v>7586619</v>
      </c>
      <c r="D9" s="23">
        <v>8556129</v>
      </c>
      <c r="E9" s="34"/>
      <c r="F9" s="184"/>
      <c r="G9" s="184"/>
      <c r="H9" s="184"/>
      <c r="I9" s="184"/>
      <c r="J9" s="184"/>
    </row>
    <row r="10" spans="1:10" ht="14.25" customHeight="1">
      <c r="A10" s="66" t="s">
        <v>49</v>
      </c>
      <c r="B10" s="22">
        <v>2829115</v>
      </c>
      <c r="C10" s="22">
        <v>1307119</v>
      </c>
      <c r="D10" s="23">
        <v>1521996</v>
      </c>
      <c r="E10" s="34"/>
      <c r="F10" s="184"/>
      <c r="G10" s="184"/>
      <c r="H10" s="184"/>
      <c r="I10" s="184"/>
      <c r="J10" s="184"/>
    </row>
    <row r="11" spans="1:10" ht="14.25" customHeight="1">
      <c r="A11" s="66" t="s">
        <v>50</v>
      </c>
      <c r="B11" s="22">
        <v>1335731</v>
      </c>
      <c r="C11" s="22">
        <v>641417</v>
      </c>
      <c r="D11" s="23">
        <v>694314</v>
      </c>
      <c r="E11" s="34"/>
      <c r="F11" s="184"/>
      <c r="G11" s="184"/>
      <c r="H11" s="184"/>
      <c r="I11" s="184"/>
      <c r="J11" s="184"/>
    </row>
    <row r="12" spans="1:10" ht="14.25" customHeight="1">
      <c r="A12" s="66" t="s">
        <v>51</v>
      </c>
      <c r="B12" s="22">
        <v>5968978</v>
      </c>
      <c r="C12" s="22">
        <v>2830900</v>
      </c>
      <c r="D12" s="23">
        <v>3138078</v>
      </c>
      <c r="E12" s="34"/>
      <c r="F12" s="184"/>
      <c r="G12" s="184"/>
      <c r="H12" s="184"/>
      <c r="I12" s="184"/>
      <c r="J12" s="184"/>
    </row>
    <row r="13" spans="1:10" ht="14.25" customHeight="1">
      <c r="A13" s="66" t="s">
        <v>52</v>
      </c>
      <c r="B13" s="22">
        <v>704468</v>
      </c>
      <c r="C13" s="22">
        <v>332892</v>
      </c>
      <c r="D13" s="23">
        <v>371576</v>
      </c>
      <c r="E13" s="34"/>
      <c r="F13" s="184"/>
      <c r="G13" s="184"/>
      <c r="H13" s="184"/>
      <c r="I13" s="184"/>
      <c r="J13" s="184"/>
    </row>
    <row r="14" spans="1:10" ht="14.25" customHeight="1">
      <c r="A14" s="66" t="s">
        <v>53</v>
      </c>
      <c r="B14" s="22">
        <v>327650</v>
      </c>
      <c r="C14" s="22">
        <v>150475</v>
      </c>
      <c r="D14" s="23">
        <v>177175</v>
      </c>
      <c r="E14" s="34"/>
      <c r="F14" s="184"/>
      <c r="G14" s="184"/>
      <c r="H14" s="184"/>
      <c r="I14" s="184"/>
      <c r="J14" s="184"/>
    </row>
    <row r="15" spans="1:10" ht="14.25" customHeight="1">
      <c r="A15" s="66" t="s">
        <v>54</v>
      </c>
      <c r="B15" s="22">
        <v>242688</v>
      </c>
      <c r="C15" s="22">
        <v>111473</v>
      </c>
      <c r="D15" s="23">
        <v>131215</v>
      </c>
      <c r="E15" s="34"/>
      <c r="F15" s="184"/>
      <c r="G15" s="184"/>
      <c r="H15" s="184"/>
      <c r="I15" s="184"/>
      <c r="J15" s="184"/>
    </row>
    <row r="16" spans="1:10" ht="14.25" customHeight="1">
      <c r="A16" s="66" t="s">
        <v>55</v>
      </c>
      <c r="B16" s="22">
        <v>330101</v>
      </c>
      <c r="C16" s="22">
        <v>155745</v>
      </c>
      <c r="D16" s="23">
        <v>174356</v>
      </c>
      <c r="E16" s="34"/>
      <c r="F16" s="184"/>
      <c r="G16" s="184"/>
      <c r="H16" s="184"/>
      <c r="I16" s="184"/>
      <c r="J16" s="184"/>
    </row>
    <row r="17" spans="1:10" ht="14.25" customHeight="1">
      <c r="A17" s="66" t="s">
        <v>56</v>
      </c>
      <c r="B17" s="22">
        <v>277706</v>
      </c>
      <c r="C17" s="22">
        <v>129241</v>
      </c>
      <c r="D17" s="23">
        <v>148465</v>
      </c>
      <c r="E17" s="34"/>
      <c r="F17" s="184"/>
      <c r="G17" s="184"/>
      <c r="H17" s="184"/>
      <c r="I17" s="184"/>
      <c r="J17" s="184"/>
    </row>
    <row r="18" spans="1:10" ht="14.25" customHeight="1">
      <c r="A18" s="66" t="s">
        <v>57</v>
      </c>
      <c r="B18" s="22">
        <v>582138</v>
      </c>
      <c r="C18" s="22">
        <v>274860</v>
      </c>
      <c r="D18" s="23">
        <v>307278</v>
      </c>
      <c r="E18" s="34"/>
      <c r="F18" s="184"/>
      <c r="G18" s="184"/>
      <c r="H18" s="184"/>
      <c r="I18" s="184"/>
      <c r="J18" s="184"/>
    </row>
    <row r="19" spans="1:10" ht="14.25" customHeight="1">
      <c r="A19" s="66" t="s">
        <v>58</v>
      </c>
      <c r="B19" s="22">
        <v>475080</v>
      </c>
      <c r="C19" s="22">
        <v>218326</v>
      </c>
      <c r="D19" s="23">
        <v>256754</v>
      </c>
      <c r="E19" s="34"/>
      <c r="F19" s="184"/>
      <c r="G19" s="184"/>
      <c r="H19" s="184"/>
      <c r="I19" s="184"/>
      <c r="J19" s="184"/>
    </row>
    <row r="20" spans="1:10" ht="14.25" customHeight="1">
      <c r="A20" s="66" t="s">
        <v>59</v>
      </c>
      <c r="B20" s="22">
        <v>821714</v>
      </c>
      <c r="C20" s="22">
        <v>386295</v>
      </c>
      <c r="D20" s="23">
        <v>435419</v>
      </c>
      <c r="E20" s="34"/>
      <c r="F20" s="184"/>
      <c r="G20" s="184"/>
      <c r="H20" s="184"/>
      <c r="I20" s="184"/>
      <c r="J20" s="184"/>
    </row>
    <row r="21" spans="1:10" ht="14.25" customHeight="1">
      <c r="A21" s="66" t="s">
        <v>60</v>
      </c>
      <c r="B21" s="22">
        <v>386982</v>
      </c>
      <c r="C21" s="22">
        <v>181623</v>
      </c>
      <c r="D21" s="23">
        <v>205359</v>
      </c>
      <c r="E21" s="34"/>
      <c r="F21" s="184"/>
      <c r="G21" s="184"/>
      <c r="H21" s="184"/>
      <c r="I21" s="184"/>
      <c r="J21" s="184"/>
    </row>
    <row r="22" spans="1:10" ht="15.75" thickBot="1">
      <c r="A22" s="67" t="s">
        <v>61</v>
      </c>
      <c r="B22" s="24">
        <v>1860398</v>
      </c>
      <c r="C22" s="24">
        <v>866253</v>
      </c>
      <c r="D22" s="25">
        <v>994145</v>
      </c>
      <c r="E22" s="34"/>
      <c r="F22" s="184"/>
      <c r="G22" s="184"/>
      <c r="H22" s="184"/>
      <c r="I22" s="184"/>
      <c r="J22" s="184"/>
    </row>
    <row r="23" spans="6:10" ht="15">
      <c r="F23" s="184"/>
      <c r="G23" s="184"/>
      <c r="H23" s="184"/>
      <c r="I23" s="184"/>
      <c r="J23" s="184"/>
    </row>
    <row r="25" spans="1:7" ht="15" customHeight="1">
      <c r="A25" s="251" t="s">
        <v>43</v>
      </c>
      <c r="B25" s="251"/>
      <c r="C25" s="251"/>
      <c r="D25" s="251"/>
      <c r="E25" s="251"/>
      <c r="F25" s="251"/>
      <c r="G25" s="251"/>
    </row>
    <row r="26" spans="1:7" ht="15">
      <c r="A26" s="251" t="s">
        <v>44</v>
      </c>
      <c r="B26" s="251"/>
      <c r="C26" s="251"/>
      <c r="D26" s="251"/>
      <c r="E26" s="251"/>
      <c r="F26" s="251"/>
      <c r="G26" s="251"/>
    </row>
    <row r="27" spans="1:7" ht="15">
      <c r="A27" s="245" t="s">
        <v>11</v>
      </c>
      <c r="B27" s="245"/>
      <c r="C27" s="245"/>
      <c r="D27" s="245"/>
      <c r="E27" s="245"/>
      <c r="F27" s="245"/>
      <c r="G27" s="245"/>
    </row>
    <row r="28" spans="1:7" ht="15">
      <c r="A28" s="251" t="s">
        <v>12</v>
      </c>
      <c r="B28" s="251"/>
      <c r="C28" s="251"/>
      <c r="D28" s="251"/>
      <c r="E28" s="251"/>
      <c r="F28" s="251"/>
      <c r="G28" s="251"/>
    </row>
    <row r="29" spans="1:4" ht="15">
      <c r="A29" s="73"/>
      <c r="B29" s="72"/>
      <c r="C29" s="72"/>
      <c r="D29" s="72"/>
    </row>
    <row r="30" spans="1:4" ht="15.75" thickBot="1">
      <c r="A30" s="287" t="s">
        <v>48</v>
      </c>
      <c r="B30" s="287"/>
      <c r="C30" s="287"/>
      <c r="D30" s="287"/>
    </row>
    <row r="31" spans="1:11" ht="15">
      <c r="A31" s="281"/>
      <c r="B31" s="283" t="s">
        <v>4</v>
      </c>
      <c r="C31" s="285" t="s">
        <v>13</v>
      </c>
      <c r="D31" s="286"/>
      <c r="G31" s="95"/>
      <c r="H31" s="95"/>
      <c r="I31" s="95"/>
      <c r="J31" s="95"/>
      <c r="K31" s="95"/>
    </row>
    <row r="32" spans="1:11" ht="30" customHeight="1">
      <c r="A32" s="282"/>
      <c r="B32" s="284"/>
      <c r="C32" s="186" t="s">
        <v>14</v>
      </c>
      <c r="D32" s="187" t="s">
        <v>15</v>
      </c>
      <c r="G32" s="95"/>
      <c r="H32" s="95"/>
      <c r="I32" s="95"/>
      <c r="J32" s="95"/>
      <c r="K32" s="95"/>
    </row>
    <row r="33" spans="1:11" ht="15">
      <c r="A33" s="74" t="s">
        <v>4</v>
      </c>
      <c r="B33" s="58">
        <v>16142748</v>
      </c>
      <c r="C33" s="58">
        <v>1836532</v>
      </c>
      <c r="D33" s="22">
        <v>14306217</v>
      </c>
      <c r="G33" s="95"/>
      <c r="H33" s="95"/>
      <c r="I33" s="95"/>
      <c r="J33" s="95"/>
      <c r="K33" s="95"/>
    </row>
    <row r="34" spans="1:11" ht="15">
      <c r="A34" s="74" t="s">
        <v>6</v>
      </c>
      <c r="B34" s="22">
        <v>7586619</v>
      </c>
      <c r="C34" s="22">
        <v>933257</v>
      </c>
      <c r="D34" s="22">
        <v>6653362</v>
      </c>
      <c r="G34" s="95"/>
      <c r="H34" s="95"/>
      <c r="I34" s="95"/>
      <c r="J34" s="95"/>
      <c r="K34" s="95"/>
    </row>
    <row r="35" spans="1:11" ht="15.75" thickBot="1">
      <c r="A35" s="75" t="s">
        <v>7</v>
      </c>
      <c r="B35" s="22">
        <v>8556129</v>
      </c>
      <c r="C35" s="22">
        <v>903275</v>
      </c>
      <c r="D35" s="22">
        <v>7652855</v>
      </c>
      <c r="G35" s="95"/>
      <c r="H35" s="95"/>
      <c r="I35" s="95"/>
      <c r="J35" s="95"/>
      <c r="K35" s="95"/>
    </row>
    <row r="36" spans="1:11" ht="15">
      <c r="A36" s="73"/>
      <c r="B36" s="72"/>
      <c r="C36" s="72"/>
      <c r="D36" s="72"/>
      <c r="G36" s="95"/>
      <c r="H36" s="95"/>
      <c r="I36" s="95"/>
      <c r="J36" s="95"/>
      <c r="K36" s="95"/>
    </row>
    <row r="37" spans="1:11" ht="15">
      <c r="A37" s="73"/>
      <c r="B37" s="72"/>
      <c r="C37" s="72"/>
      <c r="D37" s="72"/>
      <c r="G37" s="95"/>
      <c r="H37" s="95"/>
      <c r="I37" s="95"/>
      <c r="J37" s="95"/>
      <c r="K37" s="95"/>
    </row>
    <row r="38" spans="1:11" ht="15">
      <c r="A38" s="73"/>
      <c r="B38" s="72"/>
      <c r="C38" s="72"/>
      <c r="D38" s="72"/>
      <c r="G38" s="95"/>
      <c r="H38" s="95"/>
      <c r="I38" s="95"/>
      <c r="J38" s="95"/>
      <c r="K38" s="95"/>
    </row>
    <row r="39" spans="1:11" ht="15">
      <c r="A39" s="73"/>
      <c r="B39" s="72"/>
      <c r="C39" s="72"/>
      <c r="D39" s="72"/>
      <c r="G39" s="95"/>
      <c r="H39" s="95"/>
      <c r="I39" s="95"/>
      <c r="J39" s="95"/>
      <c r="K39" s="95"/>
    </row>
    <row r="40" spans="1:11" ht="15.75" thickBot="1">
      <c r="A40" s="287" t="s">
        <v>49</v>
      </c>
      <c r="B40" s="287"/>
      <c r="C40" s="287"/>
      <c r="D40" s="287"/>
      <c r="G40" s="95"/>
      <c r="H40" s="95"/>
      <c r="I40" s="95"/>
      <c r="J40" s="95"/>
      <c r="K40" s="95"/>
    </row>
    <row r="41" spans="1:11" ht="15">
      <c r="A41" s="281"/>
      <c r="B41" s="283" t="s">
        <v>4</v>
      </c>
      <c r="C41" s="285" t="s">
        <v>13</v>
      </c>
      <c r="D41" s="286"/>
      <c r="G41" s="95"/>
      <c r="H41" s="95"/>
      <c r="I41" s="95"/>
      <c r="J41" s="95"/>
      <c r="K41" s="95"/>
    </row>
    <row r="42" spans="1:11" ht="15">
      <c r="A42" s="282"/>
      <c r="B42" s="284"/>
      <c r="C42" s="186" t="s">
        <v>14</v>
      </c>
      <c r="D42" s="187" t="s">
        <v>15</v>
      </c>
      <c r="G42" s="95"/>
      <c r="H42" s="95"/>
      <c r="I42" s="95"/>
      <c r="J42" s="95"/>
      <c r="K42" s="95"/>
    </row>
    <row r="43" spans="1:8" ht="15">
      <c r="A43" s="74" t="s">
        <v>4</v>
      </c>
      <c r="B43" s="58">
        <v>2829115</v>
      </c>
      <c r="C43" s="22">
        <v>208896</v>
      </c>
      <c r="D43" s="23">
        <v>2620219</v>
      </c>
      <c r="H43" s="128"/>
    </row>
    <row r="44" spans="1:4" ht="15">
      <c r="A44" s="74" t="s">
        <v>6</v>
      </c>
      <c r="B44" s="22">
        <v>1307119</v>
      </c>
      <c r="C44" s="22">
        <v>99483</v>
      </c>
      <c r="D44" s="23">
        <v>1207636</v>
      </c>
    </row>
    <row r="45" spans="1:4" ht="15.75" thickBot="1">
      <c r="A45" s="75" t="s">
        <v>7</v>
      </c>
      <c r="B45" s="24">
        <v>1521996</v>
      </c>
      <c r="C45" s="24">
        <v>109413</v>
      </c>
      <c r="D45" s="25">
        <v>1412583</v>
      </c>
    </row>
    <row r="46" spans="1:4" ht="15">
      <c r="A46" s="73"/>
      <c r="B46" s="72"/>
      <c r="C46" s="72"/>
      <c r="D46" s="72"/>
    </row>
    <row r="47" spans="1:4" ht="15">
      <c r="A47" s="73"/>
      <c r="B47" s="72"/>
      <c r="C47" s="72"/>
      <c r="D47" s="72"/>
    </row>
    <row r="48" spans="1:4" ht="15">
      <c r="A48" s="73"/>
      <c r="B48" s="72"/>
      <c r="C48" s="72"/>
      <c r="D48" s="72"/>
    </row>
    <row r="49" spans="1:4" ht="15">
      <c r="A49" s="73"/>
      <c r="B49" s="72"/>
      <c r="C49" s="72"/>
      <c r="D49" s="72"/>
    </row>
    <row r="50" spans="1:4" ht="15.75" thickBot="1">
      <c r="A50" s="287" t="s">
        <v>50</v>
      </c>
      <c r="B50" s="287"/>
      <c r="C50" s="287"/>
      <c r="D50" s="287"/>
    </row>
    <row r="51" spans="1:4" ht="15">
      <c r="A51" s="281"/>
      <c r="B51" s="283" t="s">
        <v>4</v>
      </c>
      <c r="C51" s="285" t="s">
        <v>13</v>
      </c>
      <c r="D51" s="286"/>
    </row>
    <row r="52" spans="1:4" ht="15">
      <c r="A52" s="282"/>
      <c r="B52" s="284"/>
      <c r="C52" s="186" t="s">
        <v>14</v>
      </c>
      <c r="D52" s="187" t="s">
        <v>15</v>
      </c>
    </row>
    <row r="53" spans="1:4" ht="15">
      <c r="A53" s="74" t="s">
        <v>4</v>
      </c>
      <c r="B53" s="58">
        <v>1335731</v>
      </c>
      <c r="C53" s="22">
        <v>39260</v>
      </c>
      <c r="D53" s="23">
        <v>1296470</v>
      </c>
    </row>
    <row r="54" spans="1:4" ht="15">
      <c r="A54" s="74" t="s">
        <v>6</v>
      </c>
      <c r="B54" s="22">
        <v>641417</v>
      </c>
      <c r="C54" s="22">
        <v>17063</v>
      </c>
      <c r="D54" s="23">
        <v>624354</v>
      </c>
    </row>
    <row r="55" spans="1:4" ht="15.75" thickBot="1">
      <c r="A55" s="75" t="s">
        <v>7</v>
      </c>
      <c r="B55" s="24">
        <v>694314</v>
      </c>
      <c r="C55" s="24">
        <v>22197</v>
      </c>
      <c r="D55" s="25">
        <v>672117</v>
      </c>
    </row>
    <row r="56" spans="1:4" ht="15">
      <c r="A56" s="73"/>
      <c r="B56" s="72"/>
      <c r="C56" s="72"/>
      <c r="D56" s="72"/>
    </row>
    <row r="57" spans="1:4" ht="15">
      <c r="A57" s="73"/>
      <c r="B57" s="72"/>
      <c r="C57" s="72"/>
      <c r="D57" s="72"/>
    </row>
    <row r="58" spans="1:4" ht="15">
      <c r="A58" s="73"/>
      <c r="B58" s="72"/>
      <c r="C58" s="72"/>
      <c r="D58" s="72"/>
    </row>
    <row r="59" spans="1:4" ht="15">
      <c r="A59" s="73"/>
      <c r="B59" s="72"/>
      <c r="C59" s="72"/>
      <c r="D59" s="72"/>
    </row>
    <row r="60" spans="1:4" ht="15.75" thickBot="1">
      <c r="A60" s="287" t="s">
        <v>51</v>
      </c>
      <c r="B60" s="287"/>
      <c r="C60" s="287"/>
      <c r="D60" s="287"/>
    </row>
    <row r="61" spans="1:4" ht="15">
      <c r="A61" s="281"/>
      <c r="B61" s="283" t="s">
        <v>4</v>
      </c>
      <c r="C61" s="285" t="s">
        <v>13</v>
      </c>
      <c r="D61" s="286"/>
    </row>
    <row r="62" spans="1:4" ht="15">
      <c r="A62" s="282"/>
      <c r="B62" s="284"/>
      <c r="C62" s="186" t="s">
        <v>14</v>
      </c>
      <c r="D62" s="187" t="s">
        <v>15</v>
      </c>
    </row>
    <row r="63" spans="1:4" ht="15">
      <c r="A63" s="74" t="s">
        <v>4</v>
      </c>
      <c r="B63" s="58">
        <v>5968978</v>
      </c>
      <c r="C63" s="22">
        <v>959290</v>
      </c>
      <c r="D63" s="23">
        <v>5009688</v>
      </c>
    </row>
    <row r="64" spans="1:4" ht="15">
      <c r="A64" s="74" t="s">
        <v>6</v>
      </c>
      <c r="B64" s="22">
        <v>2830900</v>
      </c>
      <c r="C64" s="22">
        <v>512434</v>
      </c>
      <c r="D64" s="23">
        <v>2318466</v>
      </c>
    </row>
    <row r="65" spans="1:4" ht="15.75" thickBot="1">
      <c r="A65" s="75" t="s">
        <v>7</v>
      </c>
      <c r="B65" s="24">
        <v>3138078</v>
      </c>
      <c r="C65" s="24">
        <v>446856</v>
      </c>
      <c r="D65" s="25">
        <v>2691222</v>
      </c>
    </row>
    <row r="66" spans="1:4" ht="15">
      <c r="A66" s="73"/>
      <c r="B66" s="72"/>
      <c r="C66" s="72"/>
      <c r="D66" s="72"/>
    </row>
    <row r="67" spans="1:4" ht="15">
      <c r="A67" s="73"/>
      <c r="B67" s="72"/>
      <c r="C67" s="72"/>
      <c r="D67" s="72"/>
    </row>
    <row r="68" spans="1:4" ht="15">
      <c r="A68" s="73"/>
      <c r="B68" s="72"/>
      <c r="C68" s="72"/>
      <c r="D68" s="72"/>
    </row>
    <row r="69" spans="1:4" ht="15">
      <c r="A69" s="73"/>
      <c r="B69" s="72"/>
      <c r="C69" s="72"/>
      <c r="D69" s="72"/>
    </row>
    <row r="70" spans="1:4" ht="15.75" thickBot="1">
      <c r="A70" s="287" t="s">
        <v>52</v>
      </c>
      <c r="B70" s="287"/>
      <c r="C70" s="287"/>
      <c r="D70" s="287"/>
    </row>
    <row r="71" spans="1:4" ht="15">
      <c r="A71" s="281"/>
      <c r="B71" s="283" t="s">
        <v>4</v>
      </c>
      <c r="C71" s="285" t="s">
        <v>13</v>
      </c>
      <c r="D71" s="286"/>
    </row>
    <row r="72" spans="1:4" ht="15">
      <c r="A72" s="282"/>
      <c r="B72" s="284"/>
      <c r="C72" s="186" t="s">
        <v>14</v>
      </c>
      <c r="D72" s="187" t="s">
        <v>15</v>
      </c>
    </row>
    <row r="73" spans="1:4" ht="15">
      <c r="A73" s="74" t="s">
        <v>4</v>
      </c>
      <c r="B73" s="58">
        <v>704468</v>
      </c>
      <c r="C73" s="22">
        <v>42404</v>
      </c>
      <c r="D73" s="23">
        <v>662064</v>
      </c>
    </row>
    <row r="74" spans="1:4" ht="15">
      <c r="A74" s="74" t="s">
        <v>6</v>
      </c>
      <c r="B74" s="22">
        <v>332892</v>
      </c>
      <c r="C74" s="22">
        <v>19673</v>
      </c>
      <c r="D74" s="23">
        <v>313218</v>
      </c>
    </row>
    <row r="75" spans="1:4" ht="15.75" thickBot="1">
      <c r="A75" s="75" t="s">
        <v>7</v>
      </c>
      <c r="B75" s="24">
        <v>371576</v>
      </c>
      <c r="C75" s="24">
        <v>22731</v>
      </c>
      <c r="D75" s="25">
        <v>348845</v>
      </c>
    </row>
    <row r="76" spans="1:4" ht="15">
      <c r="A76" s="73"/>
      <c r="B76" s="72"/>
      <c r="C76" s="72"/>
      <c r="D76" s="72"/>
    </row>
    <row r="77" spans="1:4" ht="15">
      <c r="A77" s="73"/>
      <c r="B77" s="72"/>
      <c r="C77" s="72"/>
      <c r="D77" s="72"/>
    </row>
    <row r="78" spans="1:4" ht="15">
      <c r="A78" s="73"/>
      <c r="B78" s="72"/>
      <c r="C78" s="72"/>
      <c r="D78" s="72"/>
    </row>
    <row r="79" spans="1:4" ht="15">
      <c r="A79" s="73"/>
      <c r="B79" s="72"/>
      <c r="C79" s="72"/>
      <c r="D79" s="72"/>
    </row>
    <row r="80" spans="1:4" ht="15.75" thickBot="1">
      <c r="A80" s="287" t="s">
        <v>53</v>
      </c>
      <c r="B80" s="287"/>
      <c r="C80" s="287"/>
      <c r="D80" s="287"/>
    </row>
    <row r="81" spans="1:4" ht="15">
      <c r="A81" s="281"/>
      <c r="B81" s="283" t="s">
        <v>4</v>
      </c>
      <c r="C81" s="285" t="s">
        <v>13</v>
      </c>
      <c r="D81" s="286"/>
    </row>
    <row r="82" spans="1:4" ht="15">
      <c r="A82" s="282"/>
      <c r="B82" s="284"/>
      <c r="C82" s="186" t="s">
        <v>14</v>
      </c>
      <c r="D82" s="187" t="s">
        <v>15</v>
      </c>
    </row>
    <row r="83" spans="1:4" ht="15">
      <c r="A83" s="74" t="s">
        <v>4</v>
      </c>
      <c r="B83" s="58">
        <v>327650</v>
      </c>
      <c r="C83" s="22">
        <v>43101</v>
      </c>
      <c r="D83" s="23">
        <v>284549</v>
      </c>
    </row>
    <row r="84" spans="1:4" ht="15">
      <c r="A84" s="74" t="s">
        <v>6</v>
      </c>
      <c r="B84" s="22">
        <v>150475</v>
      </c>
      <c r="C84" s="22">
        <v>22877</v>
      </c>
      <c r="D84" s="23">
        <v>127598</v>
      </c>
    </row>
    <row r="85" spans="1:4" ht="15.75" thickBot="1">
      <c r="A85" s="75" t="s">
        <v>7</v>
      </c>
      <c r="B85" s="24">
        <v>177175</v>
      </c>
      <c r="C85" s="24">
        <v>20223</v>
      </c>
      <c r="D85" s="25">
        <v>156951</v>
      </c>
    </row>
    <row r="86" spans="1:4" ht="15">
      <c r="A86" s="73"/>
      <c r="B86" s="72"/>
      <c r="C86" s="72"/>
      <c r="D86" s="72"/>
    </row>
    <row r="87" spans="1:4" ht="15">
      <c r="A87" s="73"/>
      <c r="B87" s="72"/>
      <c r="C87" s="72"/>
      <c r="D87" s="72"/>
    </row>
    <row r="88" spans="1:4" ht="15">
      <c r="A88" s="73"/>
      <c r="B88" s="72"/>
      <c r="C88" s="72"/>
      <c r="D88" s="72"/>
    </row>
    <row r="89" spans="1:4" ht="15">
      <c r="A89" s="73"/>
      <c r="B89" s="72"/>
      <c r="C89" s="72"/>
      <c r="D89" s="72"/>
    </row>
    <row r="90" spans="1:4" ht="15.75" thickBot="1">
      <c r="A90" s="287" t="s">
        <v>54</v>
      </c>
      <c r="B90" s="287"/>
      <c r="C90" s="287"/>
      <c r="D90" s="287"/>
    </row>
    <row r="91" spans="1:4" ht="15">
      <c r="A91" s="281"/>
      <c r="B91" s="283" t="s">
        <v>4</v>
      </c>
      <c r="C91" s="285" t="s">
        <v>13</v>
      </c>
      <c r="D91" s="286"/>
    </row>
    <row r="92" spans="1:4" ht="15">
      <c r="A92" s="282"/>
      <c r="B92" s="284"/>
      <c r="C92" s="186" t="s">
        <v>14</v>
      </c>
      <c r="D92" s="187" t="s">
        <v>15</v>
      </c>
    </row>
    <row r="93" spans="1:4" ht="15">
      <c r="A93" s="74" t="s">
        <v>4</v>
      </c>
      <c r="B93" s="58">
        <v>242688</v>
      </c>
      <c r="C93" s="22">
        <v>4030</v>
      </c>
      <c r="D93" s="23">
        <v>238658</v>
      </c>
    </row>
    <row r="94" spans="1:4" ht="15">
      <c r="A94" s="74" t="s">
        <v>6</v>
      </c>
      <c r="B94" s="22">
        <v>111473</v>
      </c>
      <c r="C94" s="22">
        <v>1677</v>
      </c>
      <c r="D94" s="23">
        <v>109796</v>
      </c>
    </row>
    <row r="95" spans="1:4" ht="15.75" thickBot="1">
      <c r="A95" s="75" t="s">
        <v>7</v>
      </c>
      <c r="B95" s="24">
        <v>131215</v>
      </c>
      <c r="C95" s="24">
        <v>2353</v>
      </c>
      <c r="D95" s="25">
        <v>128862</v>
      </c>
    </row>
    <row r="96" spans="1:4" ht="15">
      <c r="A96" s="73"/>
      <c r="B96" s="72"/>
      <c r="C96" s="72"/>
      <c r="D96" s="72"/>
    </row>
    <row r="97" spans="1:4" ht="15">
      <c r="A97" s="73"/>
      <c r="B97" s="72"/>
      <c r="C97" s="72"/>
      <c r="D97" s="72"/>
    </row>
    <row r="98" spans="1:4" ht="15">
      <c r="A98" s="73"/>
      <c r="B98" s="72"/>
      <c r="C98" s="72"/>
      <c r="D98" s="72"/>
    </row>
    <row r="99" spans="1:4" ht="15">
      <c r="A99" s="73"/>
      <c r="B99" s="72"/>
      <c r="C99" s="72"/>
      <c r="D99" s="72"/>
    </row>
    <row r="100" spans="1:4" ht="15.75" thickBot="1">
      <c r="A100" s="287" t="s">
        <v>55</v>
      </c>
      <c r="B100" s="287"/>
      <c r="C100" s="287"/>
      <c r="D100" s="287"/>
    </row>
    <row r="101" spans="1:4" ht="15">
      <c r="A101" s="281"/>
      <c r="B101" s="283" t="s">
        <v>4</v>
      </c>
      <c r="C101" s="285" t="s">
        <v>13</v>
      </c>
      <c r="D101" s="286"/>
    </row>
    <row r="102" spans="1:4" ht="15">
      <c r="A102" s="282"/>
      <c r="B102" s="284"/>
      <c r="C102" s="186" t="s">
        <v>14</v>
      </c>
      <c r="D102" s="187" t="s">
        <v>15</v>
      </c>
    </row>
    <row r="103" spans="1:4" ht="15">
      <c r="A103" s="74" t="s">
        <v>4</v>
      </c>
      <c r="B103" s="58">
        <v>330101</v>
      </c>
      <c r="C103" s="22">
        <v>19064</v>
      </c>
      <c r="D103" s="23">
        <v>311037</v>
      </c>
    </row>
    <row r="104" spans="1:4" ht="15">
      <c r="A104" s="74" t="s">
        <v>6</v>
      </c>
      <c r="B104" s="22">
        <v>155745</v>
      </c>
      <c r="C104" s="22">
        <v>8880</v>
      </c>
      <c r="D104" s="23">
        <v>146865</v>
      </c>
    </row>
    <row r="105" spans="1:4" ht="15.75" thickBot="1">
      <c r="A105" s="75" t="s">
        <v>7</v>
      </c>
      <c r="B105" s="24">
        <v>174356</v>
      </c>
      <c r="C105" s="24">
        <v>10184</v>
      </c>
      <c r="D105" s="25">
        <v>164172</v>
      </c>
    </row>
    <row r="106" spans="1:4" ht="15">
      <c r="A106" s="73"/>
      <c r="B106" s="72"/>
      <c r="C106" s="72"/>
      <c r="D106" s="72"/>
    </row>
    <row r="107" spans="1:4" ht="15">
      <c r="A107" s="73"/>
      <c r="B107" s="72"/>
      <c r="C107" s="72"/>
      <c r="D107" s="72"/>
    </row>
    <row r="108" spans="1:4" ht="15">
      <c r="A108" s="73"/>
      <c r="B108" s="72"/>
      <c r="C108" s="72"/>
      <c r="D108" s="72"/>
    </row>
    <row r="109" spans="1:4" ht="15">
      <c r="A109" s="73"/>
      <c r="B109" s="72"/>
      <c r="C109" s="72"/>
      <c r="D109" s="72"/>
    </row>
    <row r="110" spans="1:4" ht="15.75" thickBot="1">
      <c r="A110" s="287" t="s">
        <v>56</v>
      </c>
      <c r="B110" s="287"/>
      <c r="C110" s="287"/>
      <c r="D110" s="287"/>
    </row>
    <row r="111" spans="1:4" ht="15">
      <c r="A111" s="281"/>
      <c r="B111" s="283" t="s">
        <v>4</v>
      </c>
      <c r="C111" s="285" t="s">
        <v>13</v>
      </c>
      <c r="D111" s="286"/>
    </row>
    <row r="112" spans="1:4" ht="15">
      <c r="A112" s="282"/>
      <c r="B112" s="284"/>
      <c r="C112" s="186" t="s">
        <v>14</v>
      </c>
      <c r="D112" s="187" t="s">
        <v>15</v>
      </c>
    </row>
    <row r="113" spans="1:4" ht="15">
      <c r="A113" s="74" t="s">
        <v>4</v>
      </c>
      <c r="B113" s="58">
        <v>277706</v>
      </c>
      <c r="C113" s="22">
        <v>32619</v>
      </c>
      <c r="D113" s="23">
        <v>245087</v>
      </c>
    </row>
    <row r="114" spans="1:4" ht="15">
      <c r="A114" s="74" t="s">
        <v>6</v>
      </c>
      <c r="B114" s="22">
        <v>129241</v>
      </c>
      <c r="C114" s="22">
        <v>15283</v>
      </c>
      <c r="D114" s="23">
        <v>113959</v>
      </c>
    </row>
    <row r="115" spans="1:4" ht="15.75" thickBot="1">
      <c r="A115" s="75" t="s">
        <v>7</v>
      </c>
      <c r="B115" s="24">
        <v>148465</v>
      </c>
      <c r="C115" s="24">
        <v>17336</v>
      </c>
      <c r="D115" s="25">
        <v>131129</v>
      </c>
    </row>
    <row r="116" spans="1:4" ht="15">
      <c r="A116" s="73"/>
      <c r="B116" s="72"/>
      <c r="C116" s="72"/>
      <c r="D116" s="72"/>
    </row>
    <row r="117" spans="1:4" ht="15">
      <c r="A117" s="73"/>
      <c r="B117" s="72"/>
      <c r="C117" s="72"/>
      <c r="D117" s="72"/>
    </row>
    <row r="118" spans="1:4" ht="15">
      <c r="A118" s="73"/>
      <c r="B118" s="72"/>
      <c r="C118" s="72"/>
      <c r="D118" s="72"/>
    </row>
    <row r="119" spans="1:4" ht="15">
      <c r="A119" s="73"/>
      <c r="B119" s="72"/>
      <c r="C119" s="72"/>
      <c r="D119" s="72"/>
    </row>
    <row r="120" spans="1:4" ht="15.75" thickBot="1">
      <c r="A120" s="287" t="s">
        <v>57</v>
      </c>
      <c r="B120" s="287"/>
      <c r="C120" s="287"/>
      <c r="D120" s="287"/>
    </row>
    <row r="121" spans="1:4" ht="15">
      <c r="A121" s="281"/>
      <c r="B121" s="283" t="s">
        <v>4</v>
      </c>
      <c r="C121" s="285" t="s">
        <v>13</v>
      </c>
      <c r="D121" s="286"/>
    </row>
    <row r="122" spans="1:4" ht="15">
      <c r="A122" s="282"/>
      <c r="B122" s="284"/>
      <c r="C122" s="186" t="s">
        <v>14</v>
      </c>
      <c r="D122" s="187" t="s">
        <v>15</v>
      </c>
    </row>
    <row r="123" spans="1:4" ht="15">
      <c r="A123" s="74" t="s">
        <v>4</v>
      </c>
      <c r="B123" s="58">
        <v>582138</v>
      </c>
      <c r="C123" s="22">
        <v>62181</v>
      </c>
      <c r="D123" s="23">
        <v>519957</v>
      </c>
    </row>
    <row r="124" spans="1:4" ht="15">
      <c r="A124" s="74" t="s">
        <v>6</v>
      </c>
      <c r="B124" s="22">
        <v>274860</v>
      </c>
      <c r="C124" s="22">
        <v>26891</v>
      </c>
      <c r="D124" s="23">
        <v>247969</v>
      </c>
    </row>
    <row r="125" spans="1:4" ht="15.75" thickBot="1">
      <c r="A125" s="75" t="s">
        <v>7</v>
      </c>
      <c r="B125" s="24">
        <v>307278</v>
      </c>
      <c r="C125" s="24">
        <v>35290</v>
      </c>
      <c r="D125" s="25">
        <v>271988</v>
      </c>
    </row>
    <row r="126" spans="1:4" ht="15">
      <c r="A126" s="73"/>
      <c r="B126" s="72"/>
      <c r="C126" s="72"/>
      <c r="D126" s="72"/>
    </row>
    <row r="127" spans="1:4" ht="15">
      <c r="A127" s="73"/>
      <c r="B127" s="72"/>
      <c r="C127" s="72"/>
      <c r="D127" s="72"/>
    </row>
    <row r="128" spans="1:4" ht="15">
      <c r="A128" s="73"/>
      <c r="B128" s="72"/>
      <c r="C128" s="72"/>
      <c r="D128" s="72"/>
    </row>
    <row r="129" spans="1:4" ht="15">
      <c r="A129" s="73"/>
      <c r="B129" s="72"/>
      <c r="C129" s="72"/>
      <c r="D129" s="72"/>
    </row>
    <row r="130" spans="1:4" ht="15.75" thickBot="1">
      <c r="A130" s="287" t="s">
        <v>58</v>
      </c>
      <c r="B130" s="287"/>
      <c r="C130" s="287"/>
      <c r="D130" s="287"/>
    </row>
    <row r="131" spans="1:4" ht="15">
      <c r="A131" s="281"/>
      <c r="B131" s="283" t="s">
        <v>4</v>
      </c>
      <c r="C131" s="285" t="s">
        <v>13</v>
      </c>
      <c r="D131" s="286"/>
    </row>
    <row r="132" spans="1:4" ht="15">
      <c r="A132" s="282"/>
      <c r="B132" s="284"/>
      <c r="C132" s="186" t="s">
        <v>14</v>
      </c>
      <c r="D132" s="187" t="s">
        <v>15</v>
      </c>
    </row>
    <row r="133" spans="1:4" ht="15">
      <c r="A133" s="74" t="s">
        <v>4</v>
      </c>
      <c r="B133" s="58">
        <v>475080</v>
      </c>
      <c r="C133" s="22">
        <v>28384</v>
      </c>
      <c r="D133" s="23">
        <v>446696</v>
      </c>
    </row>
    <row r="134" spans="1:4" ht="15">
      <c r="A134" s="74" t="s">
        <v>6</v>
      </c>
      <c r="B134" s="22">
        <v>218326</v>
      </c>
      <c r="C134" s="22">
        <v>14306</v>
      </c>
      <c r="D134" s="23">
        <v>204020</v>
      </c>
    </row>
    <row r="135" spans="1:4" ht="15.75" thickBot="1">
      <c r="A135" s="75" t="s">
        <v>7</v>
      </c>
      <c r="B135" s="24">
        <v>256754</v>
      </c>
      <c r="C135" s="24">
        <v>14078</v>
      </c>
      <c r="D135" s="25">
        <v>242676</v>
      </c>
    </row>
    <row r="136" spans="1:4" ht="15">
      <c r="A136" s="73"/>
      <c r="B136" s="72"/>
      <c r="C136" s="72"/>
      <c r="D136" s="72"/>
    </row>
    <row r="137" spans="1:4" ht="15">
      <c r="A137" s="73"/>
      <c r="B137" s="72"/>
      <c r="C137" s="72"/>
      <c r="D137" s="72"/>
    </row>
    <row r="138" spans="1:4" ht="15">
      <c r="A138" s="73"/>
      <c r="B138" s="72"/>
      <c r="C138" s="72"/>
      <c r="D138" s="72"/>
    </row>
    <row r="139" spans="1:4" ht="15">
      <c r="A139" s="73"/>
      <c r="B139" s="72"/>
      <c r="C139" s="72"/>
      <c r="D139" s="72"/>
    </row>
    <row r="140" spans="1:4" ht="15.75" thickBot="1">
      <c r="A140" s="287" t="s">
        <v>59</v>
      </c>
      <c r="B140" s="287"/>
      <c r="C140" s="287"/>
      <c r="D140" s="287"/>
    </row>
    <row r="141" spans="1:4" ht="15">
      <c r="A141" s="281"/>
      <c r="B141" s="283" t="s">
        <v>4</v>
      </c>
      <c r="C141" s="285" t="s">
        <v>13</v>
      </c>
      <c r="D141" s="286"/>
    </row>
    <row r="142" spans="1:4" ht="15">
      <c r="A142" s="282"/>
      <c r="B142" s="284"/>
      <c r="C142" s="186" t="s">
        <v>14</v>
      </c>
      <c r="D142" s="187" t="s">
        <v>15</v>
      </c>
    </row>
    <row r="143" spans="1:4" ht="15">
      <c r="A143" s="74" t="s">
        <v>4</v>
      </c>
      <c r="B143" s="58">
        <v>821714</v>
      </c>
      <c r="C143" s="22">
        <v>93953</v>
      </c>
      <c r="D143" s="23">
        <v>727761</v>
      </c>
    </row>
    <row r="144" spans="1:4" ht="15">
      <c r="A144" s="74" t="s">
        <v>6</v>
      </c>
      <c r="B144" s="22">
        <v>386295</v>
      </c>
      <c r="C144" s="22">
        <v>47445</v>
      </c>
      <c r="D144" s="23">
        <v>338850</v>
      </c>
    </row>
    <row r="145" spans="1:9" ht="15.75" thickBot="1">
      <c r="A145" s="75" t="s">
        <v>7</v>
      </c>
      <c r="B145" s="24">
        <v>435419</v>
      </c>
      <c r="C145" s="24">
        <v>46508</v>
      </c>
      <c r="D145" s="25">
        <v>388911</v>
      </c>
      <c r="G145" s="95"/>
      <c r="H145" s="95"/>
      <c r="I145" s="95"/>
    </row>
    <row r="146" spans="1:9" ht="15">
      <c r="A146" s="73"/>
      <c r="B146" s="72"/>
      <c r="C146" s="72"/>
      <c r="D146" s="72"/>
      <c r="G146" s="95"/>
      <c r="H146" s="95"/>
      <c r="I146" s="95"/>
    </row>
    <row r="147" spans="1:9" ht="15">
      <c r="A147" s="73"/>
      <c r="B147" s="72"/>
      <c r="C147" s="72"/>
      <c r="D147" s="72"/>
      <c r="G147" s="95"/>
      <c r="H147" s="95"/>
      <c r="I147" s="95"/>
    </row>
    <row r="148" spans="1:9" ht="15">
      <c r="A148" s="73"/>
      <c r="B148" s="72"/>
      <c r="C148" s="72"/>
      <c r="D148" s="72"/>
      <c r="G148" s="95"/>
      <c r="H148" s="95"/>
      <c r="I148" s="95"/>
    </row>
    <row r="149" spans="1:9" ht="15">
      <c r="A149" s="73"/>
      <c r="B149" s="72"/>
      <c r="C149" s="72"/>
      <c r="D149" s="72"/>
      <c r="G149" s="95"/>
      <c r="H149" s="95"/>
      <c r="I149" s="95"/>
    </row>
    <row r="150" spans="1:9" ht="15.75" thickBot="1">
      <c r="A150" s="287" t="s">
        <v>60</v>
      </c>
      <c r="B150" s="287"/>
      <c r="C150" s="287"/>
      <c r="D150" s="287"/>
      <c r="G150" s="95"/>
      <c r="H150" s="95"/>
      <c r="I150" s="95"/>
    </row>
    <row r="151" spans="1:9" ht="15">
      <c r="A151" s="281"/>
      <c r="B151" s="283" t="s">
        <v>4</v>
      </c>
      <c r="C151" s="285" t="s">
        <v>13</v>
      </c>
      <c r="D151" s="286"/>
      <c r="G151" s="95"/>
      <c r="H151" s="95"/>
      <c r="I151" s="95"/>
    </row>
    <row r="152" spans="1:9" ht="15">
      <c r="A152" s="282"/>
      <c r="B152" s="284"/>
      <c r="C152" s="186" t="s">
        <v>14</v>
      </c>
      <c r="D152" s="187" t="s">
        <v>15</v>
      </c>
      <c r="G152" s="95"/>
      <c r="H152" s="95"/>
      <c r="I152" s="95"/>
    </row>
    <row r="153" spans="1:9" ht="15">
      <c r="A153" s="74" t="s">
        <v>4</v>
      </c>
      <c r="B153" s="58">
        <v>386982</v>
      </c>
      <c r="C153" s="22">
        <v>67074</v>
      </c>
      <c r="D153" s="23">
        <v>319908</v>
      </c>
      <c r="G153" s="95"/>
      <c r="H153" s="95"/>
      <c r="I153" s="95"/>
    </row>
    <row r="154" spans="1:9" ht="15">
      <c r="A154" s="74" t="s">
        <v>6</v>
      </c>
      <c r="B154" s="22">
        <v>181623</v>
      </c>
      <c r="C154" s="22">
        <v>33817</v>
      </c>
      <c r="D154" s="23">
        <v>147806</v>
      </c>
      <c r="G154" s="95"/>
      <c r="H154" s="95"/>
      <c r="I154" s="95"/>
    </row>
    <row r="155" spans="1:4" ht="15.75" thickBot="1">
      <c r="A155" s="75" t="s">
        <v>7</v>
      </c>
      <c r="B155" s="24">
        <v>205359</v>
      </c>
      <c r="C155" s="24">
        <v>33258</v>
      </c>
      <c r="D155" s="25">
        <v>172102</v>
      </c>
    </row>
    <row r="156" spans="1:4" ht="15">
      <c r="A156" s="73"/>
      <c r="B156" s="72"/>
      <c r="C156" s="72"/>
      <c r="D156" s="72"/>
    </row>
    <row r="157" spans="1:4" ht="15">
      <c r="A157" s="73"/>
      <c r="B157" s="72"/>
      <c r="C157" s="72"/>
      <c r="D157" s="72"/>
    </row>
    <row r="158" spans="1:4" ht="15">
      <c r="A158" s="73"/>
      <c r="B158" s="72"/>
      <c r="C158" s="72"/>
      <c r="D158" s="72"/>
    </row>
    <row r="159" spans="1:4" ht="15">
      <c r="A159" s="73"/>
      <c r="B159" s="72"/>
      <c r="C159" s="72"/>
      <c r="D159" s="72"/>
    </row>
    <row r="160" spans="1:4" ht="15.75" thickBot="1">
      <c r="A160" s="287" t="s">
        <v>61</v>
      </c>
      <c r="B160" s="287"/>
      <c r="C160" s="287"/>
      <c r="D160" s="287"/>
    </row>
    <row r="161" spans="1:4" ht="15">
      <c r="A161" s="281"/>
      <c r="B161" s="283" t="s">
        <v>4</v>
      </c>
      <c r="C161" s="285" t="s">
        <v>13</v>
      </c>
      <c r="D161" s="286"/>
    </row>
    <row r="162" spans="1:4" ht="15">
      <c r="A162" s="282"/>
      <c r="B162" s="284"/>
      <c r="C162" s="186" t="s">
        <v>14</v>
      </c>
      <c r="D162" s="187" t="s">
        <v>15</v>
      </c>
    </row>
    <row r="163" spans="1:4" ht="15">
      <c r="A163" s="74" t="s">
        <v>4</v>
      </c>
      <c r="B163" s="58">
        <v>1860398</v>
      </c>
      <c r="C163" s="22">
        <v>236276</v>
      </c>
      <c r="D163" s="23">
        <v>1624122</v>
      </c>
    </row>
    <row r="164" spans="1:4" ht="15">
      <c r="A164" s="74" t="s">
        <v>6</v>
      </c>
      <c r="B164" s="22">
        <v>866253</v>
      </c>
      <c r="C164" s="22">
        <v>113428</v>
      </c>
      <c r="D164" s="23">
        <v>752825</v>
      </c>
    </row>
    <row r="165" spans="1:4" ht="15.75" thickBot="1">
      <c r="A165" s="75" t="s">
        <v>7</v>
      </c>
      <c r="B165" s="24">
        <v>994145</v>
      </c>
      <c r="C165" s="24">
        <v>122848</v>
      </c>
      <c r="D165" s="25">
        <v>871297</v>
      </c>
    </row>
    <row r="169" spans="1:7" ht="15">
      <c r="A169" s="251" t="s">
        <v>43</v>
      </c>
      <c r="B169" s="251"/>
      <c r="C169" s="251"/>
      <c r="D169" s="251"/>
      <c r="E169" s="251"/>
      <c r="F169" s="251"/>
      <c r="G169" s="251"/>
    </row>
    <row r="170" spans="1:7" ht="15">
      <c r="A170" s="251" t="s">
        <v>44</v>
      </c>
      <c r="B170" s="251"/>
      <c r="C170" s="251"/>
      <c r="D170" s="251"/>
      <c r="E170" s="251"/>
      <c r="F170" s="251"/>
      <c r="G170" s="251"/>
    </row>
    <row r="171" spans="1:7" ht="15">
      <c r="A171" s="245" t="s">
        <v>45</v>
      </c>
      <c r="B171" s="245"/>
      <c r="C171" s="245"/>
      <c r="D171" s="245"/>
      <c r="E171" s="245"/>
      <c r="F171" s="245"/>
      <c r="G171" s="245"/>
    </row>
    <row r="172" spans="1:7" ht="15">
      <c r="A172" s="251" t="s">
        <v>46</v>
      </c>
      <c r="B172" s="251"/>
      <c r="C172" s="251"/>
      <c r="D172" s="251"/>
      <c r="E172" s="251"/>
      <c r="F172" s="251"/>
      <c r="G172" s="251"/>
    </row>
    <row r="173" spans="1:6" ht="15.75" thickBot="1">
      <c r="A173" s="77"/>
      <c r="B173" s="76"/>
      <c r="C173" s="76"/>
      <c r="D173" s="76"/>
      <c r="E173" s="76"/>
      <c r="F173" s="76"/>
    </row>
    <row r="174" spans="1:6" ht="15">
      <c r="A174" s="273"/>
      <c r="B174" s="276" t="s">
        <v>4</v>
      </c>
      <c r="C174" s="277" t="s">
        <v>16</v>
      </c>
      <c r="D174" s="278"/>
      <c r="E174" s="278"/>
      <c r="F174" s="279"/>
    </row>
    <row r="175" spans="1:6" ht="15">
      <c r="A175" s="274"/>
      <c r="B175" s="240"/>
      <c r="C175" s="280" t="s">
        <v>47</v>
      </c>
      <c r="D175" s="280" t="s">
        <v>18</v>
      </c>
      <c r="E175" s="280" t="s">
        <v>19</v>
      </c>
      <c r="F175" s="68" t="s">
        <v>20</v>
      </c>
    </row>
    <row r="176" spans="1:6" ht="15">
      <c r="A176" s="275"/>
      <c r="B176" s="241"/>
      <c r="C176" s="241"/>
      <c r="D176" s="241"/>
      <c r="E176" s="241"/>
      <c r="F176" s="69" t="s">
        <v>21</v>
      </c>
    </row>
    <row r="177" spans="1:9" ht="15">
      <c r="A177" s="57" t="s">
        <v>48</v>
      </c>
      <c r="B177" s="22">
        <v>1836532</v>
      </c>
      <c r="C177" s="22">
        <v>963575</v>
      </c>
      <c r="D177" s="22">
        <v>496993</v>
      </c>
      <c r="E177" s="22">
        <v>285710</v>
      </c>
      <c r="F177" s="70">
        <v>90254</v>
      </c>
      <c r="G177" s="78"/>
      <c r="H177" s="60"/>
      <c r="I177" s="56"/>
    </row>
    <row r="178" spans="1:9" ht="15">
      <c r="A178" s="57" t="s">
        <v>49</v>
      </c>
      <c r="B178" s="22">
        <v>208896</v>
      </c>
      <c r="C178" s="22">
        <v>104549</v>
      </c>
      <c r="D178" s="22">
        <v>64042</v>
      </c>
      <c r="E178" s="22">
        <v>33811</v>
      </c>
      <c r="F178" s="70">
        <v>6494</v>
      </c>
      <c r="G178" s="78"/>
      <c r="H178" s="60"/>
      <c r="I178" s="56"/>
    </row>
    <row r="179" spans="1:9" ht="15">
      <c r="A179" s="57" t="s">
        <v>50</v>
      </c>
      <c r="B179" s="22">
        <v>39260</v>
      </c>
      <c r="C179" s="22">
        <v>9671</v>
      </c>
      <c r="D179" s="22">
        <v>15861</v>
      </c>
      <c r="E179" s="22">
        <v>11335</v>
      </c>
      <c r="F179" s="70">
        <v>2394</v>
      </c>
      <c r="G179" s="78"/>
      <c r="H179" s="60"/>
      <c r="I179" s="56"/>
    </row>
    <row r="180" spans="1:9" ht="15">
      <c r="A180" s="57" t="s">
        <v>51</v>
      </c>
      <c r="B180" s="22">
        <v>959290</v>
      </c>
      <c r="C180" s="22">
        <v>577250</v>
      </c>
      <c r="D180" s="22">
        <v>231098</v>
      </c>
      <c r="E180" s="22">
        <v>124206</v>
      </c>
      <c r="F180" s="70">
        <v>26738</v>
      </c>
      <c r="G180" s="78"/>
      <c r="H180" s="60"/>
      <c r="I180" s="56"/>
    </row>
    <row r="181" spans="1:9" ht="15">
      <c r="A181" s="57" t="s">
        <v>52</v>
      </c>
      <c r="B181" s="22">
        <v>42404</v>
      </c>
      <c r="C181" s="22">
        <v>13206</v>
      </c>
      <c r="D181" s="22">
        <v>15351</v>
      </c>
      <c r="E181" s="22">
        <v>12219</v>
      </c>
      <c r="F181" s="70">
        <v>1628</v>
      </c>
      <c r="G181" s="78"/>
      <c r="H181" s="60"/>
      <c r="I181" s="56"/>
    </row>
    <row r="182" spans="1:9" ht="15">
      <c r="A182" s="57" t="s">
        <v>53</v>
      </c>
      <c r="B182" s="22">
        <v>43101</v>
      </c>
      <c r="C182" s="22">
        <v>20392</v>
      </c>
      <c r="D182" s="22">
        <v>13039</v>
      </c>
      <c r="E182" s="22">
        <v>9352</v>
      </c>
      <c r="F182" s="70">
        <v>317</v>
      </c>
      <c r="G182" s="78"/>
      <c r="H182" s="60"/>
      <c r="I182" s="56"/>
    </row>
    <row r="183" spans="1:9" ht="15">
      <c r="A183" s="57" t="s">
        <v>54</v>
      </c>
      <c r="B183" s="22">
        <v>4030</v>
      </c>
      <c r="C183" s="22">
        <v>1177</v>
      </c>
      <c r="D183" s="22">
        <v>1523</v>
      </c>
      <c r="E183" s="22">
        <v>1189</v>
      </c>
      <c r="F183" s="70">
        <v>140</v>
      </c>
      <c r="G183" s="78"/>
      <c r="H183" s="60"/>
      <c r="I183" s="56"/>
    </row>
    <row r="184" spans="1:9" ht="15">
      <c r="A184" s="57" t="s">
        <v>55</v>
      </c>
      <c r="B184" s="22">
        <v>19064</v>
      </c>
      <c r="C184" s="22">
        <v>8296</v>
      </c>
      <c r="D184" s="22">
        <v>4052</v>
      </c>
      <c r="E184" s="22">
        <v>2761</v>
      </c>
      <c r="F184" s="70">
        <v>3955</v>
      </c>
      <c r="G184" s="78"/>
      <c r="H184" s="60"/>
      <c r="I184" s="56"/>
    </row>
    <row r="185" spans="1:9" ht="15">
      <c r="A185" s="57" t="s">
        <v>56</v>
      </c>
      <c r="B185" s="22">
        <v>32619</v>
      </c>
      <c r="C185" s="22">
        <v>15925</v>
      </c>
      <c r="D185" s="22">
        <v>9425</v>
      </c>
      <c r="E185" s="22">
        <v>5054</v>
      </c>
      <c r="F185" s="70">
        <v>2214</v>
      </c>
      <c r="G185" s="78"/>
      <c r="H185" s="60"/>
      <c r="I185" s="56"/>
    </row>
    <row r="186" spans="1:9" ht="15">
      <c r="A186" s="57" t="s">
        <v>57</v>
      </c>
      <c r="B186" s="22">
        <v>62181</v>
      </c>
      <c r="C186" s="22">
        <v>19412</v>
      </c>
      <c r="D186" s="22">
        <v>24591</v>
      </c>
      <c r="E186" s="22">
        <v>12623</v>
      </c>
      <c r="F186" s="70">
        <v>5555</v>
      </c>
      <c r="G186" s="78"/>
      <c r="H186" s="60"/>
      <c r="I186" s="56"/>
    </row>
    <row r="187" spans="1:9" ht="15">
      <c r="A187" s="57" t="s">
        <v>58</v>
      </c>
      <c r="B187" s="22">
        <v>28384</v>
      </c>
      <c r="C187" s="22">
        <v>15534</v>
      </c>
      <c r="D187" s="22">
        <v>6143</v>
      </c>
      <c r="E187" s="22">
        <v>5297</v>
      </c>
      <c r="F187" s="70">
        <v>1409</v>
      </c>
      <c r="G187" s="78"/>
      <c r="H187" s="60"/>
      <c r="I187" s="56"/>
    </row>
    <row r="188" spans="1:9" ht="15">
      <c r="A188" s="57" t="s">
        <v>59</v>
      </c>
      <c r="B188" s="22">
        <v>93953</v>
      </c>
      <c r="C188" s="22">
        <v>53287</v>
      </c>
      <c r="D188" s="22">
        <v>27194</v>
      </c>
      <c r="E188" s="22">
        <v>10248</v>
      </c>
      <c r="F188" s="70">
        <v>3223</v>
      </c>
      <c r="G188" s="78"/>
      <c r="H188" s="60"/>
      <c r="I188" s="56"/>
    </row>
    <row r="189" spans="1:9" ht="15">
      <c r="A189" s="57" t="s">
        <v>60</v>
      </c>
      <c r="B189" s="22">
        <v>67074</v>
      </c>
      <c r="C189" s="22">
        <v>34525</v>
      </c>
      <c r="D189" s="22">
        <v>18606</v>
      </c>
      <c r="E189" s="22">
        <v>10013</v>
      </c>
      <c r="F189" s="70">
        <v>3930</v>
      </c>
      <c r="G189" s="78"/>
      <c r="H189" s="60"/>
      <c r="I189" s="56"/>
    </row>
    <row r="190" spans="1:9" ht="15.75" thickBot="1">
      <c r="A190" s="61" t="s">
        <v>61</v>
      </c>
      <c r="B190" s="59">
        <v>236276</v>
      </c>
      <c r="C190" s="59">
        <v>90349</v>
      </c>
      <c r="D190" s="59">
        <v>66066</v>
      </c>
      <c r="E190" s="59">
        <v>47604</v>
      </c>
      <c r="F190" s="71">
        <v>32257</v>
      </c>
      <c r="G190" s="78"/>
      <c r="H190" s="60"/>
      <c r="I190" s="56"/>
    </row>
    <row r="193" spans="1:7" ht="15">
      <c r="A193" s="251" t="s">
        <v>43</v>
      </c>
      <c r="B193" s="251"/>
      <c r="C193" s="251"/>
      <c r="D193" s="251"/>
      <c r="E193" s="251"/>
      <c r="F193" s="251"/>
      <c r="G193" s="251"/>
    </row>
    <row r="194" spans="1:7" ht="15">
      <c r="A194" s="251" t="s">
        <v>44</v>
      </c>
      <c r="B194" s="251"/>
      <c r="C194" s="251"/>
      <c r="D194" s="251"/>
      <c r="E194" s="251"/>
      <c r="F194" s="251"/>
      <c r="G194" s="251"/>
    </row>
    <row r="195" spans="1:7" ht="15">
      <c r="A195" s="245" t="s">
        <v>22</v>
      </c>
      <c r="B195" s="245"/>
      <c r="C195" s="245"/>
      <c r="D195" s="245"/>
      <c r="E195" s="245"/>
      <c r="F195" s="245"/>
      <c r="G195" s="245"/>
    </row>
    <row r="196" spans="1:7" ht="15">
      <c r="A196" s="251" t="s">
        <v>23</v>
      </c>
      <c r="B196" s="251"/>
      <c r="C196" s="251"/>
      <c r="D196" s="251"/>
      <c r="E196" s="251"/>
      <c r="F196" s="251"/>
      <c r="G196" s="251"/>
    </row>
    <row r="197" spans="1:4" ht="15.75" thickBot="1">
      <c r="A197" s="80"/>
      <c r="B197" s="79"/>
      <c r="C197" s="79"/>
      <c r="D197" s="79"/>
    </row>
    <row r="198" spans="1:4" ht="15">
      <c r="A198" s="238"/>
      <c r="B198" s="258" t="s">
        <v>4</v>
      </c>
      <c r="C198" s="259" t="s">
        <v>24</v>
      </c>
      <c r="D198" s="260"/>
    </row>
    <row r="199" spans="1:4" ht="15">
      <c r="A199" s="239"/>
      <c r="B199" s="241"/>
      <c r="C199" s="81" t="s">
        <v>25</v>
      </c>
      <c r="D199" s="82" t="s">
        <v>26</v>
      </c>
    </row>
    <row r="200" spans="1:5" ht="15">
      <c r="A200" s="83" t="s">
        <v>48</v>
      </c>
      <c r="B200" s="58">
        <v>1836532</v>
      </c>
      <c r="C200" s="22">
        <v>1608679</v>
      </c>
      <c r="D200" s="23">
        <v>227853</v>
      </c>
      <c r="E200" s="34">
        <f>+B177-B200</f>
        <v>0</v>
      </c>
    </row>
    <row r="201" spans="1:5" ht="15">
      <c r="A201" s="83" t="s">
        <v>49</v>
      </c>
      <c r="B201" s="22">
        <v>208896</v>
      </c>
      <c r="C201" s="22">
        <v>190653</v>
      </c>
      <c r="D201" s="23">
        <v>18243</v>
      </c>
      <c r="E201" s="34">
        <f aca="true" t="shared" si="0" ref="E201:E213">+B178-B201</f>
        <v>0</v>
      </c>
    </row>
    <row r="202" spans="1:5" ht="15">
      <c r="A202" s="83" t="s">
        <v>50</v>
      </c>
      <c r="B202" s="22">
        <v>39260</v>
      </c>
      <c r="C202" s="22">
        <v>37803</v>
      </c>
      <c r="D202" s="23">
        <v>1457</v>
      </c>
      <c r="E202" s="34">
        <f t="shared" si="0"/>
        <v>0</v>
      </c>
    </row>
    <row r="203" spans="1:5" ht="15">
      <c r="A203" s="83" t="s">
        <v>51</v>
      </c>
      <c r="B203" s="22">
        <v>959290</v>
      </c>
      <c r="C203" s="22">
        <v>828271</v>
      </c>
      <c r="D203" s="23">
        <v>131020</v>
      </c>
      <c r="E203" s="34">
        <f t="shared" si="0"/>
        <v>0</v>
      </c>
    </row>
    <row r="204" spans="1:5" ht="15">
      <c r="A204" s="83" t="s">
        <v>52</v>
      </c>
      <c r="B204" s="22">
        <v>42404</v>
      </c>
      <c r="C204" s="22">
        <v>37705</v>
      </c>
      <c r="D204" s="23">
        <v>4698</v>
      </c>
      <c r="E204" s="34">
        <f t="shared" si="0"/>
        <v>0</v>
      </c>
    </row>
    <row r="205" spans="1:5" ht="15">
      <c r="A205" s="83" t="s">
        <v>53</v>
      </c>
      <c r="B205" s="22">
        <v>43101</v>
      </c>
      <c r="C205" s="22">
        <v>38697</v>
      </c>
      <c r="D205" s="23">
        <v>4403</v>
      </c>
      <c r="E205" s="34">
        <f t="shared" si="0"/>
        <v>0</v>
      </c>
    </row>
    <row r="206" spans="1:5" ht="15">
      <c r="A206" s="83" t="s">
        <v>54</v>
      </c>
      <c r="B206" s="22">
        <v>4030</v>
      </c>
      <c r="C206" s="22">
        <v>3800</v>
      </c>
      <c r="D206" s="23">
        <v>230</v>
      </c>
      <c r="E206" s="34">
        <f t="shared" si="0"/>
        <v>0</v>
      </c>
    </row>
    <row r="207" spans="1:5" ht="15">
      <c r="A207" s="83" t="s">
        <v>55</v>
      </c>
      <c r="B207" s="22">
        <v>19064</v>
      </c>
      <c r="C207" s="22">
        <v>18223</v>
      </c>
      <c r="D207" s="23">
        <v>841</v>
      </c>
      <c r="E207" s="34">
        <f t="shared" si="0"/>
        <v>0</v>
      </c>
    </row>
    <row r="208" spans="1:5" ht="15">
      <c r="A208" s="83" t="s">
        <v>56</v>
      </c>
      <c r="B208" s="22">
        <v>32619</v>
      </c>
      <c r="C208" s="22">
        <v>27069</v>
      </c>
      <c r="D208" s="23">
        <v>5550</v>
      </c>
      <c r="E208" s="34">
        <f t="shared" si="0"/>
        <v>0</v>
      </c>
    </row>
    <row r="209" spans="1:5" ht="15">
      <c r="A209" s="83" t="s">
        <v>57</v>
      </c>
      <c r="B209" s="22">
        <v>62181</v>
      </c>
      <c r="C209" s="22">
        <v>52745</v>
      </c>
      <c r="D209" s="23">
        <v>9435</v>
      </c>
      <c r="E209" s="34">
        <f t="shared" si="0"/>
        <v>0</v>
      </c>
    </row>
    <row r="210" spans="1:5" ht="15">
      <c r="A210" s="83" t="s">
        <v>58</v>
      </c>
      <c r="B210" s="22">
        <v>28384</v>
      </c>
      <c r="C210" s="22">
        <v>24623</v>
      </c>
      <c r="D210" s="23">
        <v>3761</v>
      </c>
      <c r="E210" s="34">
        <f t="shared" si="0"/>
        <v>0</v>
      </c>
    </row>
    <row r="211" spans="1:5" ht="15">
      <c r="A211" s="83" t="s">
        <v>59</v>
      </c>
      <c r="B211" s="22">
        <v>93953</v>
      </c>
      <c r="C211" s="22">
        <v>78555</v>
      </c>
      <c r="D211" s="23">
        <v>15398</v>
      </c>
      <c r="E211" s="34">
        <f t="shared" si="0"/>
        <v>0</v>
      </c>
    </row>
    <row r="212" spans="1:5" ht="15">
      <c r="A212" s="83" t="s">
        <v>60</v>
      </c>
      <c r="B212" s="22">
        <v>67074</v>
      </c>
      <c r="C212" s="22">
        <v>58950</v>
      </c>
      <c r="D212" s="23">
        <v>8125</v>
      </c>
      <c r="E212" s="34">
        <f t="shared" si="0"/>
        <v>0</v>
      </c>
    </row>
    <row r="213" spans="1:5" ht="15.75" thickBot="1">
      <c r="A213" s="84" t="s">
        <v>61</v>
      </c>
      <c r="B213" s="24">
        <v>236276</v>
      </c>
      <c r="C213" s="24">
        <v>211584</v>
      </c>
      <c r="D213" s="25">
        <v>24692</v>
      </c>
      <c r="E213" s="34">
        <f t="shared" si="0"/>
        <v>0</v>
      </c>
    </row>
    <row r="216" spans="1:7" ht="15">
      <c r="A216" s="251" t="s">
        <v>43</v>
      </c>
      <c r="B216" s="251"/>
      <c r="C216" s="251"/>
      <c r="D216" s="251"/>
      <c r="E216" s="251"/>
      <c r="F216" s="251"/>
      <c r="G216" s="251"/>
    </row>
    <row r="217" spans="1:7" ht="15">
      <c r="A217" s="251" t="s">
        <v>44</v>
      </c>
      <c r="B217" s="251"/>
      <c r="C217" s="251"/>
      <c r="D217" s="251"/>
      <c r="E217" s="251"/>
      <c r="F217" s="251"/>
      <c r="G217" s="251"/>
    </row>
    <row r="218" spans="1:7" ht="15">
      <c r="A218" s="245" t="s">
        <v>27</v>
      </c>
      <c r="B218" s="245"/>
      <c r="C218" s="245"/>
      <c r="D218" s="245"/>
      <c r="E218" s="245"/>
      <c r="F218" s="245"/>
      <c r="G218" s="245"/>
    </row>
    <row r="219" spans="1:7" ht="15">
      <c r="A219" s="251" t="s">
        <v>28</v>
      </c>
      <c r="B219" s="251"/>
      <c r="C219" s="251"/>
      <c r="D219" s="251"/>
      <c r="E219" s="251"/>
      <c r="F219" s="251"/>
      <c r="G219" s="251"/>
    </row>
    <row r="220" spans="1:4" ht="15.75" thickBot="1">
      <c r="A220" s="86"/>
      <c r="B220" s="85"/>
      <c r="C220" s="85"/>
      <c r="D220" s="85"/>
    </row>
    <row r="221" spans="1:4" ht="15">
      <c r="A221" s="238"/>
      <c r="B221" s="258" t="s">
        <v>4</v>
      </c>
      <c r="C221" s="259" t="s">
        <v>29</v>
      </c>
      <c r="D221" s="260"/>
    </row>
    <row r="222" spans="1:4" ht="15">
      <c r="A222" s="239"/>
      <c r="B222" s="241"/>
      <c r="C222" s="87" t="s">
        <v>30</v>
      </c>
      <c r="D222" s="88" t="s">
        <v>31</v>
      </c>
    </row>
    <row r="223" spans="1:5" ht="15">
      <c r="A223" s="101" t="s">
        <v>48</v>
      </c>
      <c r="B223" s="22">
        <v>1836532</v>
      </c>
      <c r="C223" s="22">
        <v>762672</v>
      </c>
      <c r="D223" s="23">
        <v>1073860</v>
      </c>
      <c r="E223" s="34">
        <f>+B200-B223</f>
        <v>0</v>
      </c>
    </row>
    <row r="224" spans="1:5" ht="15">
      <c r="A224" s="101" t="s">
        <v>49</v>
      </c>
      <c r="B224" s="22">
        <v>208896</v>
      </c>
      <c r="C224" s="22">
        <v>83807</v>
      </c>
      <c r="D224" s="23">
        <v>125089</v>
      </c>
      <c r="E224" s="34">
        <f aca="true" t="shared" si="1" ref="E224:E236">+B201-B224</f>
        <v>0</v>
      </c>
    </row>
    <row r="225" spans="1:5" ht="15">
      <c r="A225" s="101" t="s">
        <v>50</v>
      </c>
      <c r="B225" s="22">
        <v>39260</v>
      </c>
      <c r="C225" s="22">
        <v>18994</v>
      </c>
      <c r="D225" s="23">
        <v>20267</v>
      </c>
      <c r="E225" s="34">
        <f t="shared" si="1"/>
        <v>0</v>
      </c>
    </row>
    <row r="226" spans="1:5" ht="15">
      <c r="A226" s="101" t="s">
        <v>51</v>
      </c>
      <c r="B226" s="22">
        <v>959290</v>
      </c>
      <c r="C226" s="22">
        <v>344796</v>
      </c>
      <c r="D226" s="23">
        <v>614495</v>
      </c>
      <c r="E226" s="34">
        <f t="shared" si="1"/>
        <v>0</v>
      </c>
    </row>
    <row r="227" spans="1:5" ht="15">
      <c r="A227" s="101" t="s">
        <v>52</v>
      </c>
      <c r="B227" s="22">
        <v>42404</v>
      </c>
      <c r="C227" s="22">
        <v>30560</v>
      </c>
      <c r="D227" s="23">
        <v>11843</v>
      </c>
      <c r="E227" s="34">
        <f t="shared" si="1"/>
        <v>0</v>
      </c>
    </row>
    <row r="228" spans="1:5" ht="15">
      <c r="A228" s="101" t="s">
        <v>53</v>
      </c>
      <c r="B228" s="22">
        <v>43101</v>
      </c>
      <c r="C228" s="22">
        <v>23419</v>
      </c>
      <c r="D228" s="23">
        <v>19682</v>
      </c>
      <c r="E228" s="34">
        <f t="shared" si="1"/>
        <v>0</v>
      </c>
    </row>
    <row r="229" spans="1:5" ht="15">
      <c r="A229" s="101" t="s">
        <v>54</v>
      </c>
      <c r="B229" s="22">
        <v>4030</v>
      </c>
      <c r="C229" s="22">
        <v>2719</v>
      </c>
      <c r="D229" s="23">
        <v>1311</v>
      </c>
      <c r="E229" s="34">
        <f t="shared" si="1"/>
        <v>0</v>
      </c>
    </row>
    <row r="230" spans="1:5" ht="15">
      <c r="A230" s="101" t="s">
        <v>55</v>
      </c>
      <c r="B230" s="22">
        <v>19064</v>
      </c>
      <c r="C230" s="22">
        <v>9184</v>
      </c>
      <c r="D230" s="23">
        <v>9880</v>
      </c>
      <c r="E230" s="34">
        <f t="shared" si="1"/>
        <v>0</v>
      </c>
    </row>
    <row r="231" spans="1:5" ht="15">
      <c r="A231" s="101" t="s">
        <v>56</v>
      </c>
      <c r="B231" s="22">
        <v>32619</v>
      </c>
      <c r="C231" s="22">
        <v>18562</v>
      </c>
      <c r="D231" s="23">
        <v>14057</v>
      </c>
      <c r="E231" s="34">
        <f t="shared" si="1"/>
        <v>0</v>
      </c>
    </row>
    <row r="232" spans="1:5" ht="15">
      <c r="A232" s="101" t="s">
        <v>57</v>
      </c>
      <c r="B232" s="22">
        <v>62181</v>
      </c>
      <c r="C232" s="22">
        <v>42771</v>
      </c>
      <c r="D232" s="23">
        <v>19410</v>
      </c>
      <c r="E232" s="34">
        <f t="shared" si="1"/>
        <v>0</v>
      </c>
    </row>
    <row r="233" spans="1:5" ht="15">
      <c r="A233" s="101" t="s">
        <v>58</v>
      </c>
      <c r="B233" s="22">
        <v>28384</v>
      </c>
      <c r="C233" s="22">
        <v>15126</v>
      </c>
      <c r="D233" s="23">
        <v>13258</v>
      </c>
      <c r="E233" s="34">
        <f t="shared" si="1"/>
        <v>0</v>
      </c>
    </row>
    <row r="234" spans="1:5" ht="15">
      <c r="A234" s="101" t="s">
        <v>59</v>
      </c>
      <c r="B234" s="22">
        <v>93953</v>
      </c>
      <c r="C234" s="22">
        <v>47051</v>
      </c>
      <c r="D234" s="23">
        <v>46902</v>
      </c>
      <c r="E234" s="34">
        <f t="shared" si="1"/>
        <v>0</v>
      </c>
    </row>
    <row r="235" spans="1:5" ht="15">
      <c r="A235" s="101" t="s">
        <v>60</v>
      </c>
      <c r="B235" s="22">
        <v>67074</v>
      </c>
      <c r="C235" s="22">
        <v>39119</v>
      </c>
      <c r="D235" s="23">
        <v>27955</v>
      </c>
      <c r="E235" s="34">
        <f t="shared" si="1"/>
        <v>0</v>
      </c>
    </row>
    <row r="236" spans="1:5" ht="15.75" thickBot="1">
      <c r="A236" s="102" t="s">
        <v>61</v>
      </c>
      <c r="B236" s="24">
        <v>236276</v>
      </c>
      <c r="C236" s="24">
        <v>86564</v>
      </c>
      <c r="D236" s="25">
        <v>149712</v>
      </c>
      <c r="E236" s="34">
        <f t="shared" si="1"/>
        <v>0</v>
      </c>
    </row>
    <row r="239" spans="1:7" ht="15">
      <c r="A239" s="251" t="s">
        <v>43</v>
      </c>
      <c r="B239" s="251"/>
      <c r="C239" s="251"/>
      <c r="D239" s="251"/>
      <c r="E239" s="251"/>
      <c r="F239" s="251"/>
      <c r="G239" s="251"/>
    </row>
    <row r="240" spans="1:7" ht="15">
      <c r="A240" s="251" t="s">
        <v>44</v>
      </c>
      <c r="B240" s="251"/>
      <c r="C240" s="251"/>
      <c r="D240" s="251"/>
      <c r="E240" s="251"/>
      <c r="F240" s="251"/>
      <c r="G240" s="251"/>
    </row>
    <row r="241" spans="1:7" ht="15">
      <c r="A241" s="245" t="s">
        <v>32</v>
      </c>
      <c r="B241" s="245"/>
      <c r="C241" s="245"/>
      <c r="D241" s="245"/>
      <c r="E241" s="245"/>
      <c r="F241" s="245"/>
      <c r="G241" s="245"/>
    </row>
    <row r="242" spans="1:7" ht="15">
      <c r="A242" s="251" t="s">
        <v>33</v>
      </c>
      <c r="B242" s="251"/>
      <c r="C242" s="251"/>
      <c r="D242" s="251"/>
      <c r="E242" s="251"/>
      <c r="F242" s="251"/>
      <c r="G242" s="251"/>
    </row>
    <row r="243" spans="1:4" ht="15.75" thickBot="1">
      <c r="A243" s="90"/>
      <c r="B243" s="89"/>
      <c r="C243" s="89"/>
      <c r="D243" s="89"/>
    </row>
    <row r="244" spans="1:4" ht="15">
      <c r="A244" s="238"/>
      <c r="B244" s="258" t="s">
        <v>4</v>
      </c>
      <c r="C244" s="259" t="s">
        <v>34</v>
      </c>
      <c r="D244" s="260"/>
    </row>
    <row r="245" spans="1:4" ht="30">
      <c r="A245" s="239"/>
      <c r="B245" s="241"/>
      <c r="C245" s="91" t="s">
        <v>35</v>
      </c>
      <c r="D245" s="92" t="s">
        <v>36</v>
      </c>
    </row>
    <row r="246" spans="1:6" ht="15">
      <c r="A246" s="93" t="s">
        <v>48</v>
      </c>
      <c r="B246" s="22">
        <v>14306217</v>
      </c>
      <c r="C246" s="22">
        <v>1797158</v>
      </c>
      <c r="D246" s="23">
        <v>12509059</v>
      </c>
      <c r="E246" s="22">
        <v>14306217</v>
      </c>
      <c r="F246" s="34">
        <f>+B246-E246</f>
        <v>0</v>
      </c>
    </row>
    <row r="247" spans="1:6" ht="15">
      <c r="A247" s="93" t="s">
        <v>49</v>
      </c>
      <c r="B247" s="22">
        <v>2620219</v>
      </c>
      <c r="C247" s="22">
        <v>209802</v>
      </c>
      <c r="D247" s="23">
        <v>2410417</v>
      </c>
      <c r="E247" s="23">
        <v>2620219</v>
      </c>
      <c r="F247" s="34">
        <f aca="true" t="shared" si="2" ref="F247:F259">+B247-E247</f>
        <v>0</v>
      </c>
    </row>
    <row r="248" spans="1:6" ht="15">
      <c r="A248" s="93" t="s">
        <v>50</v>
      </c>
      <c r="B248" s="22">
        <v>1296470</v>
      </c>
      <c r="C248" s="22">
        <v>21717</v>
      </c>
      <c r="D248" s="23">
        <v>1274753</v>
      </c>
      <c r="E248" s="23">
        <v>1296470</v>
      </c>
      <c r="F248" s="34">
        <f t="shared" si="2"/>
        <v>0</v>
      </c>
    </row>
    <row r="249" spans="1:6" ht="15">
      <c r="A249" s="93" t="s">
        <v>51</v>
      </c>
      <c r="B249" s="22">
        <v>5009688</v>
      </c>
      <c r="C249" s="22">
        <v>962017</v>
      </c>
      <c r="D249" s="23">
        <v>4047671</v>
      </c>
      <c r="E249" s="23">
        <v>5009688</v>
      </c>
      <c r="F249" s="34">
        <f t="shared" si="2"/>
        <v>0</v>
      </c>
    </row>
    <row r="250" spans="1:6" ht="15">
      <c r="A250" s="93" t="s">
        <v>52</v>
      </c>
      <c r="B250" s="22">
        <v>662064</v>
      </c>
      <c r="C250" s="22">
        <v>16412</v>
      </c>
      <c r="D250" s="23">
        <v>645652</v>
      </c>
      <c r="E250" s="23">
        <v>662064</v>
      </c>
      <c r="F250" s="34">
        <f t="shared" si="2"/>
        <v>0</v>
      </c>
    </row>
    <row r="251" spans="1:6" ht="15">
      <c r="A251" s="93" t="s">
        <v>53</v>
      </c>
      <c r="B251" s="22">
        <v>284549</v>
      </c>
      <c r="C251" s="22">
        <v>36653</v>
      </c>
      <c r="D251" s="23">
        <v>247896</v>
      </c>
      <c r="E251" s="23">
        <v>284549</v>
      </c>
      <c r="F251" s="34">
        <f t="shared" si="2"/>
        <v>0</v>
      </c>
    </row>
    <row r="252" spans="1:6" ht="15">
      <c r="A252" s="93" t="s">
        <v>54</v>
      </c>
      <c r="B252" s="22">
        <v>238658</v>
      </c>
      <c r="C252" s="22">
        <v>7556</v>
      </c>
      <c r="D252" s="23">
        <v>231102</v>
      </c>
      <c r="E252" s="23">
        <v>238658</v>
      </c>
      <c r="F252" s="34">
        <f t="shared" si="2"/>
        <v>0</v>
      </c>
    </row>
    <row r="253" spans="1:6" ht="15">
      <c r="A253" s="93" t="s">
        <v>55</v>
      </c>
      <c r="B253" s="22">
        <v>311037</v>
      </c>
      <c r="C253" s="22">
        <v>11186</v>
      </c>
      <c r="D253" s="23">
        <v>299851</v>
      </c>
      <c r="E253" s="23">
        <v>311037</v>
      </c>
      <c r="F253" s="34">
        <f t="shared" si="2"/>
        <v>0</v>
      </c>
    </row>
    <row r="254" spans="1:6" ht="15">
      <c r="A254" s="93" t="s">
        <v>56</v>
      </c>
      <c r="B254" s="22">
        <v>245087</v>
      </c>
      <c r="C254" s="22">
        <v>44457</v>
      </c>
      <c r="D254" s="23">
        <v>200630</v>
      </c>
      <c r="E254" s="23">
        <v>245087</v>
      </c>
      <c r="F254" s="34">
        <f t="shared" si="2"/>
        <v>0</v>
      </c>
    </row>
    <row r="255" spans="1:6" ht="15">
      <c r="A255" s="93" t="s">
        <v>57</v>
      </c>
      <c r="B255" s="22">
        <v>519957</v>
      </c>
      <c r="C255" s="22">
        <v>70226</v>
      </c>
      <c r="D255" s="23">
        <v>449731</v>
      </c>
      <c r="E255" s="23">
        <v>519957</v>
      </c>
      <c r="F255" s="34">
        <f t="shared" si="2"/>
        <v>0</v>
      </c>
    </row>
    <row r="256" spans="1:6" ht="15">
      <c r="A256" s="93" t="s">
        <v>58</v>
      </c>
      <c r="B256" s="22">
        <v>446696</v>
      </c>
      <c r="C256" s="22">
        <v>25259</v>
      </c>
      <c r="D256" s="23">
        <v>421437</v>
      </c>
      <c r="E256" s="23">
        <v>446696</v>
      </c>
      <c r="F256" s="34">
        <f t="shared" si="2"/>
        <v>0</v>
      </c>
    </row>
    <row r="257" spans="1:6" ht="15">
      <c r="A257" s="93" t="s">
        <v>59</v>
      </c>
      <c r="B257" s="22">
        <v>727761</v>
      </c>
      <c r="C257" s="22">
        <v>70020</v>
      </c>
      <c r="D257" s="23">
        <v>657741</v>
      </c>
      <c r="E257" s="23">
        <v>727761</v>
      </c>
      <c r="F257" s="34">
        <f t="shared" si="2"/>
        <v>0</v>
      </c>
    </row>
    <row r="258" spans="1:6" ht="15">
      <c r="A258" s="93" t="s">
        <v>60</v>
      </c>
      <c r="B258" s="22">
        <v>319908</v>
      </c>
      <c r="C258" s="22">
        <v>40515</v>
      </c>
      <c r="D258" s="23">
        <v>279393</v>
      </c>
      <c r="E258" s="23">
        <v>319908</v>
      </c>
      <c r="F258" s="34">
        <f t="shared" si="2"/>
        <v>0</v>
      </c>
    </row>
    <row r="259" spans="1:6" ht="15.75" thickBot="1">
      <c r="A259" s="94" t="s">
        <v>61</v>
      </c>
      <c r="B259" s="24">
        <v>1624122</v>
      </c>
      <c r="C259" s="24">
        <v>281336</v>
      </c>
      <c r="D259" s="25">
        <v>1342786</v>
      </c>
      <c r="E259" s="23">
        <v>1624122</v>
      </c>
      <c r="F259" s="34">
        <f t="shared" si="2"/>
        <v>0</v>
      </c>
    </row>
    <row r="261" spans="1:7" ht="15">
      <c r="A261" s="251" t="s">
        <v>43</v>
      </c>
      <c r="B261" s="251"/>
      <c r="C261" s="251"/>
      <c r="D261" s="251"/>
      <c r="E261" s="251"/>
      <c r="F261" s="251"/>
      <c r="G261" s="251"/>
    </row>
    <row r="262" spans="1:7" ht="15">
      <c r="A262" s="251" t="s">
        <v>44</v>
      </c>
      <c r="B262" s="251"/>
      <c r="C262" s="251"/>
      <c r="D262" s="251"/>
      <c r="E262" s="251"/>
      <c r="F262" s="251"/>
      <c r="G262" s="251"/>
    </row>
    <row r="263" spans="1:7" ht="15">
      <c r="A263" s="245" t="s">
        <v>37</v>
      </c>
      <c r="B263" s="245"/>
      <c r="C263" s="245"/>
      <c r="D263" s="245"/>
      <c r="E263" s="245"/>
      <c r="F263" s="245"/>
      <c r="G263" s="245"/>
    </row>
    <row r="264" spans="1:7" ht="15">
      <c r="A264" s="251" t="s">
        <v>38</v>
      </c>
      <c r="B264" s="251"/>
      <c r="C264" s="251"/>
      <c r="D264" s="251"/>
      <c r="E264" s="251"/>
      <c r="F264" s="251"/>
      <c r="G264" s="251"/>
    </row>
    <row r="265" spans="1:5" ht="15.75" thickBot="1">
      <c r="A265" s="96"/>
      <c r="B265" s="95"/>
      <c r="C265" s="95"/>
      <c r="D265" s="95"/>
      <c r="E265" s="95"/>
    </row>
    <row r="266" spans="1:5" ht="15">
      <c r="A266" s="238"/>
      <c r="B266" s="258" t="s">
        <v>4</v>
      </c>
      <c r="C266" s="259" t="s">
        <v>39</v>
      </c>
      <c r="D266" s="272"/>
      <c r="E266" s="260"/>
    </row>
    <row r="267" spans="1:5" ht="30">
      <c r="A267" s="239"/>
      <c r="B267" s="241"/>
      <c r="C267" s="97" t="s">
        <v>40</v>
      </c>
      <c r="D267" s="97" t="s">
        <v>41</v>
      </c>
      <c r="E267" s="98" t="s">
        <v>42</v>
      </c>
    </row>
    <row r="268" spans="1:7" ht="15">
      <c r="A268" s="99" t="s">
        <v>48</v>
      </c>
      <c r="B268" s="58">
        <v>16142748</v>
      </c>
      <c r="C268" s="22">
        <v>104800</v>
      </c>
      <c r="D268" s="22">
        <v>15590193</v>
      </c>
      <c r="E268" s="23">
        <v>447755</v>
      </c>
      <c r="F268" s="95"/>
      <c r="G268" s="34"/>
    </row>
    <row r="269" spans="1:7" ht="15">
      <c r="A269" s="99" t="s">
        <v>49</v>
      </c>
      <c r="B269" s="22">
        <v>2829115</v>
      </c>
      <c r="C269" s="22">
        <v>13735</v>
      </c>
      <c r="D269" s="22">
        <v>2811160</v>
      </c>
      <c r="E269" s="23">
        <v>4220</v>
      </c>
      <c r="F269" s="95"/>
      <c r="G269" s="34"/>
    </row>
    <row r="270" spans="1:7" ht="15">
      <c r="A270" s="99" t="s">
        <v>50</v>
      </c>
      <c r="B270" s="22">
        <v>1335731</v>
      </c>
      <c r="C270" s="22">
        <v>5973</v>
      </c>
      <c r="D270" s="22">
        <v>1326972</v>
      </c>
      <c r="E270" s="23">
        <v>2786</v>
      </c>
      <c r="F270" s="95"/>
      <c r="G270" s="34"/>
    </row>
    <row r="271" spans="1:7" ht="15">
      <c r="A271" s="99" t="s">
        <v>51</v>
      </c>
      <c r="B271" s="22">
        <v>5968978</v>
      </c>
      <c r="C271" s="22">
        <v>48723</v>
      </c>
      <c r="D271" s="22">
        <v>5713244</v>
      </c>
      <c r="E271" s="23">
        <v>207011</v>
      </c>
      <c r="F271" s="95"/>
      <c r="G271" s="34"/>
    </row>
    <row r="272" spans="1:7" ht="15">
      <c r="A272" s="99" t="s">
        <v>52</v>
      </c>
      <c r="B272" s="22">
        <v>704468</v>
      </c>
      <c r="C272" s="22">
        <v>1503</v>
      </c>
      <c r="D272" s="22">
        <v>634288</v>
      </c>
      <c r="E272" s="23">
        <v>68677</v>
      </c>
      <c r="F272" s="95"/>
      <c r="G272" s="34"/>
    </row>
    <row r="273" spans="1:7" ht="15">
      <c r="A273" s="99" t="s">
        <v>53</v>
      </c>
      <c r="B273" s="22">
        <v>327650</v>
      </c>
      <c r="C273" s="22">
        <v>2176</v>
      </c>
      <c r="D273" s="22">
        <v>325310</v>
      </c>
      <c r="E273" s="23">
        <v>164</v>
      </c>
      <c r="F273" s="95"/>
      <c r="G273" s="34"/>
    </row>
    <row r="274" spans="1:7" ht="15">
      <c r="A274" s="99" t="s">
        <v>54</v>
      </c>
      <c r="B274" s="22">
        <v>242688</v>
      </c>
      <c r="C274" s="22">
        <v>473</v>
      </c>
      <c r="D274" s="22">
        <v>240614</v>
      </c>
      <c r="E274" s="23">
        <v>1601</v>
      </c>
      <c r="F274" s="95"/>
      <c r="G274" s="34"/>
    </row>
    <row r="275" spans="1:7" ht="15">
      <c r="A275" s="99" t="s">
        <v>55</v>
      </c>
      <c r="B275" s="22">
        <v>330101</v>
      </c>
      <c r="C275" s="22">
        <v>747</v>
      </c>
      <c r="D275" s="22">
        <v>329242</v>
      </c>
      <c r="E275" s="23">
        <v>111</v>
      </c>
      <c r="F275" s="95"/>
      <c r="G275" s="34"/>
    </row>
    <row r="276" spans="1:7" ht="15">
      <c r="A276" s="99" t="s">
        <v>56</v>
      </c>
      <c r="B276" s="22">
        <v>277706</v>
      </c>
      <c r="C276" s="22">
        <v>1632</v>
      </c>
      <c r="D276" s="22">
        <v>275858</v>
      </c>
      <c r="E276" s="23">
        <v>216</v>
      </c>
      <c r="F276" s="95"/>
      <c r="G276" s="34"/>
    </row>
    <row r="277" spans="1:7" ht="15">
      <c r="A277" s="99" t="s">
        <v>57</v>
      </c>
      <c r="B277" s="22">
        <v>582138</v>
      </c>
      <c r="C277" s="22">
        <v>1699</v>
      </c>
      <c r="D277" s="22">
        <v>422172</v>
      </c>
      <c r="E277" s="23">
        <v>158267</v>
      </c>
      <c r="F277" s="95"/>
      <c r="G277" s="34"/>
    </row>
    <row r="278" spans="1:7" ht="15">
      <c r="A278" s="99" t="s">
        <v>58</v>
      </c>
      <c r="B278" s="22">
        <v>475080</v>
      </c>
      <c r="C278" s="22">
        <v>1280</v>
      </c>
      <c r="D278" s="22">
        <v>473618</v>
      </c>
      <c r="E278" s="23">
        <v>183</v>
      </c>
      <c r="F278" s="95"/>
      <c r="G278" s="34"/>
    </row>
    <row r="279" spans="1:7" ht="15">
      <c r="A279" s="99" t="s">
        <v>59</v>
      </c>
      <c r="B279" s="22">
        <v>821714</v>
      </c>
      <c r="C279" s="22">
        <v>1754</v>
      </c>
      <c r="D279" s="22">
        <v>819459</v>
      </c>
      <c r="E279" s="23">
        <v>501</v>
      </c>
      <c r="F279" s="95"/>
      <c r="G279" s="34"/>
    </row>
    <row r="280" spans="1:7" ht="15">
      <c r="A280" s="99" t="s">
        <v>60</v>
      </c>
      <c r="B280" s="22">
        <v>386982</v>
      </c>
      <c r="C280" s="22">
        <v>2331</v>
      </c>
      <c r="D280" s="22">
        <v>382809</v>
      </c>
      <c r="E280" s="23">
        <v>1842</v>
      </c>
      <c r="F280" s="95"/>
      <c r="G280" s="34"/>
    </row>
    <row r="281" spans="1:7" ht="15.75" thickBot="1">
      <c r="A281" s="100" t="s">
        <v>61</v>
      </c>
      <c r="B281" s="24">
        <v>1860398</v>
      </c>
      <c r="C281" s="24">
        <v>22774</v>
      </c>
      <c r="D281" s="24">
        <v>1835448</v>
      </c>
      <c r="E281" s="25">
        <v>2176</v>
      </c>
      <c r="F281" s="95"/>
      <c r="G281" s="34"/>
    </row>
  </sheetData>
  <sheetProtection/>
  <mergeCells count="105">
    <mergeCell ref="A161:A162"/>
    <mergeCell ref="B161:B162"/>
    <mergeCell ref="C161:D161"/>
    <mergeCell ref="A160:D160"/>
    <mergeCell ref="A7:A8"/>
    <mergeCell ref="B7:B8"/>
    <mergeCell ref="C7:D7"/>
    <mergeCell ref="A2:G2"/>
    <mergeCell ref="A3:G3"/>
    <mergeCell ref="A4:G4"/>
    <mergeCell ref="A5:G5"/>
    <mergeCell ref="A131:A132"/>
    <mergeCell ref="B131:B132"/>
    <mergeCell ref="C131:D131"/>
    <mergeCell ref="A130:D130"/>
    <mergeCell ref="A141:A142"/>
    <mergeCell ref="B141:B142"/>
    <mergeCell ref="C141:D141"/>
    <mergeCell ref="A140:D140"/>
    <mergeCell ref="A151:A152"/>
    <mergeCell ref="B151:B152"/>
    <mergeCell ref="C151:D151"/>
    <mergeCell ref="A91:A92"/>
    <mergeCell ref="B91:B92"/>
    <mergeCell ref="C91:D91"/>
    <mergeCell ref="A90:D90"/>
    <mergeCell ref="A150:D150"/>
    <mergeCell ref="A101:A102"/>
    <mergeCell ref="B101:B102"/>
    <mergeCell ref="C101:D101"/>
    <mergeCell ref="A100:D100"/>
    <mergeCell ref="A111:A112"/>
    <mergeCell ref="B111:B112"/>
    <mergeCell ref="C111:D111"/>
    <mergeCell ref="A110:D110"/>
    <mergeCell ref="A121:A122"/>
    <mergeCell ref="B121:B122"/>
    <mergeCell ref="C121:D121"/>
    <mergeCell ref="A120:D120"/>
    <mergeCell ref="A61:A62"/>
    <mergeCell ref="B61:B62"/>
    <mergeCell ref="C61:D61"/>
    <mergeCell ref="A60:D60"/>
    <mergeCell ref="A71:A72"/>
    <mergeCell ref="B71:B72"/>
    <mergeCell ref="C71:D71"/>
    <mergeCell ref="A70:D70"/>
    <mergeCell ref="A81:A82"/>
    <mergeCell ref="B81:B82"/>
    <mergeCell ref="C81:D81"/>
    <mergeCell ref="A80:D80"/>
    <mergeCell ref="A30:D30"/>
    <mergeCell ref="A41:A42"/>
    <mergeCell ref="B41:B42"/>
    <mergeCell ref="C41:D41"/>
    <mergeCell ref="A40:D40"/>
    <mergeCell ref="A51:A52"/>
    <mergeCell ref="B51:B52"/>
    <mergeCell ref="C51:D51"/>
    <mergeCell ref="A50:D50"/>
    <mergeCell ref="A198:A199"/>
    <mergeCell ref="B198:B199"/>
    <mergeCell ref="C198:D198"/>
    <mergeCell ref="A193:G193"/>
    <mergeCell ref="A194:G194"/>
    <mergeCell ref="A195:G195"/>
    <mergeCell ref="A196:G196"/>
    <mergeCell ref="A25:G25"/>
    <mergeCell ref="A26:G26"/>
    <mergeCell ref="A27:G27"/>
    <mergeCell ref="A28:G28"/>
    <mergeCell ref="A174:A176"/>
    <mergeCell ref="B174:B176"/>
    <mergeCell ref="C174:F174"/>
    <mergeCell ref="C175:C176"/>
    <mergeCell ref="D175:D176"/>
    <mergeCell ref="E175:E176"/>
    <mergeCell ref="A169:G169"/>
    <mergeCell ref="A170:G170"/>
    <mergeCell ref="A171:G171"/>
    <mergeCell ref="A172:G172"/>
    <mergeCell ref="A31:A32"/>
    <mergeCell ref="B31:B32"/>
    <mergeCell ref="C31:D31"/>
    <mergeCell ref="A239:G239"/>
    <mergeCell ref="A240:G240"/>
    <mergeCell ref="A241:G241"/>
    <mergeCell ref="A242:G242"/>
    <mergeCell ref="A221:A222"/>
    <mergeCell ref="B221:B222"/>
    <mergeCell ref="C221:D221"/>
    <mergeCell ref="A216:G216"/>
    <mergeCell ref="A217:G217"/>
    <mergeCell ref="A218:G218"/>
    <mergeCell ref="A219:G219"/>
    <mergeCell ref="A266:A267"/>
    <mergeCell ref="B266:B267"/>
    <mergeCell ref="C266:E266"/>
    <mergeCell ref="A261:G261"/>
    <mergeCell ref="A262:G262"/>
    <mergeCell ref="A263:G263"/>
    <mergeCell ref="A264:G264"/>
    <mergeCell ref="A244:A245"/>
    <mergeCell ref="B244:B245"/>
    <mergeCell ref="C244:D24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showGridLines="0" tabSelected="1" zoomScalePageLayoutView="0" workbookViewId="0" topLeftCell="A1">
      <selection activeCell="H9" sqref="H9"/>
    </sheetView>
  </sheetViews>
  <sheetFormatPr defaultColWidth="11.421875" defaultRowHeight="15"/>
  <cols>
    <col min="1" max="1" width="32.8515625" style="0" customWidth="1"/>
    <col min="3" max="3" width="10.00390625" style="0" bestFit="1" customWidth="1"/>
    <col min="5" max="5" width="20.421875" style="0" bestFit="1" customWidth="1"/>
    <col min="7" max="7" width="10.00390625" style="0" bestFit="1" customWidth="1"/>
  </cols>
  <sheetData>
    <row r="1" s="95" customFormat="1" ht="60" customHeight="1"/>
    <row r="2" spans="1:10" ht="15">
      <c r="A2" s="245" t="s">
        <v>90</v>
      </c>
      <c r="B2" s="245"/>
      <c r="C2" s="245"/>
      <c r="F2" s="245"/>
      <c r="G2" s="245"/>
      <c r="H2" s="245"/>
      <c r="I2" s="245"/>
      <c r="J2" s="245"/>
    </row>
    <row r="3" spans="1:10" ht="15">
      <c r="A3" s="245" t="s">
        <v>91</v>
      </c>
      <c r="B3" s="245"/>
      <c r="C3" s="245"/>
      <c r="F3" s="245"/>
      <c r="G3" s="245"/>
      <c r="H3" s="245"/>
      <c r="I3" s="245"/>
      <c r="J3" s="245"/>
    </row>
    <row r="4" spans="1:10" ht="15" customHeight="1">
      <c r="A4" s="245" t="s">
        <v>86</v>
      </c>
      <c r="B4" s="245"/>
      <c r="C4" s="245"/>
      <c r="F4" s="245"/>
      <c r="G4" s="245"/>
      <c r="H4" s="96"/>
      <c r="I4" s="96"/>
      <c r="J4" s="96"/>
    </row>
    <row r="5" spans="1:10" ht="15">
      <c r="A5" s="245" t="s">
        <v>85</v>
      </c>
      <c r="B5" s="245"/>
      <c r="C5" s="245"/>
      <c r="F5" s="245"/>
      <c r="G5" s="245"/>
      <c r="H5" s="96"/>
      <c r="I5" s="96"/>
      <c r="J5" s="96"/>
    </row>
    <row r="7" spans="1:3" ht="15">
      <c r="A7" s="129" t="s">
        <v>81</v>
      </c>
      <c r="B7" s="95"/>
      <c r="C7" s="95"/>
    </row>
    <row r="8" spans="1:4" ht="15">
      <c r="A8" s="288" t="s">
        <v>79</v>
      </c>
      <c r="B8" s="290" t="s">
        <v>82</v>
      </c>
      <c r="C8" s="290" t="s">
        <v>83</v>
      </c>
      <c r="D8" s="290" t="s">
        <v>168</v>
      </c>
    </row>
    <row r="9" spans="1:4" ht="15">
      <c r="A9" s="289"/>
      <c r="B9" s="291"/>
      <c r="C9" s="291"/>
      <c r="D9" s="291"/>
    </row>
    <row r="10" spans="1:4" s="95" customFormat="1" ht="15">
      <c r="A10" s="130" t="s">
        <v>101</v>
      </c>
      <c r="B10" s="131">
        <v>33028.495</v>
      </c>
      <c r="C10" s="131">
        <v>33653.178</v>
      </c>
      <c r="D10" s="131">
        <v>34262.681</v>
      </c>
    </row>
    <row r="11" spans="1:4" ht="15">
      <c r="A11" s="135" t="s">
        <v>6</v>
      </c>
      <c r="B11" s="132">
        <v>15994.361</v>
      </c>
      <c r="C11" s="132">
        <v>16274.075</v>
      </c>
      <c r="D11" s="132">
        <v>16582.776</v>
      </c>
    </row>
    <row r="12" spans="1:4" ht="15">
      <c r="A12" s="136" t="s">
        <v>7</v>
      </c>
      <c r="B12" s="222">
        <v>17034.134</v>
      </c>
      <c r="C12" s="222">
        <v>17379.103</v>
      </c>
      <c r="D12" s="222">
        <v>17679.904</v>
      </c>
    </row>
    <row r="13" spans="2:4" ht="15">
      <c r="B13" s="137"/>
      <c r="C13" s="223"/>
      <c r="D13" s="223"/>
    </row>
    <row r="14" spans="2:4" ht="15">
      <c r="B14" s="137"/>
      <c r="C14" s="223"/>
      <c r="D14" s="223"/>
    </row>
    <row r="15" spans="1:4" ht="15">
      <c r="A15" s="129" t="s">
        <v>84</v>
      </c>
      <c r="B15" s="223"/>
      <c r="C15" s="223"/>
      <c r="D15" s="223"/>
    </row>
    <row r="16" spans="1:4" ht="15">
      <c r="A16" s="288" t="s">
        <v>79</v>
      </c>
      <c r="B16" s="290" t="s">
        <v>82</v>
      </c>
      <c r="C16" s="290" t="s">
        <v>83</v>
      </c>
      <c r="D16" s="290" t="s">
        <v>168</v>
      </c>
    </row>
    <row r="17" spans="1:4" ht="15">
      <c r="A17" s="289"/>
      <c r="B17" s="291"/>
      <c r="C17" s="291"/>
      <c r="D17" s="291"/>
    </row>
    <row r="18" spans="1:4" ht="15">
      <c r="A18" s="130" t="s">
        <v>101</v>
      </c>
      <c r="B18" s="131">
        <v>25909.613</v>
      </c>
      <c r="C18" s="131">
        <v>26431.045</v>
      </c>
      <c r="D18" s="131">
        <v>26947.676</v>
      </c>
    </row>
    <row r="19" spans="1:4" ht="15">
      <c r="A19" s="135" t="s">
        <v>6</v>
      </c>
      <c r="B19" s="132">
        <v>12220.294</v>
      </c>
      <c r="C19" s="132">
        <v>12474.486</v>
      </c>
      <c r="D19" s="132">
        <v>12705.508</v>
      </c>
    </row>
    <row r="20" spans="1:4" ht="15">
      <c r="A20" s="136" t="s">
        <v>7</v>
      </c>
      <c r="B20" s="134">
        <v>13689.319</v>
      </c>
      <c r="C20" s="222">
        <v>13956.559</v>
      </c>
      <c r="D20" s="222">
        <v>14242.167</v>
      </c>
    </row>
    <row r="21" spans="2:4" ht="15">
      <c r="B21" s="223"/>
      <c r="C21" s="223"/>
      <c r="D21" s="223"/>
    </row>
    <row r="22" spans="1:4" ht="15">
      <c r="A22" s="129" t="s">
        <v>166</v>
      </c>
      <c r="B22" s="223"/>
      <c r="C22" s="223"/>
      <c r="D22" s="223"/>
    </row>
    <row r="23" spans="1:4" ht="15">
      <c r="A23" s="288" t="s">
        <v>79</v>
      </c>
      <c r="B23" s="290" t="s">
        <v>82</v>
      </c>
      <c r="C23" s="290" t="s">
        <v>83</v>
      </c>
      <c r="D23" s="290" t="s">
        <v>168</v>
      </c>
    </row>
    <row r="24" spans="1:4" ht="15">
      <c r="A24" s="289"/>
      <c r="B24" s="291"/>
      <c r="C24" s="291"/>
      <c r="D24" s="291"/>
    </row>
    <row r="25" spans="1:4" ht="15">
      <c r="A25" s="130" t="s">
        <v>100</v>
      </c>
      <c r="B25" s="131">
        <v>7118.882</v>
      </c>
      <c r="C25" s="131">
        <v>7222.133</v>
      </c>
      <c r="D25" s="131">
        <v>7315.005</v>
      </c>
    </row>
    <row r="26" spans="1:4" ht="15">
      <c r="A26" s="135" t="s">
        <v>6</v>
      </c>
      <c r="B26" s="132">
        <v>3774.067</v>
      </c>
      <c r="C26" s="132">
        <v>3799.589</v>
      </c>
      <c r="D26" s="132">
        <v>3877.268</v>
      </c>
    </row>
    <row r="27" spans="1:4" ht="15">
      <c r="A27" s="136" t="s">
        <v>7</v>
      </c>
      <c r="B27" s="134">
        <v>3344.815</v>
      </c>
      <c r="C27" s="222">
        <v>3422.543</v>
      </c>
      <c r="D27" s="222">
        <v>3437.737</v>
      </c>
    </row>
    <row r="28" spans="1:3" ht="15">
      <c r="A28" s="95"/>
      <c r="B28" s="95"/>
      <c r="C28" s="95"/>
    </row>
    <row r="29" spans="1:3" ht="15">
      <c r="A29" s="139" t="s">
        <v>89</v>
      </c>
      <c r="B29" s="95"/>
      <c r="C29" s="95"/>
    </row>
    <row r="30" ht="15">
      <c r="A30" s="140" t="s">
        <v>87</v>
      </c>
    </row>
    <row r="31" ht="15">
      <c r="A31" s="141" t="s">
        <v>88</v>
      </c>
    </row>
  </sheetData>
  <sheetProtection/>
  <mergeCells count="20">
    <mergeCell ref="F2:J2"/>
    <mergeCell ref="F3:J3"/>
    <mergeCell ref="F5:G5"/>
    <mergeCell ref="A8:A9"/>
    <mergeCell ref="B8:B9"/>
    <mergeCell ref="C8:C9"/>
    <mergeCell ref="A2:C2"/>
    <mergeCell ref="A3:C3"/>
    <mergeCell ref="A4:C4"/>
    <mergeCell ref="D8:D9"/>
    <mergeCell ref="A23:A24"/>
    <mergeCell ref="B23:B24"/>
    <mergeCell ref="C23:C24"/>
    <mergeCell ref="A5:C5"/>
    <mergeCell ref="F4:G4"/>
    <mergeCell ref="A16:A17"/>
    <mergeCell ref="B16:B17"/>
    <mergeCell ref="C16:C17"/>
    <mergeCell ref="D16:D17"/>
    <mergeCell ref="D23:D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9"/>
  <sheetViews>
    <sheetView showGridLines="0" zoomScalePageLayoutView="0" workbookViewId="0" topLeftCell="A1">
      <selection activeCell="E15" sqref="E15"/>
    </sheetView>
  </sheetViews>
  <sheetFormatPr defaultColWidth="11.421875" defaultRowHeight="15"/>
  <cols>
    <col min="1" max="1" width="32.8515625" style="95" customWidth="1"/>
    <col min="2" max="2" width="11.57421875" style="95" bestFit="1" customWidth="1"/>
    <col min="3" max="3" width="11.28125" style="95" bestFit="1" customWidth="1"/>
    <col min="4" max="4" width="12.8515625" style="95" bestFit="1" customWidth="1"/>
    <col min="5" max="5" width="20.421875" style="95" bestFit="1" customWidth="1"/>
    <col min="6" max="6" width="12.8515625" style="95" bestFit="1" customWidth="1"/>
    <col min="7" max="7" width="12.140625" style="95" customWidth="1"/>
    <col min="8" max="16384" width="11.421875" style="95" customWidth="1"/>
  </cols>
  <sheetData>
    <row r="1" ht="60" customHeight="1"/>
    <row r="2" spans="1:10" ht="15">
      <c r="A2" s="245" t="s">
        <v>90</v>
      </c>
      <c r="B2" s="245"/>
      <c r="C2" s="245"/>
      <c r="F2" s="245"/>
      <c r="G2" s="245"/>
      <c r="H2" s="245"/>
      <c r="I2" s="245"/>
      <c r="J2" s="245"/>
    </row>
    <row r="3" spans="1:10" ht="15">
      <c r="A3" s="245" t="s">
        <v>91</v>
      </c>
      <c r="B3" s="245"/>
      <c r="C3" s="245"/>
      <c r="F3" s="245"/>
      <c r="G3" s="245"/>
      <c r="H3" s="245"/>
      <c r="I3" s="245"/>
      <c r="J3" s="245"/>
    </row>
    <row r="4" spans="1:10" ht="15" customHeight="1">
      <c r="A4" s="245" t="s">
        <v>86</v>
      </c>
      <c r="B4" s="245"/>
      <c r="C4" s="245"/>
      <c r="F4" s="245"/>
      <c r="G4" s="245"/>
      <c r="H4" s="96"/>
      <c r="I4" s="96"/>
      <c r="J4" s="96"/>
    </row>
    <row r="5" spans="1:10" ht="15" customHeight="1">
      <c r="A5" s="245" t="s">
        <v>172</v>
      </c>
      <c r="B5" s="245"/>
      <c r="C5" s="245"/>
      <c r="D5" s="245"/>
      <c r="E5" s="245"/>
      <c r="F5" s="245"/>
      <c r="G5" s="245"/>
      <c r="H5" s="96"/>
      <c r="I5" s="96"/>
      <c r="J5" s="96"/>
    </row>
    <row r="7" spans="1:9" ht="15">
      <c r="A7" s="129" t="s">
        <v>81</v>
      </c>
      <c r="F7" s="251"/>
      <c r="G7" s="251"/>
      <c r="H7" s="251"/>
      <c r="I7" s="251"/>
    </row>
    <row r="8" spans="1:9" ht="15">
      <c r="A8" s="288" t="s">
        <v>79</v>
      </c>
      <c r="B8" s="290" t="s">
        <v>82</v>
      </c>
      <c r="C8" s="290" t="s">
        <v>83</v>
      </c>
      <c r="D8" s="290" t="s">
        <v>168</v>
      </c>
      <c r="F8" s="251"/>
      <c r="G8" s="251"/>
      <c r="H8" s="251"/>
      <c r="I8" s="251"/>
    </row>
    <row r="9" spans="1:9" ht="15">
      <c r="A9" s="289"/>
      <c r="B9" s="291"/>
      <c r="C9" s="291"/>
      <c r="D9" s="291"/>
      <c r="F9" s="245"/>
      <c r="G9" s="245"/>
      <c r="H9" s="245"/>
      <c r="I9" s="245"/>
    </row>
    <row r="10" spans="1:13" ht="15" customHeight="1">
      <c r="A10" s="200" t="s">
        <v>100</v>
      </c>
      <c r="B10" s="131">
        <v>33028.495</v>
      </c>
      <c r="C10" s="131">
        <v>33653.178</v>
      </c>
      <c r="D10" s="131">
        <v>34262.681</v>
      </c>
      <c r="F10" s="292"/>
      <c r="G10" s="292"/>
      <c r="H10" s="292"/>
      <c r="I10" s="292"/>
      <c r="J10" s="292"/>
      <c r="K10" s="292"/>
      <c r="L10" s="292"/>
      <c r="M10" s="292"/>
    </row>
    <row r="11" spans="1:13" s="184" customFormat="1" ht="15" customHeight="1">
      <c r="A11" s="135" t="s">
        <v>182</v>
      </c>
      <c r="B11" s="215">
        <f>B14+B17</f>
        <v>3304.974</v>
      </c>
      <c r="C11" s="215">
        <f>C14+C17</f>
        <v>3217.776</v>
      </c>
      <c r="D11" s="215">
        <f>D14+D17</f>
        <v>3324.447</v>
      </c>
      <c r="F11" s="232"/>
      <c r="G11" s="232"/>
      <c r="H11" s="232"/>
      <c r="I11" s="232"/>
      <c r="J11" s="232"/>
      <c r="K11" s="232"/>
      <c r="L11" s="232"/>
      <c r="M11" s="232"/>
    </row>
    <row r="12" spans="1:13" s="184" customFormat="1" ht="15" customHeight="1">
      <c r="A12" s="148" t="s">
        <v>15</v>
      </c>
      <c r="B12" s="190">
        <f>B15+B18</f>
        <v>29723.521</v>
      </c>
      <c r="C12" s="190">
        <f>C15+C18</f>
        <v>30435.400999999998</v>
      </c>
      <c r="D12" s="190">
        <f>D15+D18</f>
        <v>30938.234</v>
      </c>
      <c r="F12" s="232"/>
      <c r="G12" s="232"/>
      <c r="H12" s="232"/>
      <c r="I12" s="232"/>
      <c r="J12" s="232"/>
      <c r="K12" s="232"/>
      <c r="L12" s="232"/>
      <c r="M12" s="232"/>
    </row>
    <row r="13" spans="1:13" ht="15" customHeight="1">
      <c r="A13" s="143" t="s">
        <v>78</v>
      </c>
      <c r="B13" s="175">
        <v>15994.361</v>
      </c>
      <c r="C13" s="144">
        <v>16274.075</v>
      </c>
      <c r="D13" s="144">
        <v>16582.776</v>
      </c>
      <c r="E13" s="127"/>
      <c r="F13" s="138"/>
      <c r="G13" s="138"/>
      <c r="H13" s="138"/>
      <c r="I13" s="138"/>
      <c r="J13" s="138"/>
      <c r="K13" s="138"/>
      <c r="L13" s="138"/>
      <c r="M13" s="138"/>
    </row>
    <row r="14" spans="1:13" ht="15" customHeight="1">
      <c r="A14" s="148" t="s">
        <v>182</v>
      </c>
      <c r="B14" s="224">
        <v>1723.81</v>
      </c>
      <c r="C14" s="224">
        <v>1612.852</v>
      </c>
      <c r="D14" s="224">
        <v>1754.223</v>
      </c>
      <c r="E14" s="145"/>
      <c r="F14" s="145"/>
      <c r="G14" s="138"/>
      <c r="H14" s="138"/>
      <c r="I14" s="138"/>
      <c r="J14" s="138"/>
      <c r="K14" s="138"/>
      <c r="L14" s="138"/>
      <c r="M14" s="138"/>
    </row>
    <row r="15" spans="1:13" ht="15" customHeight="1">
      <c r="A15" s="135" t="s">
        <v>15</v>
      </c>
      <c r="B15" s="132">
        <v>14270.551</v>
      </c>
      <c r="C15" s="132">
        <v>14661.223</v>
      </c>
      <c r="D15" s="132">
        <v>14828.554</v>
      </c>
      <c r="E15" s="127"/>
      <c r="F15" s="138"/>
      <c r="G15" s="138"/>
      <c r="H15" s="138"/>
      <c r="I15" s="138"/>
      <c r="J15" s="138"/>
      <c r="K15" s="138"/>
      <c r="L15" s="138"/>
      <c r="M15" s="138"/>
    </row>
    <row r="16" spans="1:13" ht="15" customHeight="1">
      <c r="A16" s="149" t="s">
        <v>80</v>
      </c>
      <c r="B16" s="189">
        <v>17034.134</v>
      </c>
      <c r="C16" s="190">
        <v>17379.103</v>
      </c>
      <c r="D16" s="190">
        <v>17679.904</v>
      </c>
      <c r="E16" s="127"/>
      <c r="F16" s="138"/>
      <c r="G16" s="138"/>
      <c r="H16" s="138"/>
      <c r="I16" s="138"/>
      <c r="J16" s="138"/>
      <c r="K16" s="138"/>
      <c r="L16" s="138"/>
      <c r="M16" s="138"/>
    </row>
    <row r="17" spans="1:13" ht="15" customHeight="1">
      <c r="A17" s="135" t="s">
        <v>182</v>
      </c>
      <c r="B17" s="144">
        <v>1581.164</v>
      </c>
      <c r="C17" s="144">
        <v>1604.924</v>
      </c>
      <c r="D17" s="144">
        <v>1570.224</v>
      </c>
      <c r="F17" s="146"/>
      <c r="G17" s="146"/>
      <c r="H17" s="146"/>
      <c r="I17" s="146"/>
      <c r="J17" s="146"/>
      <c r="K17" s="146"/>
      <c r="L17" s="146"/>
      <c r="M17" s="138"/>
    </row>
    <row r="18" spans="1:12" ht="15">
      <c r="A18" s="150" t="s">
        <v>15</v>
      </c>
      <c r="B18" s="147">
        <v>15452.97</v>
      </c>
      <c r="C18" s="147">
        <v>15774.178</v>
      </c>
      <c r="D18" s="147">
        <v>16109.68</v>
      </c>
      <c r="F18" s="146"/>
      <c r="G18" s="146"/>
      <c r="H18" s="146"/>
      <c r="I18" s="146"/>
      <c r="J18" s="146"/>
      <c r="K18" s="146"/>
      <c r="L18" s="146"/>
    </row>
    <row r="19" spans="2:5" ht="15">
      <c r="B19" s="225"/>
      <c r="C19" s="225"/>
      <c r="D19" s="223"/>
      <c r="E19" s="138"/>
    </row>
    <row r="20" spans="1:5" ht="15">
      <c r="A20" s="129" t="s">
        <v>84</v>
      </c>
      <c r="B20" s="223"/>
      <c r="C20" s="223"/>
      <c r="D20" s="223"/>
      <c r="E20" s="138"/>
    </row>
    <row r="21" spans="1:10" ht="15">
      <c r="A21" s="288" t="s">
        <v>79</v>
      </c>
      <c r="B21" s="290" t="s">
        <v>82</v>
      </c>
      <c r="C21" s="290" t="s">
        <v>83</v>
      </c>
      <c r="D21" s="290" t="s">
        <v>168</v>
      </c>
      <c r="E21" s="138"/>
      <c r="I21" s="146"/>
      <c r="J21" s="146"/>
    </row>
    <row r="22" spans="1:14" ht="15">
      <c r="A22" s="289"/>
      <c r="B22" s="291"/>
      <c r="C22" s="291"/>
      <c r="D22" s="291"/>
      <c r="E22" s="138"/>
      <c r="M22" s="127"/>
      <c r="N22" s="127"/>
    </row>
    <row r="23" spans="1:14" ht="15">
      <c r="A23" s="130" t="s">
        <v>100</v>
      </c>
      <c r="B23" s="131">
        <v>25909.613</v>
      </c>
      <c r="C23" s="131">
        <v>26431.045</v>
      </c>
      <c r="D23" s="131">
        <v>26947.676</v>
      </c>
      <c r="E23" s="138"/>
      <c r="F23" s="146"/>
      <c r="G23" s="146"/>
      <c r="H23" s="146"/>
      <c r="I23" s="146"/>
      <c r="J23" s="146"/>
      <c r="K23" s="146"/>
      <c r="L23" s="146"/>
      <c r="M23" s="127"/>
      <c r="N23" s="127"/>
    </row>
    <row r="24" spans="1:14" s="184" customFormat="1" ht="15">
      <c r="A24" s="135" t="s">
        <v>182</v>
      </c>
      <c r="B24" s="215">
        <f>B27+B30</f>
        <v>2953.2690000000002</v>
      </c>
      <c r="C24" s="215">
        <f>C27+C30</f>
        <v>2816.324</v>
      </c>
      <c r="D24" s="215">
        <f>D27+D30</f>
        <v>2889.83</v>
      </c>
      <c r="E24" s="232"/>
      <c r="F24" s="146"/>
      <c r="G24" s="146"/>
      <c r="H24" s="146"/>
      <c r="I24" s="146"/>
      <c r="J24" s="146"/>
      <c r="K24" s="146"/>
      <c r="L24" s="146"/>
      <c r="M24" s="127"/>
      <c r="N24" s="127"/>
    </row>
    <row r="25" spans="1:14" s="184" customFormat="1" ht="15">
      <c r="A25" s="148" t="s">
        <v>15</v>
      </c>
      <c r="B25" s="131">
        <f>B28+B31</f>
        <v>22956.343999999997</v>
      </c>
      <c r="C25" s="131">
        <f>C28+C31</f>
        <v>23614.720999999998</v>
      </c>
      <c r="D25" s="131">
        <f>D28+D31</f>
        <v>24057.845</v>
      </c>
      <c r="E25" s="232"/>
      <c r="F25" s="146"/>
      <c r="G25" s="146"/>
      <c r="H25" s="146"/>
      <c r="I25" s="146"/>
      <c r="J25" s="146"/>
      <c r="K25" s="146"/>
      <c r="L25" s="146"/>
      <c r="M25" s="127"/>
      <c r="N25" s="127"/>
    </row>
    <row r="26" spans="1:14" ht="15">
      <c r="A26" s="143" t="s">
        <v>78</v>
      </c>
      <c r="B26" s="175">
        <v>12220.294</v>
      </c>
      <c r="C26" s="144">
        <v>12474.486</v>
      </c>
      <c r="D26" s="144">
        <v>12705.508</v>
      </c>
      <c r="E26" s="138"/>
      <c r="F26" s="138"/>
      <c r="G26" s="146"/>
      <c r="H26" s="146"/>
      <c r="I26" s="146"/>
      <c r="J26" s="146"/>
      <c r="K26" s="146"/>
      <c r="L26" s="146"/>
      <c r="M26" s="127"/>
      <c r="N26" s="127"/>
    </row>
    <row r="27" spans="1:12" ht="15">
      <c r="A27" s="148" t="s">
        <v>182</v>
      </c>
      <c r="B27" s="224">
        <v>1526.94</v>
      </c>
      <c r="C27" s="224">
        <v>1405.727</v>
      </c>
      <c r="D27" s="224">
        <v>1506.2</v>
      </c>
      <c r="G27" s="146"/>
      <c r="H27" s="146"/>
      <c r="I27" s="146"/>
      <c r="J27" s="146"/>
      <c r="K27" s="146"/>
      <c r="L27" s="146"/>
    </row>
    <row r="28" spans="1:12" ht="15">
      <c r="A28" s="135" t="s">
        <v>15</v>
      </c>
      <c r="B28" s="132">
        <v>10693.354</v>
      </c>
      <c r="C28" s="132">
        <v>11068.759</v>
      </c>
      <c r="D28" s="132">
        <v>11199.308</v>
      </c>
      <c r="G28" s="146"/>
      <c r="H28" s="146"/>
      <c r="I28" s="146"/>
      <c r="J28" s="146"/>
      <c r="K28" s="146"/>
      <c r="L28" s="146"/>
    </row>
    <row r="29" spans="1:4" ht="15">
      <c r="A29" s="149" t="s">
        <v>80</v>
      </c>
      <c r="B29" s="189">
        <v>13689.319</v>
      </c>
      <c r="C29" s="190">
        <v>13956.559</v>
      </c>
      <c r="D29" s="190">
        <v>14242.167</v>
      </c>
    </row>
    <row r="30" spans="1:4" ht="15">
      <c r="A30" s="135" t="s">
        <v>182</v>
      </c>
      <c r="B30" s="144">
        <v>1426.329</v>
      </c>
      <c r="C30" s="144">
        <v>1410.597</v>
      </c>
      <c r="D30" s="144">
        <v>1383.63</v>
      </c>
    </row>
    <row r="31" spans="1:12" ht="15">
      <c r="A31" s="150" t="s">
        <v>15</v>
      </c>
      <c r="B31" s="147">
        <v>12262.99</v>
      </c>
      <c r="C31" s="147">
        <v>12545.962</v>
      </c>
      <c r="D31" s="147">
        <v>12858.537</v>
      </c>
      <c r="J31" s="146"/>
      <c r="K31" s="146"/>
      <c r="L31" s="146"/>
    </row>
    <row r="32" spans="2:4" ht="15">
      <c r="B32" s="226"/>
      <c r="C32" s="223"/>
      <c r="D32" s="223"/>
    </row>
    <row r="33" spans="1:4" ht="15">
      <c r="A33" s="129" t="s">
        <v>166</v>
      </c>
      <c r="B33" s="223"/>
      <c r="C33" s="223"/>
      <c r="D33" s="223"/>
    </row>
    <row r="34" spans="1:6" ht="15">
      <c r="A34" s="288" t="s">
        <v>79</v>
      </c>
      <c r="B34" s="290" t="s">
        <v>82</v>
      </c>
      <c r="C34" s="290" t="s">
        <v>83</v>
      </c>
      <c r="D34" s="290" t="s">
        <v>168</v>
      </c>
      <c r="F34" s="96"/>
    </row>
    <row r="35" spans="1:6" ht="15">
      <c r="A35" s="289"/>
      <c r="B35" s="291"/>
      <c r="C35" s="291"/>
      <c r="D35" s="291"/>
      <c r="F35" s="96"/>
    </row>
    <row r="36" spans="1:4" ht="15">
      <c r="A36" s="130" t="s">
        <v>100</v>
      </c>
      <c r="B36" s="131">
        <v>7118.882</v>
      </c>
      <c r="C36" s="131">
        <v>7222.133</v>
      </c>
      <c r="D36" s="131">
        <v>7315.005</v>
      </c>
    </row>
    <row r="37" spans="1:4" s="184" customFormat="1" ht="15">
      <c r="A37" s="135" t="s">
        <v>182</v>
      </c>
      <c r="B37" s="215">
        <f>B40+B43</f>
        <v>351.70500000000004</v>
      </c>
      <c r="C37" s="215">
        <f>C40+C43</f>
        <v>401.452</v>
      </c>
      <c r="D37" s="215">
        <f>D40+D43</f>
        <v>434.61699999999996</v>
      </c>
    </row>
    <row r="38" spans="1:4" s="184" customFormat="1" ht="15">
      <c r="A38" s="148" t="s">
        <v>15</v>
      </c>
      <c r="B38" s="131">
        <f>B41+B44</f>
        <v>6767.177</v>
      </c>
      <c r="C38" s="131">
        <f>C41+C44</f>
        <v>6820.68</v>
      </c>
      <c r="D38" s="131">
        <f>D41+D44</f>
        <v>6880.388</v>
      </c>
    </row>
    <row r="39" spans="1:4" ht="15" customHeight="1">
      <c r="A39" s="143" t="s">
        <v>78</v>
      </c>
      <c r="B39" s="175">
        <v>3774.067</v>
      </c>
      <c r="C39" s="144">
        <v>3799.589</v>
      </c>
      <c r="D39" s="144">
        <v>3877.268</v>
      </c>
    </row>
    <row r="40" spans="1:12" ht="15">
      <c r="A40" s="148" t="s">
        <v>182</v>
      </c>
      <c r="B40" s="224">
        <v>196.87</v>
      </c>
      <c r="C40" s="224">
        <v>207.125</v>
      </c>
      <c r="D40" s="224">
        <v>248.023</v>
      </c>
      <c r="J40" s="146"/>
      <c r="K40" s="146"/>
      <c r="L40" s="146"/>
    </row>
    <row r="41" spans="1:4" ht="15">
      <c r="A41" s="135" t="s">
        <v>15</v>
      </c>
      <c r="B41" s="132">
        <v>3577.197</v>
      </c>
      <c r="C41" s="132">
        <v>3592.464</v>
      </c>
      <c r="D41" s="132">
        <v>3629.245</v>
      </c>
    </row>
    <row r="42" spans="1:4" ht="15">
      <c r="A42" s="149" t="s">
        <v>80</v>
      </c>
      <c r="B42" s="189">
        <v>3344.815</v>
      </c>
      <c r="C42" s="190">
        <v>3422.543</v>
      </c>
      <c r="D42" s="190">
        <v>3437.737</v>
      </c>
    </row>
    <row r="43" spans="1:12" ht="15">
      <c r="A43" s="135" t="s">
        <v>182</v>
      </c>
      <c r="B43" s="144">
        <v>154.835</v>
      </c>
      <c r="C43" s="144">
        <v>194.327</v>
      </c>
      <c r="D43" s="144">
        <v>186.594</v>
      </c>
      <c r="J43" s="146"/>
      <c r="K43" s="146"/>
      <c r="L43" s="146"/>
    </row>
    <row r="44" spans="1:4" ht="15">
      <c r="A44" s="150" t="s">
        <v>15</v>
      </c>
      <c r="B44" s="147">
        <v>3189.98</v>
      </c>
      <c r="C44" s="147">
        <v>3228.216</v>
      </c>
      <c r="D44" s="147">
        <v>3251.143</v>
      </c>
    </row>
    <row r="46" spans="10:12" ht="15">
      <c r="J46" s="146"/>
      <c r="K46" s="146"/>
      <c r="L46" s="146"/>
    </row>
    <row r="47" ht="15">
      <c r="A47" s="139" t="s">
        <v>89</v>
      </c>
    </row>
    <row r="48" ht="15">
      <c r="A48" s="140" t="s">
        <v>87</v>
      </c>
    </row>
    <row r="49" spans="1:12" ht="15">
      <c r="A49" s="141" t="s">
        <v>88</v>
      </c>
      <c r="J49" s="146"/>
      <c r="K49" s="146"/>
      <c r="L49" s="146"/>
    </row>
  </sheetData>
  <sheetProtection/>
  <mergeCells count="24">
    <mergeCell ref="F8:I8"/>
    <mergeCell ref="F9:I9"/>
    <mergeCell ref="F2:J2"/>
    <mergeCell ref="A3:C3"/>
    <mergeCell ref="F3:J3"/>
    <mergeCell ref="A4:C4"/>
    <mergeCell ref="F4:G4"/>
    <mergeCell ref="A2:C2"/>
    <mergeCell ref="A34:A35"/>
    <mergeCell ref="B34:B35"/>
    <mergeCell ref="C34:C35"/>
    <mergeCell ref="F10:M10"/>
    <mergeCell ref="F5:G5"/>
    <mergeCell ref="A21:A22"/>
    <mergeCell ref="B21:B22"/>
    <mergeCell ref="C21:C22"/>
    <mergeCell ref="D21:D22"/>
    <mergeCell ref="D34:D35"/>
    <mergeCell ref="A8:A9"/>
    <mergeCell ref="B8:B9"/>
    <mergeCell ref="C8:C9"/>
    <mergeCell ref="A5:E5"/>
    <mergeCell ref="D8:D9"/>
    <mergeCell ref="F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showGridLines="0" zoomScalePageLayoutView="0" workbookViewId="0" topLeftCell="A1">
      <selection activeCell="D12" sqref="D12:D13"/>
    </sheetView>
  </sheetViews>
  <sheetFormatPr defaultColWidth="11.421875" defaultRowHeight="15"/>
  <cols>
    <col min="1" max="1" width="32.8515625" style="95" customWidth="1"/>
    <col min="2" max="2" width="11.57421875" style="95" bestFit="1" customWidth="1"/>
    <col min="3" max="3" width="11.28125" style="95" bestFit="1" customWidth="1"/>
    <col min="4" max="4" width="12.8515625" style="95" bestFit="1" customWidth="1"/>
    <col min="5" max="5" width="20.421875" style="95" bestFit="1" customWidth="1"/>
    <col min="6" max="6" width="12.8515625" style="95" bestFit="1" customWidth="1"/>
    <col min="7" max="7" width="12.140625" style="95" customWidth="1"/>
    <col min="8" max="16384" width="11.421875" style="95" customWidth="1"/>
  </cols>
  <sheetData>
    <row r="1" ht="60" customHeight="1"/>
    <row r="2" spans="1:10" ht="15">
      <c r="A2" s="245" t="s">
        <v>90</v>
      </c>
      <c r="B2" s="245"/>
      <c r="C2" s="245"/>
      <c r="F2" s="245"/>
      <c r="G2" s="245"/>
      <c r="H2" s="245"/>
      <c r="I2" s="245"/>
      <c r="J2" s="245"/>
    </row>
    <row r="3" spans="1:10" ht="15">
      <c r="A3" s="245" t="s">
        <v>91</v>
      </c>
      <c r="B3" s="245"/>
      <c r="C3" s="245"/>
      <c r="F3" s="245"/>
      <c r="G3" s="245"/>
      <c r="H3" s="245"/>
      <c r="I3" s="245"/>
      <c r="J3" s="245"/>
    </row>
    <row r="4" spans="1:10" ht="15" customHeight="1">
      <c r="A4" s="245" t="s">
        <v>86</v>
      </c>
      <c r="B4" s="245"/>
      <c r="C4" s="245"/>
      <c r="F4" s="245"/>
      <c r="G4" s="245"/>
      <c r="H4" s="96"/>
      <c r="I4" s="96"/>
      <c r="J4" s="96"/>
    </row>
    <row r="5" spans="1:10" ht="15" customHeight="1">
      <c r="A5" s="245" t="s">
        <v>173</v>
      </c>
      <c r="B5" s="245"/>
      <c r="C5" s="245"/>
      <c r="D5" s="245"/>
      <c r="E5" s="245"/>
      <c r="F5" s="245"/>
      <c r="G5" s="245"/>
      <c r="H5" s="96"/>
      <c r="I5" s="96"/>
      <c r="J5" s="96"/>
    </row>
    <row r="7" ht="15">
      <c r="A7" s="129" t="s">
        <v>81</v>
      </c>
    </row>
    <row r="8" spans="1:4" ht="15">
      <c r="A8" s="288" t="s">
        <v>79</v>
      </c>
      <c r="B8" s="290" t="s">
        <v>82</v>
      </c>
      <c r="C8" s="290" t="s">
        <v>83</v>
      </c>
      <c r="D8" s="290" t="s">
        <v>168</v>
      </c>
    </row>
    <row r="9" spans="1:4" ht="15">
      <c r="A9" s="289"/>
      <c r="B9" s="291"/>
      <c r="C9" s="291"/>
      <c r="D9" s="291"/>
    </row>
    <row r="10" spans="1:4" ht="15" customHeight="1">
      <c r="A10" s="130" t="s">
        <v>97</v>
      </c>
      <c r="B10" s="131">
        <v>3304.974</v>
      </c>
      <c r="C10" s="131">
        <v>3217.777</v>
      </c>
      <c r="D10" s="131">
        <v>3324.447</v>
      </c>
    </row>
    <row r="11" spans="1:5" ht="15" customHeight="1">
      <c r="A11" s="135" t="s">
        <v>103</v>
      </c>
      <c r="B11" s="175">
        <v>777.221</v>
      </c>
      <c r="C11" s="144">
        <v>700.587</v>
      </c>
      <c r="D11" s="144">
        <v>721.073</v>
      </c>
      <c r="E11" s="127"/>
    </row>
    <row r="12" spans="1:5" ht="15" customHeight="1">
      <c r="A12" s="148" t="s">
        <v>104</v>
      </c>
      <c r="B12" s="224">
        <v>1493.42</v>
      </c>
      <c r="C12" s="224">
        <v>1482.225</v>
      </c>
      <c r="D12" s="224">
        <v>1534.337</v>
      </c>
      <c r="E12" s="145"/>
    </row>
    <row r="13" spans="1:5" ht="15" customHeight="1">
      <c r="A13" s="135" t="s">
        <v>105</v>
      </c>
      <c r="B13" s="132">
        <v>794.335</v>
      </c>
      <c r="C13" s="132">
        <v>807.265</v>
      </c>
      <c r="D13" s="132">
        <v>812.943</v>
      </c>
      <c r="E13" s="127"/>
    </row>
    <row r="14" spans="1:5" ht="15" customHeight="1">
      <c r="A14" s="169" t="s">
        <v>106</v>
      </c>
      <c r="B14" s="170">
        <v>239.998</v>
      </c>
      <c r="C14" s="153">
        <v>227.701</v>
      </c>
      <c r="D14" s="153">
        <v>256.093</v>
      </c>
      <c r="E14" s="127"/>
    </row>
    <row r="15" spans="2:5" ht="15">
      <c r="B15" s="142"/>
      <c r="C15" s="142"/>
      <c r="E15" s="155"/>
    </row>
    <row r="16" spans="10:12" ht="15">
      <c r="J16" s="146"/>
      <c r="K16" s="146"/>
      <c r="L16" s="146"/>
    </row>
    <row r="17" ht="15">
      <c r="A17" s="139" t="s">
        <v>89</v>
      </c>
    </row>
    <row r="18" ht="15">
      <c r="A18" s="140" t="s">
        <v>87</v>
      </c>
    </row>
    <row r="19" spans="1:12" ht="15">
      <c r="A19" s="141" t="s">
        <v>88</v>
      </c>
      <c r="J19" s="146"/>
      <c r="K19" s="146"/>
      <c r="L19" s="146"/>
    </row>
  </sheetData>
  <sheetProtection/>
  <mergeCells count="12">
    <mergeCell ref="A2:C2"/>
    <mergeCell ref="F2:J2"/>
    <mergeCell ref="A3:C3"/>
    <mergeCell ref="F3:J3"/>
    <mergeCell ref="A4:C4"/>
    <mergeCell ref="F4:G4"/>
    <mergeCell ref="A5:E5"/>
    <mergeCell ref="F5:G5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0"/>
  <sheetViews>
    <sheetView showGridLines="0" zoomScalePageLayoutView="0" workbookViewId="0" topLeftCell="A1">
      <selection activeCell="H8" sqref="H8"/>
    </sheetView>
  </sheetViews>
  <sheetFormatPr defaultColWidth="11.421875" defaultRowHeight="15"/>
  <cols>
    <col min="1" max="1" width="32.8515625" style="182" customWidth="1"/>
    <col min="2" max="2" width="11.57421875" style="182" bestFit="1" customWidth="1"/>
    <col min="3" max="3" width="11.28125" style="182" bestFit="1" customWidth="1"/>
    <col min="4" max="4" width="12.8515625" style="182" bestFit="1" customWidth="1"/>
    <col min="5" max="5" width="20.421875" style="182" bestFit="1" customWidth="1"/>
    <col min="6" max="6" width="12.8515625" style="182" bestFit="1" customWidth="1"/>
    <col min="7" max="7" width="12.140625" style="182" customWidth="1"/>
    <col min="8" max="16384" width="11.421875" style="182" customWidth="1"/>
  </cols>
  <sheetData>
    <row r="1" ht="60" customHeight="1"/>
    <row r="2" spans="1:10" ht="15">
      <c r="A2" s="245" t="s">
        <v>90</v>
      </c>
      <c r="B2" s="245"/>
      <c r="C2" s="245"/>
      <c r="F2" s="245"/>
      <c r="G2" s="245"/>
      <c r="H2" s="245"/>
      <c r="I2" s="245"/>
      <c r="J2" s="245"/>
    </row>
    <row r="3" spans="1:10" ht="15">
      <c r="A3" s="245" t="s">
        <v>91</v>
      </c>
      <c r="B3" s="245"/>
      <c r="C3" s="245"/>
      <c r="F3" s="245"/>
      <c r="G3" s="245"/>
      <c r="H3" s="245"/>
      <c r="I3" s="245"/>
      <c r="J3" s="245"/>
    </row>
    <row r="4" spans="1:10" ht="15" customHeight="1">
      <c r="A4" s="245" t="s">
        <v>86</v>
      </c>
      <c r="B4" s="245"/>
      <c r="C4" s="245"/>
      <c r="F4" s="245"/>
      <c r="G4" s="245"/>
      <c r="H4" s="183"/>
      <c r="I4" s="183"/>
      <c r="J4" s="183"/>
    </row>
    <row r="5" spans="1:10" ht="15" customHeight="1">
      <c r="A5" s="245" t="s">
        <v>174</v>
      </c>
      <c r="B5" s="245"/>
      <c r="C5" s="245"/>
      <c r="D5" s="245"/>
      <c r="E5" s="245"/>
      <c r="F5" s="245"/>
      <c r="G5" s="245"/>
      <c r="H5" s="183"/>
      <c r="I5" s="183"/>
      <c r="J5" s="183"/>
    </row>
    <row r="7" ht="15">
      <c r="A7" s="129" t="s">
        <v>81</v>
      </c>
    </row>
    <row r="8" spans="1:4" ht="15">
      <c r="A8" s="288" t="s">
        <v>79</v>
      </c>
      <c r="B8" s="290" t="s">
        <v>82</v>
      </c>
      <c r="C8" s="290" t="s">
        <v>83</v>
      </c>
      <c r="D8" s="290" t="s">
        <v>168</v>
      </c>
    </row>
    <row r="9" spans="1:4" ht="15">
      <c r="A9" s="289"/>
      <c r="B9" s="291"/>
      <c r="C9" s="291"/>
      <c r="D9" s="291"/>
    </row>
    <row r="10" spans="1:4" ht="15" customHeight="1">
      <c r="A10" s="130" t="s">
        <v>97</v>
      </c>
      <c r="B10" s="131">
        <v>3304.974</v>
      </c>
      <c r="C10" s="131">
        <v>3217.777</v>
      </c>
      <c r="D10" s="131">
        <v>3324.447</v>
      </c>
    </row>
    <row r="11" spans="1:5" ht="15" customHeight="1">
      <c r="A11" s="135" t="s">
        <v>109</v>
      </c>
      <c r="B11" s="175">
        <v>316.853</v>
      </c>
      <c r="C11" s="144">
        <v>323.323</v>
      </c>
      <c r="D11" s="144">
        <v>320.287</v>
      </c>
      <c r="E11" s="127"/>
    </row>
    <row r="12" spans="1:5" ht="15" customHeight="1">
      <c r="A12" s="148" t="s">
        <v>183</v>
      </c>
      <c r="B12" s="224">
        <v>351.474</v>
      </c>
      <c r="C12" s="224">
        <v>330.336</v>
      </c>
      <c r="D12" s="224">
        <v>358.278</v>
      </c>
      <c r="E12" s="145"/>
    </row>
    <row r="13" spans="1:5" s="184" customFormat="1" ht="15" customHeight="1">
      <c r="A13" s="135" t="s">
        <v>184</v>
      </c>
      <c r="B13" s="175">
        <v>1148.204</v>
      </c>
      <c r="C13" s="144">
        <v>1108.996</v>
      </c>
      <c r="D13" s="144">
        <v>1169.392</v>
      </c>
      <c r="E13" s="145"/>
    </row>
    <row r="14" spans="1:5" ht="15" customHeight="1">
      <c r="A14" s="148" t="s">
        <v>111</v>
      </c>
      <c r="B14" s="224">
        <v>1488.444</v>
      </c>
      <c r="C14" s="224">
        <v>1454.682</v>
      </c>
      <c r="D14" s="224">
        <v>1461.583</v>
      </c>
      <c r="E14" s="127"/>
    </row>
    <row r="15" spans="1:5" ht="15" customHeight="1">
      <c r="A15" s="168" t="s">
        <v>112</v>
      </c>
      <c r="B15" s="233">
        <v>0</v>
      </c>
      <c r="C15" s="234">
        <v>0.439</v>
      </c>
      <c r="D15" s="234">
        <v>14.906</v>
      </c>
      <c r="E15" s="127"/>
    </row>
    <row r="16" spans="2:5" ht="15">
      <c r="B16" s="142"/>
      <c r="C16" s="142"/>
      <c r="E16" s="166"/>
    </row>
    <row r="17" spans="10:12" ht="15">
      <c r="J17" s="146"/>
      <c r="K17" s="146"/>
      <c r="L17" s="146"/>
    </row>
    <row r="18" ht="15">
      <c r="A18" s="139" t="s">
        <v>89</v>
      </c>
    </row>
    <row r="19" ht="15">
      <c r="A19" s="140" t="s">
        <v>87</v>
      </c>
    </row>
    <row r="20" spans="1:12" ht="15">
      <c r="A20" s="141" t="s">
        <v>88</v>
      </c>
      <c r="J20" s="146"/>
      <c r="K20" s="146"/>
      <c r="L20" s="146"/>
    </row>
  </sheetData>
  <sheetProtection/>
  <mergeCells count="12">
    <mergeCell ref="A5:E5"/>
    <mergeCell ref="F5:G5"/>
    <mergeCell ref="A8:A9"/>
    <mergeCell ref="B8:B9"/>
    <mergeCell ref="C8:C9"/>
    <mergeCell ref="D8:D9"/>
    <mergeCell ref="A2:C2"/>
    <mergeCell ref="F2:J2"/>
    <mergeCell ref="A3:C3"/>
    <mergeCell ref="F3:J3"/>
    <mergeCell ref="A4:C4"/>
    <mergeCell ref="F4:G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D16" sqref="D16"/>
    </sheetView>
  </sheetViews>
  <sheetFormatPr defaultColWidth="11.421875" defaultRowHeight="15"/>
  <cols>
    <col min="1" max="1" width="45.8515625" style="184" customWidth="1"/>
    <col min="2" max="2" width="11.57421875" style="184" bestFit="1" customWidth="1"/>
    <col min="3" max="3" width="11.28125" style="184" bestFit="1" customWidth="1"/>
    <col min="4" max="4" width="12.8515625" style="184" bestFit="1" customWidth="1"/>
    <col min="5" max="5" width="20.421875" style="184" bestFit="1" customWidth="1"/>
    <col min="6" max="6" width="12.8515625" style="184" bestFit="1" customWidth="1"/>
    <col min="7" max="7" width="12.140625" style="184" customWidth="1"/>
    <col min="8" max="16384" width="11.421875" style="184" customWidth="1"/>
  </cols>
  <sheetData>
    <row r="1" ht="60" customHeight="1"/>
    <row r="2" spans="1:10" ht="15">
      <c r="A2" s="245" t="s">
        <v>90</v>
      </c>
      <c r="B2" s="245"/>
      <c r="C2" s="245"/>
      <c r="F2" s="245"/>
      <c r="G2" s="245"/>
      <c r="H2" s="245"/>
      <c r="I2" s="245"/>
      <c r="J2" s="245"/>
    </row>
    <row r="3" spans="1:10" ht="15">
      <c r="A3" s="245" t="s">
        <v>91</v>
      </c>
      <c r="B3" s="245"/>
      <c r="C3" s="245"/>
      <c r="F3" s="245"/>
      <c r="G3" s="245"/>
      <c r="H3" s="245"/>
      <c r="I3" s="245"/>
      <c r="J3" s="245"/>
    </row>
    <row r="4" spans="1:10" ht="15" customHeight="1">
      <c r="A4" s="245" t="s">
        <v>86</v>
      </c>
      <c r="B4" s="245"/>
      <c r="C4" s="245"/>
      <c r="F4" s="245"/>
      <c r="G4" s="245"/>
      <c r="H4" s="185"/>
      <c r="I4" s="185"/>
      <c r="J4" s="185"/>
    </row>
    <row r="5" spans="1:10" ht="36" customHeight="1">
      <c r="A5" s="245" t="s">
        <v>175</v>
      </c>
      <c r="B5" s="245"/>
      <c r="C5" s="245"/>
      <c r="D5" s="245"/>
      <c r="E5" s="245"/>
      <c r="F5" s="245"/>
      <c r="G5" s="245"/>
      <c r="H5" s="185"/>
      <c r="I5" s="185"/>
      <c r="J5" s="185"/>
    </row>
    <row r="7" ht="15">
      <c r="A7" s="129" t="s">
        <v>81</v>
      </c>
    </row>
    <row r="9" spans="1:4" ht="15">
      <c r="A9" s="288" t="s">
        <v>79</v>
      </c>
      <c r="B9" s="290" t="s">
        <v>82</v>
      </c>
      <c r="C9" s="290" t="s">
        <v>83</v>
      </c>
      <c r="D9" s="290" t="s">
        <v>168</v>
      </c>
    </row>
    <row r="10" spans="1:4" ht="15">
      <c r="A10" s="289"/>
      <c r="B10" s="291"/>
      <c r="C10" s="291"/>
      <c r="D10" s="291"/>
    </row>
    <row r="11" spans="1:4" ht="15">
      <c r="A11" s="200" t="s">
        <v>156</v>
      </c>
      <c r="B11" s="201">
        <v>20727.782</v>
      </c>
      <c r="C11" s="201">
        <v>21216.35</v>
      </c>
      <c r="D11" s="201">
        <v>21800.681</v>
      </c>
    </row>
    <row r="12" spans="1:4" ht="15">
      <c r="A12" s="135" t="s">
        <v>157</v>
      </c>
      <c r="B12" s="144">
        <v>2639.306</v>
      </c>
      <c r="C12" s="144">
        <v>2623.357</v>
      </c>
      <c r="D12" s="144">
        <v>2719.162</v>
      </c>
    </row>
    <row r="13" spans="1:4" ht="15">
      <c r="A13" s="202" t="s">
        <v>158</v>
      </c>
      <c r="B13" s="203">
        <v>18088.477</v>
      </c>
      <c r="C13" s="203">
        <v>18592.993</v>
      </c>
      <c r="D13" s="203">
        <v>19081.519</v>
      </c>
    </row>
    <row r="14" spans="1:4" ht="15">
      <c r="A14" s="143" t="s">
        <v>159</v>
      </c>
      <c r="B14" s="227">
        <v>2219.493</v>
      </c>
      <c r="C14" s="227">
        <v>2104.132</v>
      </c>
      <c r="D14" s="227">
        <v>2139.738</v>
      </c>
    </row>
    <row r="15" spans="1:4" ht="15">
      <c r="A15" s="202" t="s">
        <v>160</v>
      </c>
      <c r="B15" s="204">
        <v>322.425</v>
      </c>
      <c r="C15" s="204">
        <v>270.606</v>
      </c>
      <c r="D15" s="204">
        <v>278.287</v>
      </c>
    </row>
    <row r="16" spans="1:4" ht="15">
      <c r="A16" s="135" t="s">
        <v>161</v>
      </c>
      <c r="B16" s="132">
        <v>1897.068</v>
      </c>
      <c r="C16" s="132">
        <v>1833.526</v>
      </c>
      <c r="D16" s="132">
        <v>1861.451</v>
      </c>
    </row>
    <row r="17" spans="1:4" ht="15">
      <c r="A17" s="205" t="s">
        <v>162</v>
      </c>
      <c r="B17" s="228">
        <v>10081.219</v>
      </c>
      <c r="C17" s="228">
        <v>10332.695</v>
      </c>
      <c r="D17" s="228">
        <v>10322.262</v>
      </c>
    </row>
    <row r="18" spans="1:4" ht="15">
      <c r="A18" s="135" t="s">
        <v>163</v>
      </c>
      <c r="B18" s="132">
        <v>343.243</v>
      </c>
      <c r="C18" s="132">
        <v>323.813</v>
      </c>
      <c r="D18" s="132">
        <v>326.999</v>
      </c>
    </row>
    <row r="19" spans="1:4" ht="15">
      <c r="A19" s="206" t="s">
        <v>164</v>
      </c>
      <c r="B19" s="207">
        <v>9737.976</v>
      </c>
      <c r="C19" s="207">
        <v>10008.882</v>
      </c>
      <c r="D19" s="207">
        <v>9995.264</v>
      </c>
    </row>
    <row r="21" ht="15">
      <c r="A21" s="139" t="s">
        <v>89</v>
      </c>
    </row>
    <row r="22" ht="15">
      <c r="A22" s="140" t="s">
        <v>87</v>
      </c>
    </row>
    <row r="23" ht="15">
      <c r="A23" s="141" t="s">
        <v>88</v>
      </c>
    </row>
  </sheetData>
  <sheetProtection/>
  <mergeCells count="12">
    <mergeCell ref="A9:A10"/>
    <mergeCell ref="B9:B10"/>
    <mergeCell ref="C9:C10"/>
    <mergeCell ref="A5:E5"/>
    <mergeCell ref="F5:G5"/>
    <mergeCell ref="D9:D10"/>
    <mergeCell ref="A2:C2"/>
    <mergeCell ref="F2:J2"/>
    <mergeCell ref="A3:C3"/>
    <mergeCell ref="F3:J3"/>
    <mergeCell ref="A4:C4"/>
    <mergeCell ref="F4:G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9"/>
  <sheetViews>
    <sheetView showGridLines="0" zoomScalePageLayoutView="0" workbookViewId="0" topLeftCell="A1">
      <selection activeCell="C12" sqref="C12"/>
    </sheetView>
  </sheetViews>
  <sheetFormatPr defaultColWidth="11.421875" defaultRowHeight="15"/>
  <cols>
    <col min="1" max="1" width="32.8515625" style="95" customWidth="1"/>
    <col min="2" max="2" width="11.57421875" style="95" bestFit="1" customWidth="1"/>
    <col min="3" max="3" width="11.28125" style="95" bestFit="1" customWidth="1"/>
    <col min="4" max="4" width="12.8515625" style="95" bestFit="1" customWidth="1"/>
    <col min="5" max="5" width="11.421875" style="95" customWidth="1"/>
    <col min="6" max="6" width="12.140625" style="95" customWidth="1"/>
    <col min="7" max="16384" width="11.421875" style="95" customWidth="1"/>
  </cols>
  <sheetData>
    <row r="1" ht="60" customHeight="1"/>
    <row r="2" spans="1:9" ht="15">
      <c r="A2" s="245" t="s">
        <v>90</v>
      </c>
      <c r="B2" s="245"/>
      <c r="C2" s="245"/>
      <c r="E2" s="245"/>
      <c r="F2" s="245"/>
      <c r="G2" s="245"/>
      <c r="H2" s="245"/>
      <c r="I2" s="245"/>
    </row>
    <row r="3" spans="1:9" ht="15">
      <c r="A3" s="245" t="s">
        <v>91</v>
      </c>
      <c r="B3" s="245"/>
      <c r="C3" s="245"/>
      <c r="E3" s="245"/>
      <c r="F3" s="245"/>
      <c r="G3" s="245"/>
      <c r="H3" s="245"/>
      <c r="I3" s="245"/>
    </row>
    <row r="4" spans="1:9" ht="15" customHeight="1">
      <c r="A4" s="245" t="s">
        <v>86</v>
      </c>
      <c r="B4" s="245"/>
      <c r="C4" s="245"/>
      <c r="E4" s="245"/>
      <c r="F4" s="245"/>
      <c r="G4" s="96"/>
      <c r="H4" s="96"/>
      <c r="I4" s="96"/>
    </row>
    <row r="5" spans="1:9" ht="29.25" customHeight="1">
      <c r="A5" s="245" t="s">
        <v>176</v>
      </c>
      <c r="B5" s="245"/>
      <c r="C5" s="245"/>
      <c r="D5" s="245"/>
      <c r="E5" s="245"/>
      <c r="F5" s="245"/>
      <c r="G5" s="96"/>
      <c r="H5" s="96"/>
      <c r="I5" s="96"/>
    </row>
    <row r="7" spans="1:15" ht="15">
      <c r="A7" s="129" t="s">
        <v>81</v>
      </c>
      <c r="E7" s="156"/>
      <c r="F7" s="156"/>
      <c r="G7" s="156"/>
      <c r="H7" s="156"/>
      <c r="I7" s="156"/>
      <c r="J7" s="156"/>
      <c r="K7" s="157"/>
      <c r="L7" s="157"/>
      <c r="M7" s="157"/>
      <c r="N7" s="157"/>
      <c r="O7" s="157"/>
    </row>
    <row r="8" spans="1:15" ht="15">
      <c r="A8" s="288" t="s">
        <v>79</v>
      </c>
      <c r="B8" s="290" t="s">
        <v>82</v>
      </c>
      <c r="C8" s="290" t="s">
        <v>83</v>
      </c>
      <c r="D8" s="290" t="s">
        <v>168</v>
      </c>
      <c r="E8" s="158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15" ht="15">
      <c r="A9" s="289"/>
      <c r="B9" s="291"/>
      <c r="C9" s="291"/>
      <c r="D9" s="291"/>
      <c r="E9" s="296"/>
      <c r="F9" s="294"/>
      <c r="G9" s="294"/>
      <c r="H9" s="294"/>
      <c r="I9" s="294"/>
      <c r="J9" s="294"/>
      <c r="K9" s="297"/>
      <c r="L9" s="293"/>
      <c r="M9" s="293"/>
      <c r="N9" s="293"/>
      <c r="O9" s="293"/>
    </row>
    <row r="10" spans="1:15" ht="15" customHeight="1">
      <c r="A10" s="130" t="s">
        <v>97</v>
      </c>
      <c r="B10" s="131">
        <v>3304.974</v>
      </c>
      <c r="C10" s="131">
        <v>3217.777</v>
      </c>
      <c r="D10" s="131">
        <v>3324.447</v>
      </c>
      <c r="E10" s="296"/>
      <c r="F10" s="294"/>
      <c r="G10" s="294"/>
      <c r="H10" s="294"/>
      <c r="I10" s="294"/>
      <c r="J10" s="294"/>
      <c r="K10" s="297"/>
      <c r="L10" s="293"/>
      <c r="M10" s="293"/>
      <c r="N10" s="293"/>
      <c r="O10" s="159"/>
    </row>
    <row r="11" spans="1:15" ht="15" customHeight="1">
      <c r="A11" s="151" t="s">
        <v>17</v>
      </c>
      <c r="B11" s="144">
        <v>1612.122</v>
      </c>
      <c r="C11" s="144">
        <v>1615.762</v>
      </c>
      <c r="D11" s="144">
        <v>1585.38</v>
      </c>
      <c r="E11" s="296"/>
      <c r="F11" s="294"/>
      <c r="G11" s="294"/>
      <c r="H11" s="294"/>
      <c r="I11" s="294"/>
      <c r="J11" s="294"/>
      <c r="K11" s="297"/>
      <c r="L11" s="293"/>
      <c r="M11" s="293"/>
      <c r="N11" s="293"/>
      <c r="O11" s="159"/>
    </row>
    <row r="12" spans="1:15" ht="15" customHeight="1">
      <c r="A12" s="154" t="s">
        <v>18</v>
      </c>
      <c r="B12" s="224">
        <v>944.224</v>
      </c>
      <c r="C12" s="224">
        <v>904.157</v>
      </c>
      <c r="D12" s="224">
        <v>1010.973</v>
      </c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</row>
    <row r="13" spans="1:15" ht="15" customHeight="1">
      <c r="A13" s="133" t="s">
        <v>19</v>
      </c>
      <c r="B13" s="132">
        <v>553.257</v>
      </c>
      <c r="C13" s="132">
        <v>527.684</v>
      </c>
      <c r="D13" s="132">
        <v>547.422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</row>
    <row r="14" spans="1:15" ht="15" customHeight="1">
      <c r="A14" s="152" t="s">
        <v>92</v>
      </c>
      <c r="B14" s="153">
        <v>195.37</v>
      </c>
      <c r="C14" s="153">
        <v>170.174</v>
      </c>
      <c r="D14" s="153">
        <v>180.672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</row>
    <row r="15" spans="2:15" ht="15">
      <c r="B15" s="225"/>
      <c r="C15" s="225"/>
      <c r="D15" s="223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</row>
    <row r="16" spans="2:15" ht="15">
      <c r="B16" s="223"/>
      <c r="C16" s="223"/>
      <c r="D16" s="223"/>
      <c r="E16" s="157"/>
      <c r="F16" s="162"/>
      <c r="G16" s="162"/>
      <c r="H16" s="162"/>
      <c r="I16" s="162"/>
      <c r="J16" s="162"/>
      <c r="K16" s="163"/>
      <c r="L16" s="163"/>
      <c r="M16" s="163"/>
      <c r="N16" s="163"/>
      <c r="O16" s="163"/>
    </row>
    <row r="17" spans="1:15" ht="15">
      <c r="A17" s="129" t="s">
        <v>84</v>
      </c>
      <c r="B17" s="223"/>
      <c r="C17" s="223"/>
      <c r="D17" s="223"/>
      <c r="E17" s="157"/>
      <c r="F17" s="162"/>
      <c r="G17" s="162"/>
      <c r="H17" s="162"/>
      <c r="I17" s="162"/>
      <c r="J17" s="162"/>
      <c r="K17" s="163"/>
      <c r="L17" s="163"/>
      <c r="M17" s="163"/>
      <c r="N17" s="163"/>
      <c r="O17" s="163"/>
    </row>
    <row r="18" spans="1:15" ht="15">
      <c r="A18" s="288" t="s">
        <v>79</v>
      </c>
      <c r="B18" s="290" t="s">
        <v>82</v>
      </c>
      <c r="C18" s="290" t="s">
        <v>83</v>
      </c>
      <c r="D18" s="290" t="s">
        <v>168</v>
      </c>
      <c r="E18" s="157"/>
      <c r="F18" s="162"/>
      <c r="G18" s="162"/>
      <c r="H18" s="162"/>
      <c r="I18" s="162"/>
      <c r="J18" s="162"/>
      <c r="K18" s="163"/>
      <c r="L18" s="163"/>
      <c r="M18" s="163"/>
      <c r="N18" s="163"/>
      <c r="O18" s="163"/>
    </row>
    <row r="19" spans="1:15" ht="15">
      <c r="A19" s="289"/>
      <c r="B19" s="291"/>
      <c r="C19" s="291"/>
      <c r="D19" s="291"/>
      <c r="E19" s="157"/>
      <c r="F19" s="157"/>
      <c r="G19" s="157"/>
      <c r="H19" s="157"/>
      <c r="I19" s="163"/>
      <c r="J19" s="163"/>
      <c r="K19" s="163"/>
      <c r="L19" s="157"/>
      <c r="M19" s="157"/>
      <c r="N19" s="157"/>
      <c r="O19" s="157"/>
    </row>
    <row r="20" spans="1:15" ht="15">
      <c r="A20" s="130" t="s">
        <v>97</v>
      </c>
      <c r="B20" s="131">
        <v>2953.269</v>
      </c>
      <c r="C20" s="131">
        <v>2816.324</v>
      </c>
      <c r="D20" s="131">
        <v>2889.83</v>
      </c>
      <c r="E20" s="157"/>
      <c r="F20" s="162"/>
      <c r="G20" s="162"/>
      <c r="H20" s="162"/>
      <c r="I20" s="162"/>
      <c r="J20" s="162"/>
      <c r="K20" s="157"/>
      <c r="L20" s="157"/>
      <c r="M20" s="157"/>
      <c r="N20" s="157"/>
      <c r="O20" s="157"/>
    </row>
    <row r="21" spans="1:15" ht="15">
      <c r="A21" s="151" t="s">
        <v>17</v>
      </c>
      <c r="B21" s="144">
        <v>1461.237</v>
      </c>
      <c r="C21" s="144">
        <v>1429.978</v>
      </c>
      <c r="D21" s="144">
        <v>1388.841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5" ht="15">
      <c r="A22" s="154" t="s">
        <v>18</v>
      </c>
      <c r="B22" s="224">
        <v>821.674</v>
      </c>
      <c r="C22" s="224">
        <v>792.609</v>
      </c>
      <c r="D22" s="224">
        <v>881.756</v>
      </c>
      <c r="E22" s="157"/>
      <c r="F22" s="162"/>
      <c r="G22" s="162"/>
      <c r="H22" s="162"/>
      <c r="I22" s="162"/>
      <c r="J22" s="162"/>
      <c r="K22" s="157"/>
      <c r="L22" s="157"/>
      <c r="M22" s="157"/>
      <c r="N22" s="157"/>
      <c r="O22" s="157"/>
    </row>
    <row r="23" spans="1:15" ht="15">
      <c r="A23" s="133" t="s">
        <v>19</v>
      </c>
      <c r="B23" s="132">
        <v>494.349</v>
      </c>
      <c r="C23" s="132">
        <v>444.421</v>
      </c>
      <c r="D23" s="132">
        <v>459.402</v>
      </c>
      <c r="E23" s="157"/>
      <c r="F23" s="162"/>
      <c r="G23" s="162"/>
      <c r="H23" s="162"/>
      <c r="I23" s="162"/>
      <c r="J23" s="162"/>
      <c r="K23" s="157"/>
      <c r="L23" s="157"/>
      <c r="M23" s="157"/>
      <c r="N23" s="157"/>
      <c r="O23" s="157"/>
    </row>
    <row r="24" spans="1:15" ht="15">
      <c r="A24" s="152" t="s">
        <v>92</v>
      </c>
      <c r="B24" s="153">
        <v>176.009</v>
      </c>
      <c r="C24" s="153">
        <v>149.315</v>
      </c>
      <c r="D24" s="153">
        <v>159.831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2:15" ht="15">
      <c r="B25" s="223"/>
      <c r="C25" s="223"/>
      <c r="D25" s="223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2:15" ht="15">
      <c r="B26" s="223"/>
      <c r="C26" s="223"/>
      <c r="D26" s="223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</row>
    <row r="27" spans="1:15" ht="15">
      <c r="A27" s="129" t="s">
        <v>166</v>
      </c>
      <c r="B27" s="223"/>
      <c r="C27" s="223"/>
      <c r="D27" s="223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pans="1:15" ht="15">
      <c r="A28" s="288" t="s">
        <v>79</v>
      </c>
      <c r="B28" s="290" t="s">
        <v>82</v>
      </c>
      <c r="C28" s="290" t="s">
        <v>83</v>
      </c>
      <c r="D28" s="290" t="s">
        <v>168</v>
      </c>
      <c r="E28" s="157"/>
      <c r="F28" s="162"/>
      <c r="G28" s="162"/>
      <c r="H28" s="162"/>
      <c r="I28" s="162"/>
      <c r="J28" s="162"/>
      <c r="K28" s="157"/>
      <c r="L28" s="157"/>
      <c r="M28" s="157"/>
      <c r="N28" s="157"/>
      <c r="O28" s="157"/>
    </row>
    <row r="29" spans="1:4" ht="15">
      <c r="A29" s="289"/>
      <c r="B29" s="291"/>
      <c r="C29" s="291"/>
      <c r="D29" s="291"/>
    </row>
    <row r="30" spans="1:4" ht="15">
      <c r="A30" s="130" t="s">
        <v>97</v>
      </c>
      <c r="B30" s="131">
        <v>351.705</v>
      </c>
      <c r="C30" s="131">
        <v>401.453</v>
      </c>
      <c r="D30" s="131">
        <v>434.617</v>
      </c>
    </row>
    <row r="31" spans="1:4" ht="15">
      <c r="A31" s="151" t="s">
        <v>17</v>
      </c>
      <c r="B31" s="144">
        <v>150.885</v>
      </c>
      <c r="C31" s="144">
        <v>185.783</v>
      </c>
      <c r="D31" s="144">
        <v>196.539</v>
      </c>
    </row>
    <row r="32" spans="1:4" ht="15">
      <c r="A32" s="154" t="s">
        <v>18</v>
      </c>
      <c r="B32" s="224">
        <v>122.55</v>
      </c>
      <c r="C32" s="224">
        <v>111.548</v>
      </c>
      <c r="D32" s="224">
        <v>129.217</v>
      </c>
    </row>
    <row r="33" spans="1:4" ht="15">
      <c r="A33" s="133" t="s">
        <v>19</v>
      </c>
      <c r="B33" s="132">
        <v>58.908</v>
      </c>
      <c r="C33" s="132">
        <v>83.262</v>
      </c>
      <c r="D33" s="132">
        <v>88.019</v>
      </c>
    </row>
    <row r="34" spans="1:4" ht="15">
      <c r="A34" s="152" t="s">
        <v>92</v>
      </c>
      <c r="B34" s="153">
        <v>19.361</v>
      </c>
      <c r="C34" s="153">
        <v>20.859</v>
      </c>
      <c r="D34" s="153">
        <v>20.842</v>
      </c>
    </row>
    <row r="37" ht="15">
      <c r="A37" s="139" t="s">
        <v>89</v>
      </c>
    </row>
    <row r="38" ht="15">
      <c r="A38" s="140" t="s">
        <v>87</v>
      </c>
    </row>
    <row r="39" ht="15">
      <c r="A39" s="141" t="s">
        <v>88</v>
      </c>
    </row>
  </sheetData>
  <sheetProtection/>
  <mergeCells count="34">
    <mergeCell ref="D18:D19"/>
    <mergeCell ref="D28:D29"/>
    <mergeCell ref="A18:A19"/>
    <mergeCell ref="B18:B19"/>
    <mergeCell ref="C18:C19"/>
    <mergeCell ref="A28:A29"/>
    <mergeCell ref="B28:B29"/>
    <mergeCell ref="C28:C29"/>
    <mergeCell ref="A2:C2"/>
    <mergeCell ref="E2:I2"/>
    <mergeCell ref="A3:C3"/>
    <mergeCell ref="E3:I3"/>
    <mergeCell ref="A4:C4"/>
    <mergeCell ref="E4:F4"/>
    <mergeCell ref="A5:D5"/>
    <mergeCell ref="E5:F5"/>
    <mergeCell ref="A8:A9"/>
    <mergeCell ref="B8:B9"/>
    <mergeCell ref="C8:C9"/>
    <mergeCell ref="F8:J8"/>
    <mergeCell ref="D8:D9"/>
    <mergeCell ref="M10:M11"/>
    <mergeCell ref="N10:N11"/>
    <mergeCell ref="J10:J11"/>
    <mergeCell ref="K8:O8"/>
    <mergeCell ref="E9:E11"/>
    <mergeCell ref="F9:F11"/>
    <mergeCell ref="G9:J9"/>
    <mergeCell ref="K9:K11"/>
    <mergeCell ref="L9:O9"/>
    <mergeCell ref="G10:G11"/>
    <mergeCell ref="H10:H11"/>
    <mergeCell ref="I10:I11"/>
    <mergeCell ref="L10:L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2"/>
  <sheetViews>
    <sheetView showGridLines="0" zoomScalePageLayoutView="0" workbookViewId="0" topLeftCell="A1">
      <selection activeCell="G15" sqref="G15"/>
    </sheetView>
  </sheetViews>
  <sheetFormatPr defaultColWidth="11.421875" defaultRowHeight="15"/>
  <cols>
    <col min="1" max="1" width="31.00390625" style="95" customWidth="1"/>
    <col min="2" max="2" width="13.140625" style="95" customWidth="1"/>
    <col min="3" max="3" width="12.421875" style="95" customWidth="1"/>
    <col min="4" max="16384" width="11.421875" style="95" customWidth="1"/>
  </cols>
  <sheetData>
    <row r="1" ht="60" customHeight="1"/>
    <row r="2" spans="1:3" ht="15">
      <c r="A2" s="245" t="s">
        <v>90</v>
      </c>
      <c r="B2" s="245"/>
      <c r="C2" s="245"/>
    </row>
    <row r="3" spans="1:3" ht="15">
      <c r="A3" s="245" t="s">
        <v>91</v>
      </c>
      <c r="B3" s="245"/>
      <c r="C3" s="245"/>
    </row>
    <row r="4" spans="1:3" ht="15" customHeight="1">
      <c r="A4" s="245" t="s">
        <v>86</v>
      </c>
      <c r="B4" s="245"/>
      <c r="C4" s="245"/>
    </row>
    <row r="5" spans="1:4" ht="38.25" customHeight="1">
      <c r="A5" s="245" t="s">
        <v>93</v>
      </c>
      <c r="B5" s="245"/>
      <c r="C5" s="245"/>
      <c r="D5" s="245"/>
    </row>
    <row r="7" ht="15">
      <c r="A7" s="129" t="s">
        <v>81</v>
      </c>
    </row>
    <row r="8" spans="1:4" ht="15">
      <c r="A8" s="288" t="s">
        <v>79</v>
      </c>
      <c r="B8" s="290" t="s">
        <v>82</v>
      </c>
      <c r="C8" s="290" t="s">
        <v>83</v>
      </c>
      <c r="D8" s="290" t="s">
        <v>168</v>
      </c>
    </row>
    <row r="9" spans="1:4" ht="15">
      <c r="A9" s="289"/>
      <c r="B9" s="291"/>
      <c r="C9" s="291"/>
      <c r="D9" s="291"/>
    </row>
    <row r="10" spans="1:4" ht="15">
      <c r="A10" s="130" t="s">
        <v>97</v>
      </c>
      <c r="B10" s="131">
        <v>3304.974</v>
      </c>
      <c r="C10" s="131">
        <v>3217.777</v>
      </c>
      <c r="D10" s="131">
        <v>3324.447</v>
      </c>
    </row>
    <row r="11" spans="1:4" ht="15">
      <c r="A11" s="135" t="s">
        <v>25</v>
      </c>
      <c r="B11" s="132">
        <v>2960.369</v>
      </c>
      <c r="C11" s="132">
        <v>2864.201</v>
      </c>
      <c r="D11" s="132">
        <v>2988.904</v>
      </c>
    </row>
    <row r="12" spans="1:4" ht="15">
      <c r="A12" s="136" t="s">
        <v>26</v>
      </c>
      <c r="B12" s="222">
        <v>344.605</v>
      </c>
      <c r="C12" s="222">
        <v>353.576</v>
      </c>
      <c r="D12" s="222">
        <v>335.543</v>
      </c>
    </row>
    <row r="13" spans="2:4" ht="15">
      <c r="B13" s="137"/>
      <c r="C13" s="131"/>
      <c r="D13" s="223"/>
    </row>
    <row r="14" spans="2:4" ht="15">
      <c r="B14" s="137"/>
      <c r="C14" s="223"/>
      <c r="D14" s="223"/>
    </row>
    <row r="15" spans="1:4" ht="15">
      <c r="A15" s="129" t="s">
        <v>84</v>
      </c>
      <c r="B15" s="223"/>
      <c r="C15" s="223"/>
      <c r="D15" s="223"/>
    </row>
    <row r="16" spans="1:4" ht="15">
      <c r="A16" s="288" t="s">
        <v>79</v>
      </c>
      <c r="B16" s="290" t="s">
        <v>82</v>
      </c>
      <c r="C16" s="290" t="s">
        <v>83</v>
      </c>
      <c r="D16" s="290" t="s">
        <v>168</v>
      </c>
    </row>
    <row r="17" spans="1:4" ht="15">
      <c r="A17" s="289"/>
      <c r="B17" s="291"/>
      <c r="C17" s="291"/>
      <c r="D17" s="291"/>
    </row>
    <row r="18" spans="1:4" ht="15">
      <c r="A18" s="130" t="s">
        <v>97</v>
      </c>
      <c r="B18" s="131">
        <v>2953.269</v>
      </c>
      <c r="C18" s="131">
        <v>2816.324</v>
      </c>
      <c r="D18" s="131">
        <v>2889.83</v>
      </c>
    </row>
    <row r="19" spans="1:4" ht="15">
      <c r="A19" s="135" t="s">
        <v>25</v>
      </c>
      <c r="B19" s="132">
        <v>2621.919</v>
      </c>
      <c r="C19" s="132">
        <v>2483.71</v>
      </c>
      <c r="D19" s="132">
        <v>2566.517</v>
      </c>
    </row>
    <row r="20" spans="1:4" ht="15">
      <c r="A20" s="136" t="s">
        <v>26</v>
      </c>
      <c r="B20" s="222">
        <v>331.35</v>
      </c>
      <c r="C20" s="222">
        <v>332.613</v>
      </c>
      <c r="D20" s="222">
        <v>323.313</v>
      </c>
    </row>
    <row r="21" spans="1:4" ht="15">
      <c r="A21" s="164"/>
      <c r="B21" s="225"/>
      <c r="C21" s="225"/>
      <c r="D21" s="223"/>
    </row>
    <row r="22" spans="2:4" ht="15">
      <c r="B22" s="223"/>
      <c r="C22" s="223"/>
      <c r="D22" s="223"/>
    </row>
    <row r="23" spans="1:4" ht="15">
      <c r="A23" s="129" t="s">
        <v>166</v>
      </c>
      <c r="B23" s="223"/>
      <c r="C23" s="223"/>
      <c r="D23" s="223"/>
    </row>
    <row r="24" spans="1:4" ht="15">
      <c r="A24" s="288" t="s">
        <v>79</v>
      </c>
      <c r="B24" s="290" t="s">
        <v>82</v>
      </c>
      <c r="C24" s="290" t="s">
        <v>83</v>
      </c>
      <c r="D24" s="290" t="s">
        <v>168</v>
      </c>
    </row>
    <row r="25" spans="1:4" ht="15">
      <c r="A25" s="289"/>
      <c r="B25" s="291"/>
      <c r="C25" s="291"/>
      <c r="D25" s="291"/>
    </row>
    <row r="26" spans="1:4" ht="15">
      <c r="A26" s="130" t="s">
        <v>97</v>
      </c>
      <c r="B26" s="131">
        <v>351.705</v>
      </c>
      <c r="C26" s="131">
        <v>401.453</v>
      </c>
      <c r="D26" s="131">
        <v>434.617</v>
      </c>
    </row>
    <row r="27" spans="1:4" ht="15">
      <c r="A27" s="135" t="s">
        <v>25</v>
      </c>
      <c r="B27" s="132">
        <v>338.45</v>
      </c>
      <c r="C27" s="132">
        <v>380.49</v>
      </c>
      <c r="D27" s="132">
        <v>422.387</v>
      </c>
    </row>
    <row r="28" spans="1:4" ht="15">
      <c r="A28" s="136" t="s">
        <v>26</v>
      </c>
      <c r="B28" s="222">
        <v>13.255</v>
      </c>
      <c r="C28" s="222">
        <v>20.963</v>
      </c>
      <c r="D28" s="222">
        <v>12.23</v>
      </c>
    </row>
    <row r="30" ht="15">
      <c r="A30" s="139" t="s">
        <v>89</v>
      </c>
    </row>
    <row r="31" ht="15">
      <c r="A31" s="140" t="s">
        <v>87</v>
      </c>
    </row>
    <row r="32" ht="15">
      <c r="A32" s="141" t="s">
        <v>88</v>
      </c>
    </row>
  </sheetData>
  <sheetProtection/>
  <mergeCells count="16">
    <mergeCell ref="A2:C2"/>
    <mergeCell ref="A3:C3"/>
    <mergeCell ref="A4:C4"/>
    <mergeCell ref="A5:D5"/>
    <mergeCell ref="A24:A25"/>
    <mergeCell ref="B24:B25"/>
    <mergeCell ref="C24:C25"/>
    <mergeCell ref="A8:A9"/>
    <mergeCell ref="B8:B9"/>
    <mergeCell ref="C8:C9"/>
    <mergeCell ref="A16:A17"/>
    <mergeCell ref="B16:B17"/>
    <mergeCell ref="C16:C17"/>
    <mergeCell ref="D8:D9"/>
    <mergeCell ref="D16:D17"/>
    <mergeCell ref="D24:D2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Dane</dc:creator>
  <cp:keywords/>
  <dc:description/>
  <cp:lastModifiedBy>Francisco Javier De Castro Ramos</cp:lastModifiedBy>
  <dcterms:created xsi:type="dcterms:W3CDTF">2014-08-20T22:07:43Z</dcterms:created>
  <dcterms:modified xsi:type="dcterms:W3CDTF">2016-03-23T18:44:49Z</dcterms:modified>
  <cp:category/>
  <cp:version/>
  <cp:contentType/>
  <cp:contentStatus/>
</cp:coreProperties>
</file>