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15480" windowHeight="5655" tabRatio="692" firstSheet="4" activeTab="10"/>
  </bookViews>
  <sheets>
    <sheet name="Indice" sheetId="1" r:id="rId1"/>
    <sheet name="Ficha Metodológica" sheetId="2" r:id="rId2"/>
    <sheet name="2001-2006" sheetId="3" r:id="rId3"/>
    <sheet name="educación " sheetId="4" r:id="rId4"/>
    <sheet name="posi ocupacional" sheetId="5" r:id="rId5"/>
    <sheet name="ramas actividad" sheetId="6" r:id="rId6"/>
    <sheet name="lugar de trabajo " sheetId="7" r:id="rId7"/>
    <sheet name="Ciudades" sheetId="8" r:id="rId8"/>
    <sheet name="Sexo" sheetId="9" r:id="rId9"/>
    <sheet name="Seguridad social T. nal" sheetId="10" r:id="rId10"/>
    <sheet name="Seguridad social 13 áreas" sheetId="11" r:id="rId11"/>
  </sheets>
  <externalReferences>
    <externalReference r:id="rId14"/>
    <externalReference r:id="rId15"/>
    <externalReference r:id="rId16"/>
  </externalReferences>
  <definedNames>
    <definedName name="01">'[1]Mensual'!$A$1:$AQ$2</definedName>
    <definedName name="aj">'[2]aj'!$A$1:$AW$25</definedName>
    <definedName name="inf">#REF!</definedName>
    <definedName name="sda">'[3]sda'!$A$1:$AW$25</definedName>
    <definedName name="_xlnm.Print_Titles" localSheetId="3">'educación '!$1:$4</definedName>
    <definedName name="_xlnm.Print_Titles" localSheetId="6">'lugar de trabajo '!$1:$4</definedName>
    <definedName name="_xlnm.Print_Titles" localSheetId="4">'posi ocupacional'!$1:$4</definedName>
    <definedName name="_xlnm.Print_Titles" localSheetId="5">'ramas actividad'!$1:$5</definedName>
  </definedNames>
  <calcPr fullCalcOnLoad="1" iterate="1" iterateCount="1000" iterateDelta="0.001"/>
</workbook>
</file>

<file path=xl/sharedStrings.xml><?xml version="1.0" encoding="utf-8"?>
<sst xmlns="http://schemas.openxmlformats.org/spreadsheetml/2006/main" count="2199" uniqueCount="278">
  <si>
    <t>Gran Encuesta Integrada de Hogares</t>
  </si>
  <si>
    <t>Total 13 áreas</t>
  </si>
  <si>
    <t>Concepto</t>
  </si>
  <si>
    <t>Ocupados Informal T5</t>
  </si>
  <si>
    <t>Formal</t>
  </si>
  <si>
    <t>Informal</t>
  </si>
  <si>
    <t>Ocupados 13 áreas</t>
  </si>
  <si>
    <t>Ninguno</t>
  </si>
  <si>
    <t>Primaria</t>
  </si>
  <si>
    <t>Secundaria</t>
  </si>
  <si>
    <t>Superior</t>
  </si>
  <si>
    <t xml:space="preserve">No informa </t>
  </si>
  <si>
    <t>Informales</t>
  </si>
  <si>
    <t>Formales</t>
  </si>
  <si>
    <t xml:space="preserve">Fuente: DANE - Gran Encuesta Integrada de Hogares </t>
  </si>
  <si>
    <t>Nota: Toda variable cuya proporción respecto a la PEA sea menor al 10%, tiene un error de muestreo No informa al 5%, que es el nivel de calidad admisible para el DANE.</t>
  </si>
  <si>
    <t>Nota: Resultados en miles. Por efecto del redondeo en miles, los totales pueden diferir ligeramente</t>
  </si>
  <si>
    <t>Emp. particular</t>
  </si>
  <si>
    <t>Emp. gobierno</t>
  </si>
  <si>
    <t>Emp. domestico</t>
  </si>
  <si>
    <t>Cuenta propia</t>
  </si>
  <si>
    <t>Patron o empleador</t>
  </si>
  <si>
    <t>Trabajador familiar sin remuneración</t>
  </si>
  <si>
    <t>Trabajador sin remuneración en empresas de otros hogares</t>
  </si>
  <si>
    <t>Jornalero o Peón</t>
  </si>
  <si>
    <t>Otro</t>
  </si>
  <si>
    <t>No informa</t>
  </si>
  <si>
    <t>Agricultura, pesca, ganadería, caza y silvicultura</t>
  </si>
  <si>
    <t>Explotación de minas y canteras</t>
  </si>
  <si>
    <t>Industria Manufacturera</t>
  </si>
  <si>
    <t>Suministro de electricidad, gas y agua</t>
  </si>
  <si>
    <t>Construcción</t>
  </si>
  <si>
    <t>Comercio, hoteles y restaurantes</t>
  </si>
  <si>
    <t>Transporte, almacenamiento y comunicaciones</t>
  </si>
  <si>
    <t>Intermediación financiera</t>
  </si>
  <si>
    <t>Actividades inmobiliarias, empresariales y de alquiler</t>
  </si>
  <si>
    <t>Servicios, comunales, sociales y personales</t>
  </si>
  <si>
    <t>En su vivienda</t>
  </si>
  <si>
    <t>En otras viviendas</t>
  </si>
  <si>
    <t>En kiosco-Caseta</t>
  </si>
  <si>
    <t>En un vehículo</t>
  </si>
  <si>
    <t>De puerta en puerta</t>
  </si>
  <si>
    <t>Sitio al descubierto en la calle</t>
  </si>
  <si>
    <t>Local fijo</t>
  </si>
  <si>
    <t>En el campo o área rural</t>
  </si>
  <si>
    <t>En una obra en construcción</t>
  </si>
  <si>
    <t>En una mina o cantera</t>
  </si>
  <si>
    <t xml:space="preserve">   De puerta en puerta</t>
  </si>
  <si>
    <t>Nota: Datos expandidos con las proyecciones de población elaboradas, con base en los resultados del censo 2005</t>
  </si>
  <si>
    <t>Población ocupada total, informal y formal para tamaño de empresa hasta 5 trabajadores según nivel educativo (en miles)</t>
  </si>
  <si>
    <t>Población ocupada total, informal y formal para tamaño de empresa hasta 5 trabajadores según posición ocupacional (en miles)</t>
  </si>
  <si>
    <t>2007/2008</t>
  </si>
  <si>
    <t>2007 / 2008</t>
  </si>
  <si>
    <t>2008 / 2009</t>
  </si>
  <si>
    <t>2006 / 2007</t>
  </si>
  <si>
    <t>2006-2007</t>
  </si>
  <si>
    <t>2008-2009</t>
  </si>
  <si>
    <t>Población ocupada total, informal y formal para tamaño de empresa hasta 5 trabajadores según rama de actividad (en miles)</t>
  </si>
  <si>
    <t>Población ocupada total, informal y formal para tamaño de empresa hasta 5 trabajadores según lugar de trabajo (en miles)</t>
  </si>
  <si>
    <t>Oct - Dic</t>
  </si>
  <si>
    <t>Nov - Ene</t>
  </si>
  <si>
    <t>Dic - Feb</t>
  </si>
  <si>
    <t>Ene - Mar</t>
  </si>
  <si>
    <t>Mar - May</t>
  </si>
  <si>
    <t>Abr - Jun</t>
  </si>
  <si>
    <t>May - Jul</t>
  </si>
  <si>
    <t>Jun - Ago</t>
  </si>
  <si>
    <t>Jul - Sep</t>
  </si>
  <si>
    <t>Ago - Oct</t>
  </si>
  <si>
    <t>Sep - Nov</t>
  </si>
  <si>
    <t>Ene-Mar</t>
  </si>
  <si>
    <t>Mar-May</t>
  </si>
  <si>
    <t>Serie trimestre móvil</t>
  </si>
  <si>
    <t>2009/2010</t>
  </si>
  <si>
    <t>Proporción de informalidad según tamaño de empresa hasta 10 y hasta 5 trabajadores</t>
  </si>
  <si>
    <t>Serie segundos trimestres (2001 - 2006)</t>
  </si>
  <si>
    <t>2007-2008</t>
  </si>
  <si>
    <t>2009-2010</t>
  </si>
  <si>
    <t>Feb-Abr</t>
  </si>
  <si>
    <t>Feb - Abr</t>
  </si>
  <si>
    <t xml:space="preserve">Ene - Mar </t>
  </si>
  <si>
    <t>Encuesta Continua de Hogares</t>
  </si>
  <si>
    <t xml:space="preserve">Fuente: DANE -  Encuesta Continua de Hogares </t>
  </si>
  <si>
    <t>Objetivo General</t>
  </si>
  <si>
    <t>Proporcionar información básica sobre el tamaño y estructura de la fuerza de trabajo (empleo, desempleo e inactividad) de la población del país y de algunas variables sociodemográficas.</t>
  </si>
  <si>
    <t>Cobertura:</t>
  </si>
  <si>
    <t>Total veinticuatro ciudades  y áreas metropolitanas que comprenden:</t>
  </si>
  <si>
    <t>Tipo de investigación: Encuesta por muestreo.</t>
  </si>
  <si>
    <t>Tipo de muestra: probabilística, estratificada, de conglomerados desiguales y trietápica.</t>
  </si>
  <si>
    <t>Unidad Observación: Hogar particular.</t>
  </si>
  <si>
    <t>Glosario</t>
  </si>
  <si>
    <t>Área metropolitana: se define como el área de influencia que incluye municipios circundantes, que con la ciudad conforman un solo tejido urbano no discontinuo y han sido reconocidos legalmente.</t>
  </si>
  <si>
    <t>Seguridad Social: Incluye salud y pensión.</t>
  </si>
  <si>
    <t>La distribución de la población según los conceptos de fuerza de trabajo es la siguiente:</t>
  </si>
  <si>
    <t>Población total (P.T.): se estima por proyecciones con base en los resultados de los censos de población.</t>
  </si>
  <si>
    <t>Población en edad de trabajar (P.E.T.): está constituida por las personas de 12 y más años en la parte urbana, y de 10 años y más en la parte rural.</t>
  </si>
  <si>
    <t>Población económicamente activa (P.E.A.): también se llama fuerza laboral y son las personas en edad de trabajar, que trabajan o están buscando empleo.</t>
  </si>
  <si>
    <t>Esta población se divide en:</t>
  </si>
  <si>
    <t>Ocupados (O): Son las personas que durante el trimestre de referencia se encontraban en una de las siguientes situaciones:</t>
  </si>
  <si>
    <r>
      <t>1.</t>
    </r>
    <r>
      <rPr>
        <sz val="7"/>
        <rFont val="Times New Roman"/>
        <family val="1"/>
      </rPr>
      <t xml:space="preserve">                  </t>
    </r>
    <r>
      <rPr>
        <sz val="10"/>
        <rFont val="Arial"/>
        <family val="2"/>
      </rPr>
      <t>Trabajó por lo menos una hora remunerada en la semana de referencia.</t>
    </r>
  </si>
  <si>
    <r>
      <t>2.</t>
    </r>
    <r>
      <rPr>
        <sz val="7"/>
        <rFont val="Times New Roman"/>
        <family val="1"/>
      </rPr>
      <t xml:space="preserve">                  </t>
    </r>
    <r>
      <rPr>
        <sz val="10"/>
        <rFont val="Arial"/>
        <family val="2"/>
      </rPr>
      <t>Los que no trabajaron la semana de referencia, pero tenían un trabajo.</t>
    </r>
  </si>
  <si>
    <t>Ocupado informal (OI): Son las personas que durante el período de referencia se encontraban en una de las siguientes situaciones:</t>
  </si>
  <si>
    <t>1. Los empleados particulares y los obreros que laboran en establecimientos, negocios o empresas que ocupen hasta cinco personas en todas sus agencias y sucursales, incluyendo al patrono y/o socio;</t>
  </si>
  <si>
    <t xml:space="preserve">2. Los trabajadores familiares sin remuneración en empresas de cinco trabajadores o menos; </t>
  </si>
  <si>
    <t>3. Los trabajadores sin remuneración en empresas o negocios de otros hogares;</t>
  </si>
  <si>
    <t>4. Los empleados domésticos en empresas de cinco trabajadores o menos;</t>
  </si>
  <si>
    <t>5. Los jornaleros o peones en empresas de cinco trabajadores o menos;</t>
  </si>
  <si>
    <t xml:space="preserve">6. Los trabajadores por cuenta propia que laboran en establecimientos hasta cinco personas, excepto los independientes profesionales; </t>
  </si>
  <si>
    <t>7. Los patrones o empleadores en empresas de cinco trabajadores o menos;</t>
  </si>
  <si>
    <t xml:space="preserve">8. Se excluyen los obreros o empleados del gobierno. </t>
  </si>
  <si>
    <t xml:space="preserve">Principales indicadores que se pueden obtener: </t>
  </si>
  <si>
    <r>
      <t>·</t>
    </r>
    <r>
      <rPr>
        <sz val="7"/>
        <rFont val="Times New Roman"/>
        <family val="1"/>
      </rPr>
      <t xml:space="preserve">         </t>
    </r>
    <r>
      <rPr>
        <sz val="10"/>
        <rFont val="Arial"/>
        <family val="2"/>
      </rPr>
      <t>Proporción de informalidad (PI):  Es la relación porcentual de la población ocupada informal (I) y el número de personas que integran la población ocupada (PO)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</si>
  <si>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0"/>
        <rFont val="Arial"/>
        <family val="2"/>
      </rPr>
      <t>Proporción de ocupados con seguridad social (PCSS): Es la relación porcentual de la población ocupada afiliada a salud y pensiones (CSS) y el número de personas que integran la población ocupada (PO).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</si>
  <si>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0"/>
        <rFont val="Arial"/>
        <family val="2"/>
      </rPr>
      <t>Proporción de ocupados sin seguridad social (PSSS): Es la relación porcentual de la población ocupada que no esta afiliada a salud o a pensiones (SSS) y el número de personas que integran la población ocupada (PO).</t>
    </r>
  </si>
  <si>
    <t>Ficha metodológica</t>
  </si>
  <si>
    <t>3.         Trabajadores familiares sin remuneración que trabajaron en la semana de referencia por lo 
            menos 1 hora.</t>
  </si>
  <si>
    <t>Los Resultados entre enero de 2001 y junio de 2006  corresponden a la Encuesta Continua de Hogares–ECH. El módulo de informalidad solo se aplicaba los segundos trimestres de cada año. A partir de julio de 2006, los resultados corresponden a la  Gran Encuesta Integrada de Hogares-GEIH, en donde se empezó a aplicar el módulo de informalidad de forma períodica.</t>
  </si>
  <si>
    <t>2008/2009</t>
  </si>
  <si>
    <t>2006/2007</t>
  </si>
  <si>
    <t>2007</t>
  </si>
  <si>
    <t>2008</t>
  </si>
  <si>
    <t>2009</t>
  </si>
  <si>
    <t>2010</t>
  </si>
  <si>
    <t>Abr- Jun</t>
  </si>
  <si>
    <t>May-  Jul</t>
  </si>
  <si>
    <t>Ago Oct</t>
  </si>
  <si>
    <t xml:space="preserve">Nov - Ene </t>
  </si>
  <si>
    <t xml:space="preserve">Feb - Abr </t>
  </si>
  <si>
    <t>Ocupados</t>
  </si>
  <si>
    <t>Bogotá</t>
  </si>
  <si>
    <t>Medellin</t>
  </si>
  <si>
    <t>Cali</t>
  </si>
  <si>
    <t>Barranquilla</t>
  </si>
  <si>
    <t>Bucaramanga</t>
  </si>
  <si>
    <t>Manizales</t>
  </si>
  <si>
    <t>Pasto</t>
  </si>
  <si>
    <t>Pereira</t>
  </si>
  <si>
    <t>Cúcuta</t>
  </si>
  <si>
    <t>Ibagué</t>
  </si>
  <si>
    <t>Monteria</t>
  </si>
  <si>
    <t>Cartagena</t>
  </si>
  <si>
    <t>Villavicencio</t>
  </si>
  <si>
    <t>Total ocupados</t>
  </si>
  <si>
    <t>Hombres</t>
  </si>
  <si>
    <t>Mujeres</t>
  </si>
  <si>
    <t>Población ocupada total, informal y formal para empresas hasta 5 trabajadores según ciudad(en miles)</t>
  </si>
  <si>
    <t>Medellin A.M.</t>
  </si>
  <si>
    <t>Población ocupada total, informal y formal para empresas hasta 5 trabajadores según sexo (en miles)</t>
  </si>
  <si>
    <t>2009 - 2010</t>
  </si>
  <si>
    <t>Nov 10 - Ene 11</t>
  </si>
  <si>
    <t>GRAN ENCUESTA INTEGRADA DE HOGARES</t>
  </si>
  <si>
    <t>1.</t>
  </si>
  <si>
    <t>2.</t>
  </si>
  <si>
    <t>3.</t>
  </si>
  <si>
    <t>4.</t>
  </si>
  <si>
    <t>5.</t>
  </si>
  <si>
    <t>6.</t>
  </si>
  <si>
    <t>7.</t>
  </si>
  <si>
    <t>8.</t>
  </si>
  <si>
    <t>2001-2006</t>
  </si>
  <si>
    <t>Educación</t>
  </si>
  <si>
    <t>Posición ocupacional</t>
  </si>
  <si>
    <t>Ramas de actividad</t>
  </si>
  <si>
    <t>Lugar de trabajo</t>
  </si>
  <si>
    <t>Ciudades</t>
  </si>
  <si>
    <t>Sexo</t>
  </si>
  <si>
    <t>Ocupados por afiliación a la seguridad, según régimen y pensiones. (en miles)</t>
  </si>
  <si>
    <t>Serie Trimestre Móvil</t>
  </si>
  <si>
    <t>NACIONAL</t>
  </si>
  <si>
    <t>CONCEPTOS</t>
  </si>
  <si>
    <t>Feb -Abr</t>
  </si>
  <si>
    <t>Nov-Ene</t>
  </si>
  <si>
    <t>Dic-Feb</t>
  </si>
  <si>
    <t xml:space="preserve">Mar-May </t>
  </si>
  <si>
    <t>Abr - Jun 09</t>
  </si>
  <si>
    <t>May - Jul 09</t>
  </si>
  <si>
    <t>Jun - Ago 09</t>
  </si>
  <si>
    <t>Jul - Sep 09</t>
  </si>
  <si>
    <t>Ago - Oct 09</t>
  </si>
  <si>
    <t>Sep - Nov 09</t>
  </si>
  <si>
    <t>Oct - Dic 09</t>
  </si>
  <si>
    <t>Nov 09 - Ene 10</t>
  </si>
  <si>
    <t>Dic 09 - Feb 10</t>
  </si>
  <si>
    <t>Ene - Mar 10</t>
  </si>
  <si>
    <t>Feb - Abr 10</t>
  </si>
  <si>
    <t>Mar  - May 10</t>
  </si>
  <si>
    <t>Abr  - Jun 10</t>
  </si>
  <si>
    <t>May - Jul 10</t>
  </si>
  <si>
    <t>Jun - Ago 10</t>
  </si>
  <si>
    <t>Jul - Sep 10</t>
  </si>
  <si>
    <t>Ago - Oct 10</t>
  </si>
  <si>
    <t>Sep - Nov 10</t>
  </si>
  <si>
    <t>Oct - Dic 10</t>
  </si>
  <si>
    <t>Dic 10 - Feb 11</t>
  </si>
  <si>
    <t>Ene - Mar 11</t>
  </si>
  <si>
    <t>Feb - Abr 11</t>
  </si>
  <si>
    <t>Mar - May 11</t>
  </si>
  <si>
    <t>Abr - Jun 11</t>
  </si>
  <si>
    <t>May - Jul 11</t>
  </si>
  <si>
    <t>Jun - Ago11</t>
  </si>
  <si>
    <t>Jul - Sep11</t>
  </si>
  <si>
    <t>Ago - Oct 11</t>
  </si>
  <si>
    <t>Sep - Nov 11</t>
  </si>
  <si>
    <t>Oct - Dic 11</t>
  </si>
  <si>
    <t>Nov 11-Ene 12</t>
  </si>
  <si>
    <t>Dic 11-Feb 12</t>
  </si>
  <si>
    <t>Abr-Jun</t>
  </si>
  <si>
    <t>TOTAL OCUPADOS</t>
  </si>
  <si>
    <t xml:space="preserve">  SALUD</t>
  </si>
  <si>
    <t xml:space="preserve">      R. CONTRIBUTIVO</t>
  </si>
  <si>
    <t xml:space="preserve">    R. ESPECIAL</t>
  </si>
  <si>
    <t xml:space="preserve">        Aportantes</t>
  </si>
  <si>
    <t xml:space="preserve">      Beneficiar</t>
  </si>
  <si>
    <t xml:space="preserve">        Otro</t>
  </si>
  <si>
    <t xml:space="preserve">    R. SUBSIDIADO</t>
  </si>
  <si>
    <t xml:space="preserve">    NO SABE</t>
  </si>
  <si>
    <t xml:space="preserve">  PENSIONES</t>
  </si>
  <si>
    <t>CABECERA</t>
  </si>
  <si>
    <t>RESTO</t>
  </si>
  <si>
    <t>Distribución porcentual de los ocupados  afiliados a seguridad social en salud (según régimen) y en pensiones.</t>
  </si>
  <si>
    <t>TRIMESTRE MÓVIL</t>
  </si>
  <si>
    <t xml:space="preserve">  PERNSIONES</t>
  </si>
  <si>
    <t>13 ÁREAS</t>
  </si>
  <si>
    <t>Seguridad social T. nal</t>
  </si>
  <si>
    <t>Seguridad social 13 áreas</t>
  </si>
  <si>
    <t>Ocupados por afiliación a la seguridad, según régimen y pensiones (en miles). Total nacional, cabeceras y resto</t>
  </si>
  <si>
    <t>Distribución porcentual de los ocupados  afiliados a seguridad social en salud (según régimen) y en pensiones. Total nacional, cabeceras y resto</t>
  </si>
  <si>
    <t>Ocupados por afiliación a la seguridad, según régimen y pensiones (en miles). Total 13 áreas</t>
  </si>
  <si>
    <t>Distribución porcentual de los ocupados  afiliados a seguridad social en salud (según régimen) y en pensiones. Total 13 áreas</t>
  </si>
  <si>
    <t>Proporción de informalidad según tamaño de empresa hasta 10 y hasta 5 trabajadores.  Total 13 áreas</t>
  </si>
  <si>
    <t>Población ocupada total, informal y formal para tamaño de empresa hasta 5 trabajadores según nivel educativo (en miles).  Total 13 áreas</t>
  </si>
  <si>
    <t>Población ocupada total, informal y formal para tamaño de empresa hasta 5 trabajadores según posición ocupacional (en miles).  Total 13 áreas</t>
  </si>
  <si>
    <t>Población ocupada total, informal y formal para tamaño de empresa hasta 5 trabajadores según rama de actividad (en miles).  Total 13 áreas</t>
  </si>
  <si>
    <t>Población ocupada total, informal y formal para tamaño de empresa hasta 5 trabajadores según lugar de trabajo (en miles).  Total 13 áreas</t>
  </si>
  <si>
    <t>Población ocupada total, informal y formal para empresas hasta 5 trabajadores según ciudad (en miles).  Total 13 áreas y cada una de ellas</t>
  </si>
  <si>
    <t>Población ocupada total, informal y formal para empresas hasta 5 trabajadores según sexo (en miles).  Total 13 áreas</t>
  </si>
  <si>
    <t>May-Jul</t>
  </si>
  <si>
    <t>9.</t>
  </si>
  <si>
    <t>Sep -Nov</t>
  </si>
  <si>
    <t xml:space="preserve">Mar - May </t>
  </si>
  <si>
    <t>Oct-Dic</t>
  </si>
  <si>
    <t>Ene-Mar 12</t>
  </si>
  <si>
    <t>Feb-Abr 12</t>
  </si>
  <si>
    <t>Mar-May 12</t>
  </si>
  <si>
    <t>Abr-Jun 12</t>
  </si>
  <si>
    <t>May-Jul 12</t>
  </si>
  <si>
    <t>Jun-Ago 12</t>
  </si>
  <si>
    <t>Jul-Sep 12</t>
  </si>
  <si>
    <t>Ago-Oct 12</t>
  </si>
  <si>
    <t>Sep-Nov 12</t>
  </si>
  <si>
    <t>Oct-Dic 12</t>
  </si>
  <si>
    <t>Nov 12 - Ene 13</t>
  </si>
  <si>
    <t>Dic 12-Feb 13</t>
  </si>
  <si>
    <t>Ene-Mar 13</t>
  </si>
  <si>
    <t>Feb-Abr 13</t>
  </si>
  <si>
    <t>Mar-May 13</t>
  </si>
  <si>
    <t xml:space="preserve">Ene  - Mar </t>
  </si>
  <si>
    <t>Abr -Jun</t>
  </si>
  <si>
    <t>Nov 10- Ene 11</t>
  </si>
  <si>
    <t>Ene - Mar 13</t>
  </si>
  <si>
    <t>Mar-abr</t>
  </si>
  <si>
    <t>Mar May 11</t>
  </si>
  <si>
    <t>Abr Jun</t>
  </si>
  <si>
    <t>May Jul</t>
  </si>
  <si>
    <t>Nov-ene</t>
  </si>
  <si>
    <t>mar-May 13</t>
  </si>
  <si>
    <t>May  Jul</t>
  </si>
  <si>
    <t>Jul- Sep</t>
  </si>
  <si>
    <t xml:space="preserve">Abr-Jun </t>
  </si>
  <si>
    <t>Jun-Ago</t>
  </si>
  <si>
    <t>Jul-Sep</t>
  </si>
  <si>
    <t>Ago-Oct</t>
  </si>
  <si>
    <t>Sep-Nov</t>
  </si>
  <si>
    <t>Jun - Ago 11</t>
  </si>
  <si>
    <t>Jul - Sep 11</t>
  </si>
  <si>
    <t>Oct-dic 11</t>
  </si>
  <si>
    <t>Nov 12-Ene 13</t>
  </si>
  <si>
    <t>Feb - Abr 13</t>
  </si>
</sst>
</file>

<file path=xl/styles.xml><?xml version="1.0" encoding="utf-8"?>
<styleSheet xmlns="http://schemas.openxmlformats.org/spreadsheetml/2006/main">
  <numFmts count="4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_(* #,##0_);_(* \(#,##0\);_(* &quot;-&quot;??_);_(@_)"/>
    <numFmt numFmtId="181" formatCode="0.0"/>
    <numFmt numFmtId="182" formatCode="#,##0.0"/>
    <numFmt numFmtId="183" formatCode="_-* #,##0\ _€_-;\-* #,##0\ _€_-;_-* &quot;-&quot;??\ _€_-;_-@_-"/>
    <numFmt numFmtId="184" formatCode="_ * #,##0.0_ ;_ * \-#,##0.0_ ;_ * &quot;-&quot;??_ ;_ @_ "/>
    <numFmt numFmtId="185" formatCode="_ * #,##0_ ;_ * \-#,##0_ ;_ * &quot;-&quot;??_ ;_ @_ "/>
    <numFmt numFmtId="186" formatCode="_-* #,##0.00\ [$€]_-;\-* #,##0.00\ [$€]_-;_-* &quot;-&quot;??\ [$€]_-;_-@_-"/>
    <numFmt numFmtId="187" formatCode="0.000000"/>
    <numFmt numFmtId="188" formatCode="0.00000"/>
    <numFmt numFmtId="189" formatCode="0.0000"/>
    <numFmt numFmtId="190" formatCode="0.000"/>
    <numFmt numFmtId="191" formatCode="_(* #,##0.0_);_(* \(#,##0.0\);_(* &quot;-&quot;??_);_(@_)"/>
    <numFmt numFmtId="192" formatCode="0.0%"/>
    <numFmt numFmtId="193" formatCode="_-* #,##0\ &quot;Pts&quot;_-;\-* #,##0\ &quot;Pts&quot;_-;_-* &quot;-&quot;\ &quot;Pts&quot;_-;_-@_-"/>
    <numFmt numFmtId="194" formatCode="_-* #,##0\ _P_t_s_-;\-* #,##0\ _P_t_s_-;_-* &quot;-&quot;\ _P_t_s_-;_-@_-"/>
    <numFmt numFmtId="195" formatCode="_-* #,##0.00\ &quot;Pts&quot;_-;\-* #,##0.00\ &quot;Pts&quot;_-;_-* &quot;-&quot;??\ &quot;Pts&quot;_-;_-@_-"/>
    <numFmt numFmtId="196" formatCode="_-* #,##0.00\ _P_t_s_-;\-* #,##0.00\ _P_t_s_-;_-* &quot;-&quot;??\ _P_t_s_-;_-@_-"/>
    <numFmt numFmtId="197" formatCode="#,##0.000"/>
    <numFmt numFmtId="198" formatCode="#,##0.0000"/>
    <numFmt numFmtId="199" formatCode="#,##0.00000"/>
    <numFmt numFmtId="200" formatCode="&quot;Sí&quot;;&quot;Sí&quot;;&quot;No&quot;"/>
    <numFmt numFmtId="201" formatCode="&quot;Verdadero&quot;;&quot;Verdadero&quot;;&quot;Falso&quot;"/>
    <numFmt numFmtId="202" formatCode="&quot;Activado&quot;;&quot;Activado&quot;;&quot;Desactivado&quot;"/>
    <numFmt numFmtId="203" formatCode="[$€-2]\ #,##0.00_);[Red]\([$€-2]\ #,##0.00\)"/>
  </numFmts>
  <fonts count="65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sz val="7"/>
      <name val="Times New Roman"/>
      <family val="1"/>
    </font>
    <font>
      <sz val="10"/>
      <name val="Symbol"/>
      <family val="1"/>
    </font>
    <font>
      <sz val="14"/>
      <name val="Arial"/>
      <family val="2"/>
    </font>
    <font>
      <b/>
      <sz val="10"/>
      <name val="MS Sans Serif"/>
      <family val="2"/>
    </font>
    <font>
      <sz val="10"/>
      <name val="MS Sans Serif"/>
      <family val="2"/>
    </font>
    <font>
      <sz val="8"/>
      <name val="MS Sans Serif"/>
      <family val="2"/>
    </font>
    <font>
      <sz val="8.5"/>
      <name val="MS Sans Serif"/>
      <family val="2"/>
    </font>
    <font>
      <b/>
      <sz val="18"/>
      <name val="Arial"/>
      <family val="2"/>
    </font>
    <font>
      <b/>
      <u val="single"/>
      <sz val="10"/>
      <color indexed="12"/>
      <name val="Arial"/>
      <family val="2"/>
    </font>
    <font>
      <b/>
      <i/>
      <sz val="11"/>
      <name val="Arial"/>
      <family val="2"/>
    </font>
    <font>
      <b/>
      <i/>
      <sz val="12"/>
      <name val="Bell MT"/>
      <family val="1"/>
    </font>
    <font>
      <b/>
      <sz val="11"/>
      <name val="Calibri"/>
      <family val="2"/>
    </font>
    <font>
      <b/>
      <sz val="12"/>
      <name val="Cambria"/>
      <family val="1"/>
    </font>
    <font>
      <sz val="11"/>
      <name val="Calibri"/>
      <family val="2"/>
    </font>
    <font>
      <sz val="12"/>
      <name val="Cambria"/>
      <family val="1"/>
    </font>
    <font>
      <sz val="11"/>
      <name val="Cambria"/>
      <family val="1"/>
    </font>
    <font>
      <sz val="11"/>
      <color indexed="8"/>
      <name val="Cambria"/>
      <family val="1"/>
    </font>
    <font>
      <sz val="12"/>
      <color indexed="8"/>
      <name val="Cambria"/>
      <family val="1"/>
    </font>
    <font>
      <sz val="11"/>
      <color indexed="8"/>
      <name val="Arial"/>
      <family val="0"/>
    </font>
    <font>
      <sz val="10.5"/>
      <color indexed="8"/>
      <name val="Arial"/>
      <family val="0"/>
    </font>
    <font>
      <b/>
      <sz val="10.5"/>
      <color indexed="18"/>
      <name val="Arial"/>
      <family val="0"/>
    </font>
    <font>
      <b/>
      <sz val="11"/>
      <color indexed="25"/>
      <name val="Arial"/>
      <family val="0"/>
    </font>
    <font>
      <sz val="10.1"/>
      <color indexed="8"/>
      <name val="Arial"/>
      <family val="0"/>
    </font>
    <font>
      <b/>
      <sz val="10"/>
      <color indexed="25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5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0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4" fillId="18" borderId="0" applyNumberFormat="0" applyBorder="0" applyAlignment="0" applyProtection="0"/>
    <xf numFmtId="0" fontId="55" fillId="19" borderId="1" applyNumberFormat="0" applyAlignment="0" applyProtection="0"/>
    <xf numFmtId="0" fontId="56" fillId="20" borderId="2" applyNumberFormat="0" applyAlignment="0" applyProtection="0"/>
    <xf numFmtId="0" fontId="57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15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8" fillId="26" borderId="1" applyNumberFormat="0" applyAlignment="0" applyProtection="0"/>
    <xf numFmtId="186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9" fillId="3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0" fillId="27" borderId="0" applyNumberFormat="0" applyBorder="0" applyAlignment="0" applyProtection="0"/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" fillId="28" borderId="4" applyNumberFormat="0" applyFont="0" applyAlignment="0" applyProtection="0"/>
    <xf numFmtId="9" fontId="1" fillId="0" borderId="0" applyFont="0" applyFill="0" applyBorder="0" applyAlignment="0" applyProtection="0"/>
    <xf numFmtId="0" fontId="61" fillId="19" borderId="5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64" fillId="0" borderId="9" applyNumberFormat="0" applyFill="0" applyAlignment="0" applyProtection="0"/>
  </cellStyleXfs>
  <cellXfs count="161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 horizontal="left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4" fillId="0" borderId="10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181" fontId="4" fillId="0" borderId="0" xfId="0" applyNumberFormat="1" applyFont="1" applyFill="1" applyBorder="1" applyAlignment="1" applyProtection="1">
      <alignment horizontal="left"/>
      <protection/>
    </xf>
    <xf numFmtId="0" fontId="5" fillId="0" borderId="0" xfId="0" applyFont="1" applyBorder="1" applyAlignment="1">
      <alignment/>
    </xf>
    <xf numFmtId="0" fontId="9" fillId="0" borderId="0" xfId="0" applyFont="1" applyAlignment="1">
      <alignment/>
    </xf>
    <xf numFmtId="0" fontId="0" fillId="0" borderId="0" xfId="0" applyFill="1" applyAlignment="1">
      <alignment/>
    </xf>
    <xf numFmtId="3" fontId="3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Border="1" applyAlignment="1">
      <alignment horizontal="left"/>
    </xf>
    <xf numFmtId="181" fontId="3" fillId="0" borderId="0" xfId="0" applyNumberFormat="1" applyFont="1" applyFill="1" applyBorder="1" applyAlignment="1" applyProtection="1">
      <alignment horizontal="left" indent="1"/>
      <protection/>
    </xf>
    <xf numFmtId="3" fontId="3" fillId="3" borderId="0" xfId="0" applyNumberFormat="1" applyFont="1" applyFill="1" applyAlignment="1">
      <alignment/>
    </xf>
    <xf numFmtId="181" fontId="3" fillId="3" borderId="0" xfId="0" applyNumberFormat="1" applyFont="1" applyFill="1" applyBorder="1" applyAlignment="1" applyProtection="1">
      <alignment horizontal="left" indent="1"/>
      <protection/>
    </xf>
    <xf numFmtId="3" fontId="3" fillId="0" borderId="0" xfId="0" applyNumberFormat="1" applyFont="1" applyFill="1" applyBorder="1" applyAlignment="1">
      <alignment/>
    </xf>
    <xf numFmtId="1" fontId="3" fillId="0" borderId="0" xfId="0" applyNumberFormat="1" applyFont="1" applyFill="1" applyBorder="1" applyAlignment="1" applyProtection="1">
      <alignment horizontal="left" indent="1"/>
      <protection/>
    </xf>
    <xf numFmtId="181" fontId="10" fillId="0" borderId="0" xfId="0" applyNumberFormat="1" applyFont="1" applyFill="1" applyBorder="1" applyAlignment="1" applyProtection="1">
      <alignment horizontal="left"/>
      <protection/>
    </xf>
    <xf numFmtId="3" fontId="3" fillId="29" borderId="0" xfId="0" applyNumberFormat="1" applyFont="1" applyFill="1" applyBorder="1" applyAlignment="1" applyProtection="1">
      <alignment horizontal="left" indent="1"/>
      <protection/>
    </xf>
    <xf numFmtId="181" fontId="3" fillId="29" borderId="0" xfId="0" applyNumberFormat="1" applyFont="1" applyFill="1" applyBorder="1" applyAlignment="1" applyProtection="1">
      <alignment horizontal="left" indent="1"/>
      <protection/>
    </xf>
    <xf numFmtId="3" fontId="3" fillId="3" borderId="0" xfId="0" applyNumberFormat="1" applyFont="1" applyFill="1" applyBorder="1" applyAlignment="1" applyProtection="1">
      <alignment horizontal="left" indent="1"/>
      <protection/>
    </xf>
    <xf numFmtId="3" fontId="3" fillId="0" borderId="0" xfId="0" applyNumberFormat="1" applyFont="1" applyFill="1" applyBorder="1" applyAlignment="1" applyProtection="1">
      <alignment horizontal="left" indent="1"/>
      <protection/>
    </xf>
    <xf numFmtId="3" fontId="10" fillId="0" borderId="0" xfId="0" applyNumberFormat="1" applyFont="1" applyFill="1" applyBorder="1" applyAlignment="1" applyProtection="1">
      <alignment horizontal="left"/>
      <protection/>
    </xf>
    <xf numFmtId="0" fontId="0" fillId="29" borderId="0" xfId="0" applyFont="1" applyFill="1" applyAlignment="1">
      <alignment/>
    </xf>
    <xf numFmtId="183" fontId="0" fillId="29" borderId="0" xfId="53" applyNumberFormat="1" applyFont="1" applyFill="1" applyAlignment="1">
      <alignment/>
    </xf>
    <xf numFmtId="3" fontId="5" fillId="0" borderId="0" xfId="0" applyNumberFormat="1" applyFont="1" applyFill="1" applyBorder="1" applyAlignment="1" applyProtection="1">
      <alignment horizontal="left"/>
      <protection/>
    </xf>
    <xf numFmtId="0" fontId="4" fillId="0" borderId="0" xfId="0" applyFont="1" applyFill="1" applyBorder="1" applyAlignment="1">
      <alignment horizontal="left" vertical="center"/>
    </xf>
    <xf numFmtId="181" fontId="10" fillId="0" borderId="0" xfId="0" applyNumberFormat="1" applyFont="1" applyFill="1" applyBorder="1" applyAlignment="1" applyProtection="1">
      <alignment horizontal="left" indent="1"/>
      <protection/>
    </xf>
    <xf numFmtId="1" fontId="10" fillId="0" borderId="0" xfId="0" applyNumberFormat="1" applyFont="1" applyFill="1" applyBorder="1" applyAlignment="1" applyProtection="1">
      <alignment horizontal="left" indent="1"/>
      <protection/>
    </xf>
    <xf numFmtId="0" fontId="0" fillId="0" borderId="0" xfId="0" applyFont="1" applyFill="1" applyBorder="1" applyAlignment="1">
      <alignment/>
    </xf>
    <xf numFmtId="1" fontId="10" fillId="0" borderId="0" xfId="0" applyNumberFormat="1" applyFont="1" applyFill="1" applyBorder="1" applyAlignment="1" applyProtection="1">
      <alignment horizontal="left"/>
      <protection/>
    </xf>
    <xf numFmtId="181" fontId="3" fillId="3" borderId="11" xfId="0" applyNumberFormat="1" applyFont="1" applyFill="1" applyBorder="1" applyAlignment="1" applyProtection="1">
      <alignment horizontal="left" indent="1"/>
      <protection/>
    </xf>
    <xf numFmtId="3" fontId="0" fillId="0" borderId="0" xfId="0" applyNumberFormat="1" applyFont="1" applyFill="1" applyBorder="1" applyAlignment="1">
      <alignment/>
    </xf>
    <xf numFmtId="3" fontId="3" fillId="3" borderId="11" xfId="0" applyNumberFormat="1" applyFont="1" applyFill="1" applyBorder="1" applyAlignment="1" applyProtection="1">
      <alignment horizontal="left" indent="1"/>
      <protection/>
    </xf>
    <xf numFmtId="0" fontId="0" fillId="0" borderId="0" xfId="0" applyFont="1" applyFill="1" applyBorder="1" applyAlignment="1">
      <alignment/>
    </xf>
    <xf numFmtId="3" fontId="3" fillId="3" borderId="11" xfId="0" applyNumberFormat="1" applyFont="1" applyFill="1" applyBorder="1" applyAlignment="1">
      <alignment/>
    </xf>
    <xf numFmtId="3" fontId="5" fillId="0" borderId="0" xfId="0" applyNumberFormat="1" applyFont="1" applyFill="1" applyBorder="1" applyAlignment="1" applyProtection="1">
      <alignment/>
      <protection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181" fontId="5" fillId="0" borderId="0" xfId="0" applyNumberFormat="1" applyFont="1" applyFill="1" applyBorder="1" applyAlignment="1" applyProtection="1">
      <alignment/>
      <protection/>
    </xf>
    <xf numFmtId="0" fontId="5" fillId="0" borderId="0" xfId="0" applyFont="1" applyAlignment="1">
      <alignment/>
    </xf>
    <xf numFmtId="0" fontId="9" fillId="0" borderId="1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4" fillId="0" borderId="10" xfId="0" applyFont="1" applyFill="1" applyBorder="1" applyAlignment="1" quotePrefix="1">
      <alignment horizontal="center"/>
    </xf>
    <xf numFmtId="0" fontId="4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3" fontId="0" fillId="0" borderId="0" xfId="0" applyNumberFormat="1" applyFont="1" applyFill="1" applyAlignment="1">
      <alignment/>
    </xf>
    <xf numFmtId="3" fontId="2" fillId="0" borderId="0" xfId="0" applyNumberFormat="1" applyFont="1" applyFill="1" applyBorder="1" applyAlignment="1">
      <alignment horizontal="left"/>
    </xf>
    <xf numFmtId="1" fontId="5" fillId="0" borderId="0" xfId="0" applyNumberFormat="1" applyFont="1" applyBorder="1" applyAlignment="1">
      <alignment/>
    </xf>
    <xf numFmtId="181" fontId="4" fillId="0" borderId="12" xfId="0" applyNumberFormat="1" applyFont="1" applyFill="1" applyBorder="1" applyAlignment="1" applyProtection="1">
      <alignment horizontal="left"/>
      <protection/>
    </xf>
    <xf numFmtId="181" fontId="3" fillId="0" borderId="12" xfId="0" applyNumberFormat="1" applyFont="1" applyFill="1" applyBorder="1" applyAlignment="1">
      <alignment/>
    </xf>
    <xf numFmtId="180" fontId="4" fillId="0" borderId="12" xfId="49" applyNumberFormat="1" applyFont="1" applyFill="1" applyBorder="1" applyAlignment="1" applyProtection="1">
      <alignment horizontal="left"/>
      <protection/>
    </xf>
    <xf numFmtId="180" fontId="3" fillId="0" borderId="12" xfId="49" applyNumberFormat="1" applyFont="1" applyFill="1" applyBorder="1" applyAlignment="1">
      <alignment/>
    </xf>
    <xf numFmtId="0" fontId="0" fillId="0" borderId="0" xfId="0" applyFont="1" applyAlignment="1">
      <alignment horizontal="justify"/>
    </xf>
    <xf numFmtId="0" fontId="13" fillId="29" borderId="13" xfId="0" applyFont="1" applyFill="1" applyBorder="1" applyAlignment="1">
      <alignment horizontal="center"/>
    </xf>
    <xf numFmtId="0" fontId="13" fillId="29" borderId="14" xfId="0" applyFont="1" applyFill="1" applyBorder="1" applyAlignment="1">
      <alignment horizontal="center"/>
    </xf>
    <xf numFmtId="0" fontId="9" fillId="29" borderId="14" xfId="0" applyFont="1" applyFill="1" applyBorder="1" applyAlignment="1">
      <alignment horizontal="center" vertical="top" wrapText="1"/>
    </xf>
    <xf numFmtId="0" fontId="0" fillId="29" borderId="14" xfId="0" applyFill="1" applyBorder="1" applyAlignment="1">
      <alignment/>
    </xf>
    <xf numFmtId="0" fontId="9" fillId="29" borderId="14" xfId="0" applyFont="1" applyFill="1" applyBorder="1" applyAlignment="1">
      <alignment/>
    </xf>
    <xf numFmtId="0" fontId="0" fillId="29" borderId="14" xfId="0" applyFont="1" applyFill="1" applyBorder="1" applyAlignment="1">
      <alignment wrapText="1"/>
    </xf>
    <xf numFmtId="0" fontId="0" fillId="29" borderId="14" xfId="0" applyFont="1" applyFill="1" applyBorder="1" applyAlignment="1">
      <alignment/>
    </xf>
    <xf numFmtId="0" fontId="5" fillId="29" borderId="14" xfId="0" applyFont="1" applyFill="1" applyBorder="1" applyAlignment="1">
      <alignment/>
    </xf>
    <xf numFmtId="0" fontId="8" fillId="29" borderId="14" xfId="0" applyFont="1" applyFill="1" applyBorder="1" applyAlignment="1">
      <alignment/>
    </xf>
    <xf numFmtId="0" fontId="0" fillId="29" borderId="14" xfId="0" applyFont="1" applyFill="1" applyBorder="1" applyAlignment="1">
      <alignment horizontal="justify"/>
    </xf>
    <xf numFmtId="0" fontId="8" fillId="29" borderId="14" xfId="0" applyFont="1" applyFill="1" applyBorder="1" applyAlignment="1">
      <alignment horizontal="justify"/>
    </xf>
    <xf numFmtId="0" fontId="0" fillId="29" borderId="14" xfId="0" applyFont="1" applyFill="1" applyBorder="1" applyAlignment="1">
      <alignment horizontal="justify" wrapText="1"/>
    </xf>
    <xf numFmtId="0" fontId="12" fillId="29" borderId="14" xfId="0" applyFont="1" applyFill="1" applyBorder="1" applyAlignment="1">
      <alignment horizontal="justify"/>
    </xf>
    <xf numFmtId="0" fontId="0" fillId="29" borderId="0" xfId="0" applyFont="1" applyFill="1" applyBorder="1" applyAlignment="1">
      <alignment/>
    </xf>
    <xf numFmtId="0" fontId="3" fillId="29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29" borderId="15" xfId="0" applyFont="1" applyFill="1" applyBorder="1" applyAlignment="1">
      <alignment/>
    </xf>
    <xf numFmtId="185" fontId="0" fillId="0" borderId="0" xfId="0" applyNumberFormat="1" applyAlignment="1">
      <alignment/>
    </xf>
    <xf numFmtId="180" fontId="15" fillId="0" borderId="0" xfId="49" applyNumberFormat="1" applyFont="1" applyFill="1" applyAlignment="1">
      <alignment/>
    </xf>
    <xf numFmtId="0" fontId="15" fillId="0" borderId="0" xfId="60">
      <alignment/>
      <protection/>
    </xf>
    <xf numFmtId="0" fontId="14" fillId="0" borderId="0" xfId="60" applyFont="1">
      <alignment/>
      <protection/>
    </xf>
    <xf numFmtId="0" fontId="4" fillId="0" borderId="11" xfId="60" applyFont="1" applyFill="1" applyBorder="1" applyAlignment="1">
      <alignment horizontal="center"/>
      <protection/>
    </xf>
    <xf numFmtId="0" fontId="9" fillId="0" borderId="10" xfId="0" applyFont="1" applyBorder="1" applyAlignment="1">
      <alignment/>
    </xf>
    <xf numFmtId="0" fontId="4" fillId="0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0" fillId="3" borderId="0" xfId="0" applyFill="1" applyBorder="1" applyAlignment="1">
      <alignment/>
    </xf>
    <xf numFmtId="180" fontId="0" fillId="0" borderId="11" xfId="49" applyNumberFormat="1" applyFont="1" applyBorder="1" applyAlignment="1">
      <alignment/>
    </xf>
    <xf numFmtId="1" fontId="14" fillId="0" borderId="10" xfId="49" applyNumberFormat="1" applyFont="1" applyFill="1" applyBorder="1" applyAlignment="1">
      <alignment horizontal="center"/>
    </xf>
    <xf numFmtId="0" fontId="17" fillId="0" borderId="0" xfId="59" applyFont="1">
      <alignment/>
      <protection/>
    </xf>
    <xf numFmtId="1" fontId="15" fillId="0" borderId="0" xfId="60" applyNumberFormat="1">
      <alignment/>
      <protection/>
    </xf>
    <xf numFmtId="0" fontId="4" fillId="0" borderId="11" xfId="60" applyFont="1" applyFill="1" applyBorder="1" applyAlignment="1">
      <alignment horizontal="center" vertical="center" wrapText="1"/>
      <protection/>
    </xf>
    <xf numFmtId="0" fontId="15" fillId="3" borderId="0" xfId="60" applyFill="1">
      <alignment/>
      <protection/>
    </xf>
    <xf numFmtId="180" fontId="15" fillId="3" borderId="0" xfId="49" applyNumberFormat="1" applyFont="1" applyFill="1" applyAlignment="1">
      <alignment/>
    </xf>
    <xf numFmtId="0" fontId="14" fillId="3" borderId="0" xfId="60" applyFont="1" applyFill="1">
      <alignment/>
      <protection/>
    </xf>
    <xf numFmtId="0" fontId="15" fillId="0" borderId="11" xfId="60" applyBorder="1">
      <alignment/>
      <protection/>
    </xf>
    <xf numFmtId="180" fontId="15" fillId="0" borderId="11" xfId="49" applyNumberFormat="1" applyFont="1" applyFill="1" applyBorder="1" applyAlignment="1">
      <alignment/>
    </xf>
    <xf numFmtId="1" fontId="15" fillId="0" borderId="10" xfId="60" applyNumberFormat="1" applyBorder="1">
      <alignment/>
      <protection/>
    </xf>
    <xf numFmtId="180" fontId="0" fillId="0" borderId="0" xfId="49" applyNumberFormat="1" applyFont="1" applyAlignment="1">
      <alignment/>
    </xf>
    <xf numFmtId="180" fontId="0" fillId="3" borderId="0" xfId="49" applyNumberFormat="1" applyFont="1" applyFill="1" applyAlignment="1">
      <alignment/>
    </xf>
    <xf numFmtId="0" fontId="0" fillId="0" borderId="10" xfId="0" applyBorder="1" applyAlignment="1">
      <alignment/>
    </xf>
    <xf numFmtId="181" fontId="15" fillId="0" borderId="0" xfId="60" applyNumberFormat="1">
      <alignment/>
      <protection/>
    </xf>
    <xf numFmtId="1" fontId="15" fillId="0" borderId="12" xfId="60" applyNumberFormat="1" applyBorder="1">
      <alignment/>
      <protection/>
    </xf>
    <xf numFmtId="0" fontId="9" fillId="0" borderId="10" xfId="0" applyFont="1" applyBorder="1" applyAlignment="1">
      <alignment horizontal="center"/>
    </xf>
    <xf numFmtId="0" fontId="9" fillId="0" borderId="0" xfId="0" applyFont="1" applyFill="1" applyAlignment="1">
      <alignment/>
    </xf>
    <xf numFmtId="3" fontId="4" fillId="0" borderId="10" xfId="0" applyNumberFormat="1" applyFont="1" applyFill="1" applyBorder="1" applyAlignment="1">
      <alignment/>
    </xf>
    <xf numFmtId="0" fontId="18" fillId="0" borderId="0" xfId="0" applyFont="1" applyAlignment="1">
      <alignment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19" fillId="0" borderId="0" xfId="46" applyFont="1" applyAlignment="1" applyProtection="1">
      <alignment/>
      <protection/>
    </xf>
    <xf numFmtId="0" fontId="0" fillId="0" borderId="0" xfId="0" applyFont="1" applyFill="1" applyBorder="1" applyAlignment="1">
      <alignment horizontal="left"/>
    </xf>
    <xf numFmtId="0" fontId="20" fillId="0" borderId="0" xfId="0" applyFont="1" applyFill="1" applyAlignment="1">
      <alignment/>
    </xf>
    <xf numFmtId="0" fontId="20" fillId="0" borderId="0" xfId="0" applyFont="1" applyFill="1" applyBorder="1" applyAlignment="1">
      <alignment horizontal="left"/>
    </xf>
    <xf numFmtId="0" fontId="21" fillId="0" borderId="0" xfId="0" applyFont="1" applyAlignment="1">
      <alignment vertical="top" wrapText="1"/>
    </xf>
    <xf numFmtId="0" fontId="3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23" fillId="0" borderId="16" xfId="0" applyFont="1" applyBorder="1" applyAlignment="1">
      <alignment vertical="top"/>
    </xf>
    <xf numFmtId="180" fontId="24" fillId="0" borderId="0" xfId="52" applyNumberFormat="1" applyFont="1" applyBorder="1" applyAlignment="1">
      <alignment vertical="top"/>
    </xf>
    <xf numFmtId="0" fontId="25" fillId="19" borderId="17" xfId="0" applyFont="1" applyFill="1" applyBorder="1" applyAlignment="1">
      <alignment vertical="top" wrapText="1"/>
    </xf>
    <xf numFmtId="180" fontId="24" fillId="19" borderId="0" xfId="52" applyNumberFormat="1" applyFont="1" applyFill="1" applyBorder="1" applyAlignment="1">
      <alignment vertical="top"/>
    </xf>
    <xf numFmtId="0" fontId="26" fillId="0" borderId="17" xfId="0" applyFont="1" applyBorder="1" applyAlignment="1">
      <alignment vertical="top"/>
    </xf>
    <xf numFmtId="0" fontId="25" fillId="19" borderId="17" xfId="0" applyFont="1" applyFill="1" applyBorder="1" applyAlignment="1">
      <alignment vertical="top"/>
    </xf>
    <xf numFmtId="0" fontId="27" fillId="0" borderId="0" xfId="0" applyFont="1" applyBorder="1" applyAlignment="1">
      <alignment vertical="top"/>
    </xf>
    <xf numFmtId="0" fontId="0" fillId="0" borderId="0" xfId="0" applyBorder="1" applyAlignment="1">
      <alignment vertical="top" wrapText="1"/>
    </xf>
    <xf numFmtId="0" fontId="28" fillId="0" borderId="0" xfId="0" applyFont="1" applyBorder="1" applyAlignment="1">
      <alignment vertical="top" wrapText="1"/>
    </xf>
    <xf numFmtId="180" fontId="1" fillId="0" borderId="0" xfId="52" applyNumberFormat="1" applyFont="1" applyBorder="1" applyAlignment="1">
      <alignment vertical="top"/>
    </xf>
    <xf numFmtId="0" fontId="25" fillId="0" borderId="17" xfId="0" applyFont="1" applyFill="1" applyBorder="1" applyAlignment="1">
      <alignment vertical="top" wrapText="1"/>
    </xf>
    <xf numFmtId="180" fontId="24" fillId="0" borderId="0" xfId="52" applyNumberFormat="1" applyFont="1" applyFill="1" applyBorder="1" applyAlignment="1">
      <alignment vertical="top"/>
    </xf>
    <xf numFmtId="0" fontId="9" fillId="29" borderId="0" xfId="0" applyFont="1" applyFill="1" applyAlignment="1">
      <alignment/>
    </xf>
    <xf numFmtId="0" fontId="9" fillId="29" borderId="0" xfId="0" applyFont="1" applyFill="1" applyBorder="1" applyAlignment="1">
      <alignment horizontal="left"/>
    </xf>
    <xf numFmtId="0" fontId="0" fillId="0" borderId="0" xfId="0" applyFill="1" applyBorder="1" applyAlignment="1">
      <alignment vertical="top" wrapText="1"/>
    </xf>
    <xf numFmtId="191" fontId="24" fillId="19" borderId="0" xfId="52" applyNumberFormat="1" applyFont="1" applyFill="1" applyBorder="1" applyAlignment="1">
      <alignment vertical="top"/>
    </xf>
    <xf numFmtId="191" fontId="24" fillId="0" borderId="0" xfId="52" applyNumberFormat="1" applyFont="1" applyBorder="1" applyAlignment="1">
      <alignment vertical="top"/>
    </xf>
    <xf numFmtId="181" fontId="4" fillId="3" borderId="11" xfId="0" applyNumberFormat="1" applyFont="1" applyFill="1" applyBorder="1" applyAlignment="1" applyProtection="1">
      <alignment horizontal="left" indent="1"/>
      <protection/>
    </xf>
    <xf numFmtId="182" fontId="3" fillId="3" borderId="11" xfId="0" applyNumberFormat="1" applyFont="1" applyFill="1" applyBorder="1" applyAlignment="1">
      <alignment/>
    </xf>
    <xf numFmtId="180" fontId="4" fillId="3" borderId="11" xfId="49" applyNumberFormat="1" applyFont="1" applyFill="1" applyBorder="1" applyAlignment="1" applyProtection="1">
      <alignment horizontal="left" indent="1"/>
      <protection/>
    </xf>
    <xf numFmtId="180" fontId="3" fillId="3" borderId="11" xfId="49" applyNumberFormat="1" applyFont="1" applyFill="1" applyBorder="1" applyAlignment="1">
      <alignment/>
    </xf>
    <xf numFmtId="191" fontId="0" fillId="0" borderId="0" xfId="0" applyNumberFormat="1" applyAlignment="1">
      <alignment/>
    </xf>
    <xf numFmtId="0" fontId="19" fillId="0" borderId="0" xfId="46" applyFont="1" applyAlignment="1" applyProtection="1">
      <alignment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4" fillId="0" borderId="12" xfId="0" applyFont="1" applyFill="1" applyBorder="1" applyAlignment="1" applyProtection="1">
      <alignment horizontal="center" vertical="center" wrapText="1"/>
      <protection/>
    </xf>
    <xf numFmtId="0" fontId="0" fillId="0" borderId="11" xfId="0" applyBorder="1" applyAlignment="1">
      <alignment horizontal="center" vertical="center" wrapText="1"/>
    </xf>
    <xf numFmtId="0" fontId="4" fillId="0" borderId="12" xfId="0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9" fillId="0" borderId="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49" fontId="14" fillId="0" borderId="10" xfId="54" applyNumberFormat="1" applyFont="1" applyFill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2" xfId="0" applyFont="1" applyBorder="1" applyAlignment="1">
      <alignment horizontal="left"/>
    </xf>
    <xf numFmtId="0" fontId="9" fillId="0" borderId="11" xfId="0" applyFont="1" applyBorder="1" applyAlignment="1">
      <alignment horizontal="left"/>
    </xf>
    <xf numFmtId="49" fontId="14" fillId="0" borderId="10" xfId="0" applyNumberFormat="1" applyFont="1" applyFill="1" applyBorder="1" applyAlignment="1">
      <alignment horizontal="center"/>
    </xf>
    <xf numFmtId="1" fontId="14" fillId="0" borderId="10" xfId="60" applyNumberFormat="1" applyFont="1" applyFill="1" applyBorder="1" applyAlignment="1">
      <alignment horizontal="center"/>
      <protection/>
    </xf>
    <xf numFmtId="0" fontId="15" fillId="0" borderId="12" xfId="60" applyBorder="1" applyAlignment="1">
      <alignment horizontal="center"/>
      <protection/>
    </xf>
    <xf numFmtId="0" fontId="15" fillId="0" borderId="0" xfId="60" applyBorder="1" applyAlignment="1">
      <alignment horizontal="center"/>
      <protection/>
    </xf>
    <xf numFmtId="1" fontId="14" fillId="0" borderId="10" xfId="49" applyNumberFormat="1" applyFont="1" applyFill="1" applyBorder="1" applyAlignment="1">
      <alignment horizontal="center"/>
    </xf>
    <xf numFmtId="0" fontId="22" fillId="0" borderId="16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3" xfId="52"/>
    <cellStyle name="Millares_Serie informalidad completo 13a proyecciones 2005 comparaciones" xfId="53"/>
    <cellStyle name="Millares_totalcities" xfId="54"/>
    <cellStyle name="Currency" xfId="55"/>
    <cellStyle name="Currency [0]" xfId="56"/>
    <cellStyle name="Neutral" xfId="57"/>
    <cellStyle name="Normal 2" xfId="58"/>
    <cellStyle name="Normal_Informales_jefes" xfId="59"/>
    <cellStyle name="Normal_Informales_sexo" xfId="60"/>
    <cellStyle name="Notas" xfId="61"/>
    <cellStyle name="Percent" xfId="62"/>
    <cellStyle name="Salida" xfId="63"/>
    <cellStyle name="Texto de advertencia" xfId="64"/>
    <cellStyle name="Texto explicativo" xfId="65"/>
    <cellStyle name="Título" xfId="66"/>
    <cellStyle name="Título 1" xfId="67"/>
    <cellStyle name="Título 2" xfId="68"/>
    <cellStyle name="Título 3" xfId="69"/>
    <cellStyle name="Total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externalLink" Target="externalLinks/externalLink3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'lugar de trabajo '!#REF!</c:f>
              <c:strCache>
                <c:ptCount val="1"/>
                <c:pt idx="0">
                  <c:v>#¡REF!</c:v>
                </c:pt>
              </c:strCache>
            </c:strRef>
          </c:tx>
          <c:spPr>
            <a:gradFill rotWithShape="1">
              <a:gsLst>
                <a:gs pos="0">
                  <a:srgbClr val="0000A9"/>
                </a:gs>
                <a:gs pos="50000">
                  <a:srgbClr val="0000FF"/>
                </a:gs>
                <a:gs pos="100000">
                  <a:srgbClr val="0000A9"/>
                </a:gs>
              </a:gsLst>
              <a:lin ang="0" scaled="1"/>
            </a:gradFill>
            <a:ln w="3175">
              <a:noFill/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050" b="1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'lugar de trabajo 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'lugar de trabajo 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'lugar de trabajo 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-540000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993366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100" b="1" i="0" u="none" baseline="0">
                    <a:solidFill>
                      <a:srgbClr val="993366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'lugar de trabajo '!#REF!</c:f>
              <c:numCache>
                <c:ptCount val="1"/>
                <c:pt idx="0">
                  <c:v>1</c:v>
                </c:pt>
              </c:numCache>
            </c:numRef>
          </c:val>
        </c:ser>
        <c:axId val="14168970"/>
        <c:axId val="60411867"/>
      </c:barChart>
      <c:catAx>
        <c:axId val="141689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411867"/>
        <c:crosses val="autoZero"/>
        <c:auto val="1"/>
        <c:lblOffset val="100"/>
        <c:tickLblSkip val="1"/>
        <c:noMultiLvlLbl val="0"/>
      </c:catAx>
      <c:valAx>
        <c:axId val="60411867"/>
        <c:scaling>
          <c:orientation val="minMax"/>
          <c:min val="-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Porcentaje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168970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'lugar de trabajo '!#REF!</c:f>
              <c:strCache>
                <c:ptCount val="1"/>
                <c:pt idx="0">
                  <c:v>#¡REF!</c:v>
                </c:pt>
              </c:strCache>
            </c:strRef>
          </c:tx>
          <c:spPr>
            <a:gradFill rotWithShape="1">
              <a:gsLst>
                <a:gs pos="0">
                  <a:srgbClr val="0000A9"/>
                </a:gs>
                <a:gs pos="50000">
                  <a:srgbClr val="0000FF"/>
                </a:gs>
                <a:gs pos="100000">
                  <a:srgbClr val="0000A9"/>
                </a:gs>
              </a:gsLst>
              <a:lin ang="0" scaled="1"/>
            </a:gradFill>
            <a:ln w="3175">
              <a:noFill/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050" b="1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'lugar de trabajo 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'lugar de trabajo 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'lugar de trabajo 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000" b="1" i="0" u="none" baseline="0">
                    <a:solidFill>
                      <a:srgbClr val="993366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'lugar de trabajo '!#REF!</c:f>
              <c:numCache>
                <c:ptCount val="1"/>
                <c:pt idx="0">
                  <c:v>1</c:v>
                </c:pt>
              </c:numCache>
            </c:numRef>
          </c:val>
        </c:ser>
        <c:axId val="6835892"/>
        <c:axId val="61523029"/>
      </c:barChart>
      <c:catAx>
        <c:axId val="68358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523029"/>
        <c:crosses val="autoZero"/>
        <c:auto val="1"/>
        <c:lblOffset val="100"/>
        <c:tickLblSkip val="1"/>
        <c:noMultiLvlLbl val="0"/>
      </c:catAx>
      <c:valAx>
        <c:axId val="61523029"/>
        <c:scaling>
          <c:orientation val="minMax"/>
          <c:min val="-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Porcentaje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835892"/>
        <c:crossesAt val="1"/>
        <c:crossBetween val="between"/>
        <c:dispUnits/>
        <c:majorUnit val="20"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4.wmf" /><Relationship Id="rId3" Type="http://schemas.openxmlformats.org/officeDocument/2006/relationships/image" Target="../media/image5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514350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7531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85725</xdr:colOff>
      <xdr:row>3</xdr:row>
      <xdr:rowOff>133350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244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85725</xdr:colOff>
      <xdr:row>3</xdr:row>
      <xdr:rowOff>133350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244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10</xdr:row>
      <xdr:rowOff>76200</xdr:rowOff>
    </xdr:from>
    <xdr:to>
      <xdr:col>0</xdr:col>
      <xdr:colOff>5438775</xdr:colOff>
      <xdr:row>24</xdr:row>
      <xdr:rowOff>76200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2476500"/>
          <a:ext cx="5295900" cy="2476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752475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149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257175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149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10</xdr:col>
      <xdr:colOff>104775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149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857250</xdr:colOff>
      <xdr:row>3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149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</xdr:col>
      <xdr:colOff>485775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149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361950</xdr:colOff>
      <xdr:row>9</xdr:row>
      <xdr:rowOff>0</xdr:rowOff>
    </xdr:from>
    <xdr:to>
      <xdr:col>37</xdr:col>
      <xdr:colOff>257175</xdr:colOff>
      <xdr:row>9</xdr:row>
      <xdr:rowOff>0</xdr:rowOff>
    </xdr:to>
    <xdr:graphicFrame>
      <xdr:nvGraphicFramePr>
        <xdr:cNvPr id="2" name="Chart 2"/>
        <xdr:cNvGraphicFramePr/>
      </xdr:nvGraphicFramePr>
      <xdr:xfrm>
        <a:off x="20631150" y="1590675"/>
        <a:ext cx="50482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28</xdr:col>
      <xdr:colOff>361950</xdr:colOff>
      <xdr:row>9</xdr:row>
      <xdr:rowOff>0</xdr:rowOff>
    </xdr:from>
    <xdr:to>
      <xdr:col>37</xdr:col>
      <xdr:colOff>200025</xdr:colOff>
      <xdr:row>9</xdr:row>
      <xdr:rowOff>0</xdr:rowOff>
    </xdr:to>
    <xdr:graphicFrame>
      <xdr:nvGraphicFramePr>
        <xdr:cNvPr id="3" name="Chart 3"/>
        <xdr:cNvGraphicFramePr/>
      </xdr:nvGraphicFramePr>
      <xdr:xfrm>
        <a:off x="20631150" y="1590675"/>
        <a:ext cx="49911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85725</xdr:rowOff>
    </xdr:from>
    <xdr:to>
      <xdr:col>5</xdr:col>
      <xdr:colOff>819150</xdr:colOff>
      <xdr:row>4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85725"/>
          <a:ext cx="55530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8</xdr:col>
      <xdr:colOff>904875</xdr:colOff>
      <xdr:row>4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55530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ystema44\GEIH-TEMATICA\BOLETINES%20ESPECIALES%202012\SEGURIDAD%20SOCIAL\2012\Anexos\nacional%20ocup%20afili%20por%20tam%20y%20reg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ystema44\GEIH-TEMATICA\BOLETINES%20ESPECIALES%202012\SEGURIDAD%20SOCIAL\2012\Anexos\SS%20por%20cotrato\13\finalregimen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ystema44\GEIH-TEMATICA\BOLETINES%20ESPECIALES%202012\SEGURIDAD%20SOCIAL\2012\Anexos\SS%20por%20cotrato\Nacional\finalregime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nsual"/>
      <sheetName val="Trimestral"/>
    </sheetNames>
    <sheetDataSet>
      <sheetData sheetId="0">
        <row r="1">
          <cell r="A1" t="str">
            <v>_TYPE_</v>
          </cell>
          <cell r="B1" t="str">
            <v>_FREQ_</v>
          </cell>
          <cell r="C1" t="str">
            <v>T1_R1</v>
          </cell>
          <cell r="D1" t="str">
            <v>T1_R2</v>
          </cell>
          <cell r="E1" t="str">
            <v>T1_R3</v>
          </cell>
          <cell r="F1" t="str">
            <v>T2_R1</v>
          </cell>
          <cell r="G1" t="str">
            <v>T2_R2</v>
          </cell>
          <cell r="H1" t="str">
            <v>T1_R1</v>
          </cell>
          <cell r="I1" t="str">
            <v>T1_R2</v>
          </cell>
          <cell r="J1" t="str">
            <v>T1_R3</v>
          </cell>
          <cell r="K1" t="str">
            <v>T2_R1</v>
          </cell>
          <cell r="L1" t="str">
            <v>T2_R2</v>
          </cell>
          <cell r="M1" t="str">
            <v>T2_R3</v>
          </cell>
          <cell r="N1" t="str">
            <v>T3_R1</v>
          </cell>
          <cell r="O1" t="str">
            <v>T3_R2</v>
          </cell>
          <cell r="P1" t="str">
            <v>T3_R3</v>
          </cell>
          <cell r="Q1" t="str">
            <v>T4_R1</v>
          </cell>
          <cell r="R1" t="str">
            <v>T4_R2</v>
          </cell>
          <cell r="S1" t="str">
            <v>T4_R3</v>
          </cell>
          <cell r="T1" t="str">
            <v>T1_R1</v>
          </cell>
          <cell r="U1" t="str">
            <v>T1_R2</v>
          </cell>
          <cell r="V1" t="str">
            <v>T1_R3</v>
          </cell>
          <cell r="W1" t="str">
            <v>T2_R1</v>
          </cell>
          <cell r="X1" t="str">
            <v>T2_R2</v>
          </cell>
          <cell r="Y1" t="str">
            <v>T2_R3</v>
          </cell>
          <cell r="Z1" t="str">
            <v>T3_R1</v>
          </cell>
          <cell r="AA1" t="str">
            <v>T3_R2</v>
          </cell>
          <cell r="AB1" t="str">
            <v>T3_R3</v>
          </cell>
          <cell r="AC1" t="str">
            <v>T4_R1</v>
          </cell>
          <cell r="AD1" t="str">
            <v>T4_R2</v>
          </cell>
          <cell r="AE1" t="str">
            <v>T4_R3</v>
          </cell>
          <cell r="AF1" t="str">
            <v>T1_R1</v>
          </cell>
          <cell r="AG1" t="str">
            <v>T1_R2</v>
          </cell>
          <cell r="AH1" t="str">
            <v>T1_R3</v>
          </cell>
          <cell r="AI1" t="str">
            <v>T2_R1</v>
          </cell>
          <cell r="AJ1" t="str">
            <v>T2_R2</v>
          </cell>
          <cell r="AK1" t="str">
            <v>T2_R3</v>
          </cell>
          <cell r="AL1" t="str">
            <v>T3_R1</v>
          </cell>
          <cell r="AM1" t="str">
            <v>T3_R2</v>
          </cell>
          <cell r="AN1" t="str">
            <v>T3_R3</v>
          </cell>
          <cell r="AO1" t="str">
            <v>T4_R1</v>
          </cell>
          <cell r="AP1" t="str">
            <v>T4_R2</v>
          </cell>
          <cell r="AQ1" t="str">
            <v>T4_R3</v>
          </cell>
        </row>
        <row r="2">
          <cell r="A2">
            <v>0</v>
          </cell>
          <cell r="B2">
            <v>21754</v>
          </cell>
          <cell r="C2">
            <v>1601288.5002608611</v>
          </cell>
          <cell r="D2">
            <v>56624.93366639887</v>
          </cell>
          <cell r="E2">
            <v>2516332.26796557</v>
          </cell>
          <cell r="F2">
            <v>1529764.5058646244</v>
          </cell>
          <cell r="G2">
            <v>33810.62283624707</v>
          </cell>
          <cell r="H2">
            <v>1462092.746018615</v>
          </cell>
          <cell r="I2">
            <v>40110.04904231614</v>
          </cell>
          <cell r="J2">
            <v>2926954.008577908</v>
          </cell>
          <cell r="K2">
            <v>1435261.1530979674</v>
          </cell>
          <cell r="L2">
            <v>39554.02988931531</v>
          </cell>
          <cell r="M2">
            <v>2245955.0868223193</v>
          </cell>
          <cell r="N2">
            <v>439856.8727165523</v>
          </cell>
          <cell r="O2">
            <v>4989.45871012611</v>
          </cell>
          <cell r="P2">
            <v>446859.3655301754</v>
          </cell>
          <cell r="Q2">
            <v>3680155.484400245</v>
          </cell>
          <cell r="R2">
            <v>178814.13487425723</v>
          </cell>
          <cell r="S2">
            <v>394458.69808453636</v>
          </cell>
          <cell r="T2">
            <v>1530890.012504311</v>
          </cell>
          <cell r="U2">
            <v>62542.028851076204</v>
          </cell>
          <cell r="V2">
            <v>3057885.340794133</v>
          </cell>
          <cell r="W2">
            <v>1578786.6831518821</v>
          </cell>
          <cell r="X2">
            <v>22725.189120605854</v>
          </cell>
          <cell r="Y2">
            <v>2334382.745014619</v>
          </cell>
          <cell r="Z2">
            <v>574905.8648532988</v>
          </cell>
          <cell r="AA2">
            <v>6343.7782311829515</v>
          </cell>
          <cell r="AB2">
            <v>371847.85062712495</v>
          </cell>
          <cell r="AC2">
            <v>4111611.051620323</v>
          </cell>
          <cell r="AD2">
            <v>256580.808695324</v>
          </cell>
          <cell r="AE2">
            <v>391139.5398521896</v>
          </cell>
          <cell r="AF2">
            <v>1499755.0588570463</v>
          </cell>
          <cell r="AG2">
            <v>70074.6144787845</v>
          </cell>
          <cell r="AH2">
            <v>3566332.9270376237</v>
          </cell>
          <cell r="AI2">
            <v>1445559.688065215</v>
          </cell>
          <cell r="AJ2">
            <v>40522.10143582524</v>
          </cell>
          <cell r="AK2">
            <v>2723276.092872789</v>
          </cell>
          <cell r="AL2">
            <v>481488.5529179432</v>
          </cell>
          <cell r="AM2">
            <v>7857.311922934528</v>
          </cell>
          <cell r="AN2">
            <v>306975.9539202341</v>
          </cell>
          <cell r="AO2">
            <v>4055821.8809888735</v>
          </cell>
          <cell r="AP2">
            <v>265898.2676636488</v>
          </cell>
          <cell r="AQ2">
            <v>366553.89331665356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j"/>
      <sheetName val="Hoja1"/>
    </sheetNames>
    <sheetDataSet>
      <sheetData sheetId="0">
        <row r="1">
          <cell r="A1" t="str">
            <v>P6450</v>
          </cell>
          <cell r="B1" t="str">
            <v>P6100</v>
          </cell>
          <cell r="C1" t="str">
            <v>total0610</v>
          </cell>
          <cell r="D1" t="str">
            <v>total0611</v>
          </cell>
          <cell r="E1" t="str">
            <v>total0612</v>
          </cell>
          <cell r="F1" t="str">
            <v>total0701</v>
          </cell>
          <cell r="G1" t="str">
            <v>total0702</v>
          </cell>
          <cell r="H1" t="str">
            <v>total0703</v>
          </cell>
          <cell r="I1" t="str">
            <v>total0704</v>
          </cell>
          <cell r="J1" t="str">
            <v>total0705</v>
          </cell>
          <cell r="K1" t="str">
            <v>total0706</v>
          </cell>
          <cell r="L1" t="str">
            <v>total0707</v>
          </cell>
          <cell r="M1" t="str">
            <v>total0708</v>
          </cell>
          <cell r="N1" t="str">
            <v>total0709</v>
          </cell>
          <cell r="O1" t="str">
            <v>total0710</v>
          </cell>
          <cell r="P1" t="str">
            <v>total0711</v>
          </cell>
          <cell r="Q1" t="str">
            <v>total0712</v>
          </cell>
          <cell r="R1" t="str">
            <v>total0801</v>
          </cell>
          <cell r="S1" t="str">
            <v>total0802</v>
          </cell>
          <cell r="T1" t="str">
            <v>total0803</v>
          </cell>
          <cell r="U1" t="str">
            <v>total0804</v>
          </cell>
          <cell r="V1" t="str">
            <v>total0805</v>
          </cell>
          <cell r="W1" t="str">
            <v>total0806</v>
          </cell>
          <cell r="X1" t="str">
            <v>total0807</v>
          </cell>
          <cell r="Y1" t="str">
            <v>total0808</v>
          </cell>
          <cell r="Z1" t="str">
            <v>total0809</v>
          </cell>
          <cell r="AA1" t="str">
            <v>total0810</v>
          </cell>
          <cell r="AB1" t="str">
            <v>total0811</v>
          </cell>
          <cell r="AC1" t="str">
            <v>total0812</v>
          </cell>
          <cell r="AD1" t="str">
            <v>total0901</v>
          </cell>
          <cell r="AE1" t="str">
            <v>total0902</v>
          </cell>
          <cell r="AF1" t="str">
            <v>total0903</v>
          </cell>
          <cell r="AG1" t="str">
            <v>total0904</v>
          </cell>
          <cell r="AH1" t="str">
            <v>total0905</v>
          </cell>
          <cell r="AI1" t="str">
            <v>total0906</v>
          </cell>
          <cell r="AJ1" t="str">
            <v>total0907</v>
          </cell>
          <cell r="AK1" t="str">
            <v>total0908</v>
          </cell>
          <cell r="AL1" t="str">
            <v>total0909</v>
          </cell>
          <cell r="AM1" t="str">
            <v>total0910</v>
          </cell>
          <cell r="AN1" t="str">
            <v>total0911</v>
          </cell>
          <cell r="AO1" t="str">
            <v>total0912</v>
          </cell>
          <cell r="AP1" t="str">
            <v>total1001</v>
          </cell>
          <cell r="AQ1" t="str">
            <v>total1002</v>
          </cell>
          <cell r="AR1" t="str">
            <v>total1003</v>
          </cell>
          <cell r="AS1" t="str">
            <v>total1004</v>
          </cell>
          <cell r="AT1" t="str">
            <v>total1005</v>
          </cell>
          <cell r="AU1" t="str">
            <v>total1006</v>
          </cell>
          <cell r="AV1" t="str">
            <v>total1007</v>
          </cell>
          <cell r="AW1" t="str">
            <v>total1008</v>
          </cell>
        </row>
        <row r="2">
          <cell r="C2">
            <v>1210.5001109274938</v>
          </cell>
          <cell r="D2">
            <v>1105.9239360256374</v>
          </cell>
          <cell r="E2">
            <v>1148.1067405605247</v>
          </cell>
          <cell r="F2">
            <v>1084.6217085359804</v>
          </cell>
          <cell r="G2">
            <v>1028.57206395131</v>
          </cell>
          <cell r="H2">
            <v>1028.1843735363634</v>
          </cell>
          <cell r="I2">
            <v>1030.5623428473266</v>
          </cell>
          <cell r="J2">
            <v>984.9144360735761</v>
          </cell>
          <cell r="K2">
            <v>1114.9225520525301</v>
          </cell>
          <cell r="L2">
            <v>1150.9142765799468</v>
          </cell>
          <cell r="M2">
            <v>976.4844502520673</v>
          </cell>
          <cell r="N2">
            <v>1065.0771154366066</v>
          </cell>
          <cell r="O2">
            <v>1094.32888968558</v>
          </cell>
          <cell r="P2">
            <v>1066.2857641711428</v>
          </cell>
          <cell r="Q2">
            <v>982.2833033778783</v>
          </cell>
          <cell r="R2">
            <v>976.7669161603892</v>
          </cell>
          <cell r="S2">
            <v>1089.4147591271394</v>
          </cell>
          <cell r="T2">
            <v>1022.4766910642658</v>
          </cell>
          <cell r="U2">
            <v>1055.9057546689344</v>
          </cell>
          <cell r="V2">
            <v>1047.068117631682</v>
          </cell>
          <cell r="W2">
            <v>845.8284253010398</v>
          </cell>
          <cell r="X2">
            <v>983.4458237314449</v>
          </cell>
          <cell r="Y2">
            <v>942.8047857826783</v>
          </cell>
          <cell r="Z2">
            <v>970.467142295859</v>
          </cell>
          <cell r="AA2">
            <v>979.272660279754</v>
          </cell>
          <cell r="AB2">
            <v>869.0675367784542</v>
          </cell>
          <cell r="AC2">
            <v>854.5358432699254</v>
          </cell>
          <cell r="AD2">
            <v>834.8492425796089</v>
          </cell>
          <cell r="AE2">
            <v>971.257351144879</v>
          </cell>
          <cell r="AF2">
            <v>912.1252384105269</v>
          </cell>
          <cell r="AG2">
            <v>948.7933747252364</v>
          </cell>
          <cell r="AH2">
            <v>882.8749186764344</v>
          </cell>
          <cell r="AI2">
            <v>914.543087928681</v>
          </cell>
          <cell r="AJ2">
            <v>909.7713004066754</v>
          </cell>
          <cell r="AK2">
            <v>825.0940359553273</v>
          </cell>
          <cell r="AL2">
            <v>881.9011034740125</v>
          </cell>
          <cell r="AM2">
            <v>940.1227719535947</v>
          </cell>
          <cell r="AN2">
            <v>872.364884837779</v>
          </cell>
          <cell r="AO2">
            <v>877.807572914655</v>
          </cell>
          <cell r="AP2">
            <v>842.8955397247487</v>
          </cell>
          <cell r="AQ2">
            <v>863.8106144080973</v>
          </cell>
          <cell r="AR2">
            <v>856.5437460803203</v>
          </cell>
          <cell r="AS2">
            <v>718.4894042118557</v>
          </cell>
          <cell r="AT2">
            <v>699.9863699027702</v>
          </cell>
          <cell r="AU2">
            <v>668.1706011434806</v>
          </cell>
          <cell r="AV2">
            <v>541.3361016647433</v>
          </cell>
          <cell r="AW2">
            <v>562.0907090218666</v>
          </cell>
        </row>
        <row r="3">
          <cell r="B3">
            <v>1</v>
          </cell>
          <cell r="C3">
            <v>1934.976975450069</v>
          </cell>
          <cell r="D3">
            <v>1942.9814678716073</v>
          </cell>
          <cell r="E3">
            <v>1890.672773543242</v>
          </cell>
          <cell r="F3">
            <v>1800.6551514752734</v>
          </cell>
          <cell r="G3">
            <v>2090.093365461178</v>
          </cell>
          <cell r="H3">
            <v>1988.7462909052265</v>
          </cell>
          <cell r="I3">
            <v>1936.3580476518512</v>
          </cell>
          <cell r="J3">
            <v>2123.5616375428117</v>
          </cell>
          <cell r="K3">
            <v>1956.2536683781566</v>
          </cell>
          <cell r="L3">
            <v>1959.4797043773422</v>
          </cell>
          <cell r="M3">
            <v>2009.44612495976</v>
          </cell>
          <cell r="N3">
            <v>2077.226854989133</v>
          </cell>
          <cell r="O3">
            <v>2026.858679564058</v>
          </cell>
          <cell r="P3">
            <v>2123.760418533562</v>
          </cell>
          <cell r="Q3">
            <v>2034.7117210600632</v>
          </cell>
          <cell r="R3">
            <v>1942.208215166384</v>
          </cell>
          <cell r="S3">
            <v>1970.8348325964307</v>
          </cell>
          <cell r="T3">
            <v>2198.0886562876194</v>
          </cell>
          <cell r="U3">
            <v>2210.554083808609</v>
          </cell>
          <cell r="V3">
            <v>2102.8224705753832</v>
          </cell>
          <cell r="W3">
            <v>2153.5667530918263</v>
          </cell>
          <cell r="X3">
            <v>2259.3652026135173</v>
          </cell>
          <cell r="Y3">
            <v>2042.8585510584937</v>
          </cell>
          <cell r="Z3">
            <v>2017.7229962409624</v>
          </cell>
          <cell r="AA3">
            <v>2172.6041518470743</v>
          </cell>
          <cell r="AB3">
            <v>2203.615571465007</v>
          </cell>
          <cell r="AC3">
            <v>2097.9454996129352</v>
          </cell>
          <cell r="AD3">
            <v>1977.3939025014145</v>
          </cell>
          <cell r="AE3">
            <v>1954.3407942696222</v>
          </cell>
          <cell r="AF3">
            <v>1968.3999828868466</v>
          </cell>
          <cell r="AG3">
            <v>2007.6030378267258</v>
          </cell>
          <cell r="AH3">
            <v>2051.787118517754</v>
          </cell>
          <cell r="AI3">
            <v>2039.7435850847326</v>
          </cell>
          <cell r="AJ3">
            <v>1920.7842417058112</v>
          </cell>
          <cell r="AK3">
            <v>1973.503384029464</v>
          </cell>
          <cell r="AL3">
            <v>1890.6134203334216</v>
          </cell>
          <cell r="AM3">
            <v>2028.4493418077222</v>
          </cell>
          <cell r="AN3">
            <v>2146.7592613241</v>
          </cell>
          <cell r="AO3">
            <v>1992.243701145358</v>
          </cell>
          <cell r="AP3">
            <v>1910.9183584706013</v>
          </cell>
          <cell r="AQ3">
            <v>2018.3813407043806</v>
          </cell>
          <cell r="AR3">
            <v>1986.1773757454998</v>
          </cell>
          <cell r="AS3">
            <v>1788.1130118560168</v>
          </cell>
          <cell r="AT3">
            <v>1724.372831220037</v>
          </cell>
          <cell r="AU3">
            <v>1742.052868354672</v>
          </cell>
          <cell r="AV3">
            <v>1499.406878814731</v>
          </cell>
          <cell r="AW3">
            <v>1469.8217695757148</v>
          </cell>
        </row>
        <row r="4">
          <cell r="B4">
            <v>2</v>
          </cell>
          <cell r="C4">
            <v>58.0097110455948</v>
          </cell>
          <cell r="D4">
            <v>57.46489745189191</v>
          </cell>
          <cell r="E4">
            <v>51.34378567578683</v>
          </cell>
          <cell r="F4">
            <v>41.52147501489903</v>
          </cell>
          <cell r="G4">
            <v>59.840167808960196</v>
          </cell>
          <cell r="H4">
            <v>73.22858751769857</v>
          </cell>
          <cell r="I4">
            <v>33.932170376115145</v>
          </cell>
          <cell r="J4">
            <v>51.61743388536489</v>
          </cell>
          <cell r="K4">
            <v>56.41265883476761</v>
          </cell>
          <cell r="L4">
            <v>40.25274406384793</v>
          </cell>
          <cell r="M4">
            <v>62.8083589429032</v>
          </cell>
          <cell r="N4">
            <v>55.883265046902245</v>
          </cell>
          <cell r="O4">
            <v>75.01900798775041</v>
          </cell>
          <cell r="P4">
            <v>76.1796299484185</v>
          </cell>
          <cell r="Q4">
            <v>51.4104809172797</v>
          </cell>
          <cell r="R4">
            <v>69.29501659495826</v>
          </cell>
          <cell r="S4">
            <v>55.96368976031642</v>
          </cell>
          <cell r="T4">
            <v>37.02874161285727</v>
          </cell>
          <cell r="U4">
            <v>61.290276869673455</v>
          </cell>
          <cell r="V4">
            <v>60.44491545647579</v>
          </cell>
          <cell r="W4">
            <v>53.00203267622755</v>
          </cell>
          <cell r="X4">
            <v>85.66967321454736</v>
          </cell>
          <cell r="Y4">
            <v>54.70957449595006</v>
          </cell>
          <cell r="Z4">
            <v>46.48317927479238</v>
          </cell>
          <cell r="AA4">
            <v>33.89886627045055</v>
          </cell>
          <cell r="AB4">
            <v>59.25120606812924</v>
          </cell>
          <cell r="AC4">
            <v>44.205660575556</v>
          </cell>
          <cell r="AD4">
            <v>59.62659192701368</v>
          </cell>
          <cell r="AE4">
            <v>73.12358088481255</v>
          </cell>
          <cell r="AF4">
            <v>73.57665761162438</v>
          </cell>
          <cell r="AG4">
            <v>51.89015140311171</v>
          </cell>
          <cell r="AH4">
            <v>64.5255260088075</v>
          </cell>
          <cell r="AI4">
            <v>81.07654258674243</v>
          </cell>
          <cell r="AJ4">
            <v>61.28454442363727</v>
          </cell>
          <cell r="AK4">
            <v>43.29494971111589</v>
          </cell>
          <cell r="AL4">
            <v>60.62824790588035</v>
          </cell>
          <cell r="AM4">
            <v>48.26890852444041</v>
          </cell>
          <cell r="AN4">
            <v>78.44985210177748</v>
          </cell>
          <cell r="AO4">
            <v>82.42710792687917</v>
          </cell>
          <cell r="AP4">
            <v>57.9739754318226</v>
          </cell>
          <cell r="AQ4">
            <v>68.96869637708869</v>
          </cell>
          <cell r="AR4">
            <v>78.2000270164278</v>
          </cell>
          <cell r="AS4">
            <v>72.51914246906027</v>
          </cell>
          <cell r="AT4">
            <v>67.14343937075849</v>
          </cell>
          <cell r="AU4">
            <v>52.80643161435799</v>
          </cell>
          <cell r="AV4">
            <v>56.79839337410257</v>
          </cell>
          <cell r="AW4">
            <v>69.55546699144197</v>
          </cell>
        </row>
        <row r="5">
          <cell r="B5">
            <v>3</v>
          </cell>
          <cell r="C5">
            <v>1391.3526436753593</v>
          </cell>
          <cell r="D5">
            <v>1422.0309727155666</v>
          </cell>
          <cell r="E5">
            <v>1519.938771795748</v>
          </cell>
          <cell r="F5">
            <v>1502.5281683382318</v>
          </cell>
          <cell r="G5">
            <v>1418.3422107192685</v>
          </cell>
          <cell r="H5">
            <v>1550.4869390194413</v>
          </cell>
          <cell r="I5">
            <v>1590.050110507708</v>
          </cell>
          <cell r="J5">
            <v>1368.4495551581308</v>
          </cell>
          <cell r="K5">
            <v>1446.8498946848579</v>
          </cell>
          <cell r="L5">
            <v>1413.8497176192425</v>
          </cell>
          <cell r="M5">
            <v>1508.720182763858</v>
          </cell>
          <cell r="N5">
            <v>1480.3251748543466</v>
          </cell>
          <cell r="O5">
            <v>1559.3018365077985</v>
          </cell>
          <cell r="P5">
            <v>1541.7516888511718</v>
          </cell>
          <cell r="Q5">
            <v>1665.9441108512517</v>
          </cell>
          <cell r="R5">
            <v>1526.6594134172153</v>
          </cell>
          <cell r="S5">
            <v>1638.4122816651306</v>
          </cell>
          <cell r="T5">
            <v>1652.3380068299311</v>
          </cell>
          <cell r="U5">
            <v>1601.3052383043791</v>
          </cell>
          <cell r="V5">
            <v>1532.4052756292576</v>
          </cell>
          <cell r="W5">
            <v>1540.6954008386697</v>
          </cell>
          <cell r="X5">
            <v>1581.3031261533354</v>
          </cell>
          <cell r="Y5">
            <v>1635.0850340001718</v>
          </cell>
          <cell r="Z5">
            <v>1724.2760350682538</v>
          </cell>
          <cell r="AA5">
            <v>1674.8332077464054</v>
          </cell>
          <cell r="AB5">
            <v>1756.5040104853483</v>
          </cell>
          <cell r="AC5">
            <v>1826.1296623939324</v>
          </cell>
          <cell r="AD5">
            <v>1685.5853898794212</v>
          </cell>
          <cell r="AE5">
            <v>1717.3313926160213</v>
          </cell>
          <cell r="AF5">
            <v>1778.0124006527262</v>
          </cell>
          <cell r="AG5">
            <v>1731.12818588167</v>
          </cell>
          <cell r="AH5">
            <v>1766.822245596103</v>
          </cell>
          <cell r="AI5">
            <v>1881.3751189539803</v>
          </cell>
          <cell r="AJ5">
            <v>1836.6701840610458</v>
          </cell>
          <cell r="AK5">
            <v>1781.9590601772338</v>
          </cell>
          <cell r="AL5">
            <v>1794.7666668153738</v>
          </cell>
          <cell r="AM5">
            <v>1916.1697452070991</v>
          </cell>
          <cell r="AN5">
            <v>1826.1923461912293</v>
          </cell>
          <cell r="AO5">
            <v>1909.195616437189</v>
          </cell>
          <cell r="AP5">
            <v>1848.1163642109082</v>
          </cell>
          <cell r="AQ5">
            <v>1728.875487913575</v>
          </cell>
          <cell r="AR5">
            <v>1819.8630364838532</v>
          </cell>
          <cell r="AS5">
            <v>1775.1365195704232</v>
          </cell>
          <cell r="AT5">
            <v>1533.1115598956362</v>
          </cell>
          <cell r="AU5">
            <v>1543.4914268124242</v>
          </cell>
          <cell r="AV5">
            <v>1432.4958774067718</v>
          </cell>
          <cell r="AW5">
            <v>1427.795885260661</v>
          </cell>
        </row>
        <row r="6">
          <cell r="B6">
            <v>9</v>
          </cell>
          <cell r="C6">
            <v>1.8523051410859648</v>
          </cell>
          <cell r="D6">
            <v>0.7053356122119374</v>
          </cell>
          <cell r="E6">
            <v>3.5055295705248057</v>
          </cell>
          <cell r="F6">
            <v>1.4032532125039916</v>
          </cell>
          <cell r="G6">
            <v>1.963610418731324</v>
          </cell>
          <cell r="H6">
            <v>0.8433586938479045</v>
          </cell>
          <cell r="I6">
            <v>0.46551923908887144</v>
          </cell>
          <cell r="J6">
            <v>3.0198192073484273</v>
          </cell>
          <cell r="K6">
            <v>4.672312495826355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0.1792803445879094</v>
          </cell>
          <cell r="V6">
            <v>1.0220868863338983</v>
          </cell>
          <cell r="W6">
            <v>0.8448940697604485</v>
          </cell>
          <cell r="X6">
            <v>1.1888381886861812</v>
          </cell>
          <cell r="Y6">
            <v>0.6713504555899379</v>
          </cell>
          <cell r="Z6">
            <v>0</v>
          </cell>
          <cell r="AA6">
            <v>1.3705746666501852</v>
          </cell>
          <cell r="AB6">
            <v>0</v>
          </cell>
          <cell r="AC6">
            <v>1.2942218651464439</v>
          </cell>
          <cell r="AD6">
            <v>0</v>
          </cell>
          <cell r="AE6">
            <v>0</v>
          </cell>
          <cell r="AF6">
            <v>0</v>
          </cell>
          <cell r="AG6">
            <v>3.8804935906836264</v>
          </cell>
          <cell r="AH6">
            <v>0.4018211042026931</v>
          </cell>
          <cell r="AI6">
            <v>2.4337277976584413</v>
          </cell>
          <cell r="AJ6">
            <v>2.9116382211949765</v>
          </cell>
          <cell r="AK6">
            <v>1.2579869157422638</v>
          </cell>
          <cell r="AL6">
            <v>0.7373170072374822</v>
          </cell>
          <cell r="AM6">
            <v>0</v>
          </cell>
          <cell r="AN6">
            <v>0.3657936983235911</v>
          </cell>
          <cell r="AO6">
            <v>3.746828370469177</v>
          </cell>
          <cell r="AP6">
            <v>2.4704413929144695</v>
          </cell>
          <cell r="AQ6">
            <v>1.2496761472676177</v>
          </cell>
          <cell r="AR6">
            <v>0.2560907748268378</v>
          </cell>
          <cell r="AS6">
            <v>0</v>
          </cell>
          <cell r="AT6">
            <v>0</v>
          </cell>
          <cell r="AU6">
            <v>0</v>
          </cell>
          <cell r="AV6">
            <v>0</v>
          </cell>
          <cell r="AW6">
            <v>0.7526826641496889</v>
          </cell>
        </row>
        <row r="7">
          <cell r="A7">
            <v>1</v>
          </cell>
          <cell r="C7">
            <v>54.25011446396518</v>
          </cell>
          <cell r="D7">
            <v>56.731983867714426</v>
          </cell>
          <cell r="E7">
            <v>53.718706464127095</v>
          </cell>
          <cell r="F7">
            <v>67.93612113240842</v>
          </cell>
          <cell r="G7">
            <v>81.53225061591128</v>
          </cell>
          <cell r="H7">
            <v>64.84970431485785</v>
          </cell>
          <cell r="I7">
            <v>95.80474945212693</v>
          </cell>
          <cell r="J7">
            <v>77.74659322503933</v>
          </cell>
          <cell r="K7">
            <v>88.88507693061639</v>
          </cell>
          <cell r="L7">
            <v>113.57261442083518</v>
          </cell>
          <cell r="M7">
            <v>90.51123389053228</v>
          </cell>
          <cell r="N7">
            <v>86.89095790170495</v>
          </cell>
          <cell r="O7">
            <v>91.68109054642828</v>
          </cell>
          <cell r="P7">
            <v>92.00986477327761</v>
          </cell>
          <cell r="Q7">
            <v>79.01685194003788</v>
          </cell>
          <cell r="R7">
            <v>72.58996483566017</v>
          </cell>
          <cell r="S7">
            <v>63.14369695828457</v>
          </cell>
          <cell r="T7">
            <v>66.29877627788007</v>
          </cell>
          <cell r="U7">
            <v>67.70374482915318</v>
          </cell>
          <cell r="V7">
            <v>63.0129329087383</v>
          </cell>
          <cell r="W7">
            <v>57.20708286871027</v>
          </cell>
          <cell r="X7">
            <v>59.937874743689264</v>
          </cell>
          <cell r="Y7">
            <v>61.132285277382195</v>
          </cell>
          <cell r="Z7">
            <v>78.98701874219562</v>
          </cell>
          <cell r="AA7">
            <v>72.18043586678205</v>
          </cell>
          <cell r="AB7">
            <v>76.22141172377168</v>
          </cell>
          <cell r="AC7">
            <v>60.0158004839478</v>
          </cell>
          <cell r="AD7">
            <v>95.3675012819332</v>
          </cell>
          <cell r="AE7">
            <v>87.4080634545469</v>
          </cell>
          <cell r="AF7">
            <v>110.02988188798975</v>
          </cell>
          <cell r="AG7">
            <v>125.22567992720955</v>
          </cell>
          <cell r="AH7">
            <v>104.42862996227893</v>
          </cell>
          <cell r="AI7">
            <v>103.93363111077063</v>
          </cell>
          <cell r="AJ7">
            <v>102.54595075347238</v>
          </cell>
          <cell r="AK7">
            <v>93.52598552102218</v>
          </cell>
          <cell r="AL7">
            <v>116.80325158458457</v>
          </cell>
          <cell r="AM7">
            <v>125.00246891770182</v>
          </cell>
          <cell r="AN7">
            <v>112.87881807081669</v>
          </cell>
          <cell r="AO7">
            <v>118.96380882327145</v>
          </cell>
          <cell r="AP7">
            <v>92.71463818878898</v>
          </cell>
          <cell r="AQ7">
            <v>115.80918407372016</v>
          </cell>
          <cell r="AR7">
            <v>125.99247319401708</v>
          </cell>
          <cell r="AS7">
            <v>159.19844159581172</v>
          </cell>
          <cell r="AT7">
            <v>303.52462499383216</v>
          </cell>
          <cell r="AU7">
            <v>258.65408886327157</v>
          </cell>
          <cell r="AV7">
            <v>410.8000947856255</v>
          </cell>
          <cell r="AW7">
            <v>421.12070518628013</v>
          </cell>
        </row>
        <row r="8">
          <cell r="A8">
            <v>1</v>
          </cell>
          <cell r="B8">
            <v>1</v>
          </cell>
          <cell r="C8">
            <v>128.46018238346525</v>
          </cell>
          <cell r="D8">
            <v>184.03980002385995</v>
          </cell>
          <cell r="E8">
            <v>123.68617872873027</v>
          </cell>
          <cell r="F8">
            <v>134.11342267706112</v>
          </cell>
          <cell r="G8">
            <v>149.49213984770233</v>
          </cell>
          <cell r="H8">
            <v>136.45334505559362</v>
          </cell>
          <cell r="I8">
            <v>162.04433440670408</v>
          </cell>
          <cell r="J8">
            <v>187.71836201684144</v>
          </cell>
          <cell r="K8">
            <v>184.0362723258324</v>
          </cell>
          <cell r="L8">
            <v>206.52561714368758</v>
          </cell>
          <cell r="M8">
            <v>164.71434873663304</v>
          </cell>
          <cell r="N8">
            <v>175.50205601109406</v>
          </cell>
          <cell r="O8">
            <v>200.22566827800492</v>
          </cell>
          <cell r="P8">
            <v>188.5054521568448</v>
          </cell>
          <cell r="Q8">
            <v>170.8967612232623</v>
          </cell>
          <cell r="R8">
            <v>161.95108485030673</v>
          </cell>
          <cell r="S8">
            <v>172.02345759066486</v>
          </cell>
          <cell r="T8">
            <v>131.93979559188455</v>
          </cell>
          <cell r="U8">
            <v>141.47761578386675</v>
          </cell>
          <cell r="V8">
            <v>106.89055764068763</v>
          </cell>
          <cell r="W8">
            <v>113.15515291849046</v>
          </cell>
          <cell r="X8">
            <v>138.1355731427608</v>
          </cell>
          <cell r="Y8">
            <v>169.0270830769626</v>
          </cell>
          <cell r="Z8">
            <v>153.53024995378019</v>
          </cell>
          <cell r="AA8">
            <v>161.3324161953744</v>
          </cell>
          <cell r="AB8">
            <v>156.67882510375776</v>
          </cell>
          <cell r="AC8">
            <v>138.75832568203438</v>
          </cell>
          <cell r="AD8">
            <v>150.69307981068712</v>
          </cell>
          <cell r="AE8">
            <v>208.40252221105044</v>
          </cell>
          <cell r="AF8">
            <v>197.1399213506276</v>
          </cell>
          <cell r="AG8">
            <v>200.60523749986694</v>
          </cell>
          <cell r="AH8">
            <v>224.50525978481684</v>
          </cell>
          <cell r="AI8">
            <v>163.49821177943855</v>
          </cell>
          <cell r="AJ8">
            <v>243.59930481462513</v>
          </cell>
          <cell r="AK8">
            <v>238.5887916925545</v>
          </cell>
          <cell r="AL8">
            <v>235.41704313956657</v>
          </cell>
          <cell r="AM8">
            <v>248.85203956201283</v>
          </cell>
          <cell r="AN8">
            <v>268.75321072825056</v>
          </cell>
          <cell r="AO8">
            <v>248.73110849697022</v>
          </cell>
          <cell r="AP8">
            <v>290.5866215436839</v>
          </cell>
          <cell r="AQ8">
            <v>276.00890481612174</v>
          </cell>
          <cell r="AR8">
            <v>249.24887125909285</v>
          </cell>
          <cell r="AS8">
            <v>405.98484117062446</v>
          </cell>
          <cell r="AT8">
            <v>504.5515758119158</v>
          </cell>
          <cell r="AU8">
            <v>582.8590862455465</v>
          </cell>
          <cell r="AV8">
            <v>727.7347298942843</v>
          </cell>
          <cell r="AW8">
            <v>694.2761293544925</v>
          </cell>
        </row>
        <row r="9">
          <cell r="A9">
            <v>1</v>
          </cell>
          <cell r="B9">
            <v>2</v>
          </cell>
          <cell r="C9">
            <v>0.1769754010647397</v>
          </cell>
          <cell r="D9">
            <v>8.212639487168968</v>
          </cell>
          <cell r="E9">
            <v>2.1805971117932517</v>
          </cell>
          <cell r="F9">
            <v>1.378274194184702</v>
          </cell>
          <cell r="G9">
            <v>2.935699094796333</v>
          </cell>
          <cell r="H9">
            <v>3.234110561488028</v>
          </cell>
          <cell r="I9">
            <v>1.8347511197271238</v>
          </cell>
          <cell r="J9">
            <v>2.5103674496080672</v>
          </cell>
          <cell r="K9">
            <v>4.070632991989241</v>
          </cell>
          <cell r="L9">
            <v>3.516303105562212</v>
          </cell>
          <cell r="M9">
            <v>2.9129674822355693</v>
          </cell>
          <cell r="N9">
            <v>2.79582113375116</v>
          </cell>
          <cell r="O9">
            <v>4.619685574516402</v>
          </cell>
          <cell r="P9">
            <v>3.505760472065138</v>
          </cell>
          <cell r="Q9">
            <v>1.9558365314703905</v>
          </cell>
          <cell r="R9">
            <v>3.024142875537201</v>
          </cell>
          <cell r="S9">
            <v>2.4524078758386993</v>
          </cell>
          <cell r="T9">
            <v>1.4993570947752735</v>
          </cell>
          <cell r="U9">
            <v>2.9312249863625404</v>
          </cell>
          <cell r="V9">
            <v>1.1304122607849674</v>
          </cell>
          <cell r="W9">
            <v>0.5210249446448487</v>
          </cell>
          <cell r="X9">
            <v>2.2767969814279536</v>
          </cell>
          <cell r="Y9">
            <v>2.840041885802892</v>
          </cell>
          <cell r="Z9">
            <v>3.6374973430884436</v>
          </cell>
          <cell r="AA9">
            <v>2.9992041586844085</v>
          </cell>
          <cell r="AB9">
            <v>3.2290041158204947</v>
          </cell>
          <cell r="AC9">
            <v>2.350748082460817</v>
          </cell>
          <cell r="AD9">
            <v>2.5548672297728223</v>
          </cell>
          <cell r="AE9">
            <v>2.3618119461737996</v>
          </cell>
          <cell r="AF9">
            <v>4.799906365987259</v>
          </cell>
          <cell r="AG9">
            <v>3.3424010688207613</v>
          </cell>
          <cell r="AH9">
            <v>3.959910573680381</v>
          </cell>
          <cell r="AI9">
            <v>2.345239426339628</v>
          </cell>
          <cell r="AJ9">
            <v>4.451900733092006</v>
          </cell>
          <cell r="AK9">
            <v>2.86681808596111</v>
          </cell>
          <cell r="AL9">
            <v>4.0717069018917735</v>
          </cell>
          <cell r="AM9">
            <v>3.551422219344942</v>
          </cell>
          <cell r="AN9">
            <v>2.1944146838515595</v>
          </cell>
          <cell r="AO9">
            <v>3.630696868214741</v>
          </cell>
          <cell r="AP9">
            <v>2.260393648603368</v>
          </cell>
          <cell r="AQ9">
            <v>2.911295243464819</v>
          </cell>
          <cell r="AR9">
            <v>5.638569783440367</v>
          </cell>
          <cell r="AS9">
            <v>7.017284944545473</v>
          </cell>
          <cell r="AT9">
            <v>6.736344793482704</v>
          </cell>
          <cell r="AU9">
            <v>23.5453402191279</v>
          </cell>
          <cell r="AV9">
            <v>18.566420389009124</v>
          </cell>
          <cell r="AW9">
            <v>20.09490870728475</v>
          </cell>
        </row>
        <row r="10">
          <cell r="A10">
            <v>1</v>
          </cell>
          <cell r="B10">
            <v>3</v>
          </cell>
          <cell r="C10">
            <v>74.63575882205414</v>
          </cell>
          <cell r="D10">
            <v>48.11194837870905</v>
          </cell>
          <cell r="E10">
            <v>78.55034040603299</v>
          </cell>
          <cell r="F10">
            <v>76.9597598808317</v>
          </cell>
          <cell r="G10">
            <v>89.5499095840632</v>
          </cell>
          <cell r="H10">
            <v>62.157997049462466</v>
          </cell>
          <cell r="I10">
            <v>97.81845060124463</v>
          </cell>
          <cell r="J10">
            <v>93.5569953539329</v>
          </cell>
          <cell r="K10">
            <v>126.96849494020388</v>
          </cell>
          <cell r="L10">
            <v>137.79852070028787</v>
          </cell>
          <cell r="M10">
            <v>132.96430594321689</v>
          </cell>
          <cell r="N10">
            <v>137.00842974871995</v>
          </cell>
          <cell r="O10">
            <v>146.85402408526141</v>
          </cell>
          <cell r="P10">
            <v>147.76522604458404</v>
          </cell>
          <cell r="Q10">
            <v>130.41375128338092</v>
          </cell>
          <cell r="R10">
            <v>119.86669639308924</v>
          </cell>
          <cell r="S10">
            <v>134.67444099805422</v>
          </cell>
          <cell r="T10">
            <v>140.95921159380276</v>
          </cell>
          <cell r="U10">
            <v>135.57161463493426</v>
          </cell>
          <cell r="V10">
            <v>109.05092668811129</v>
          </cell>
          <cell r="W10">
            <v>112.87362497510958</v>
          </cell>
          <cell r="X10">
            <v>136.26990585127626</v>
          </cell>
          <cell r="Y10">
            <v>184.3593206138814</v>
          </cell>
          <cell r="Z10">
            <v>182.26829691204279</v>
          </cell>
          <cell r="AA10">
            <v>163.77721260873435</v>
          </cell>
          <cell r="AB10">
            <v>140.57727121159817</v>
          </cell>
          <cell r="AC10">
            <v>156.0336186574755</v>
          </cell>
          <cell r="AD10">
            <v>166.83619396509962</v>
          </cell>
          <cell r="AE10">
            <v>193.08103432672604</v>
          </cell>
          <cell r="AF10">
            <v>231.92781228758855</v>
          </cell>
          <cell r="AG10">
            <v>252.51004889200186</v>
          </cell>
          <cell r="AH10">
            <v>217.3424490548881</v>
          </cell>
          <cell r="AI10">
            <v>195.78484134435226</v>
          </cell>
          <cell r="AJ10">
            <v>230.6970015736465</v>
          </cell>
          <cell r="AK10">
            <v>225.42351622311912</v>
          </cell>
          <cell r="AL10">
            <v>255.94250925332037</v>
          </cell>
          <cell r="AM10">
            <v>278.6159705178616</v>
          </cell>
          <cell r="AN10">
            <v>290.06060563210724</v>
          </cell>
          <cell r="AO10">
            <v>289.38181290631184</v>
          </cell>
          <cell r="AP10">
            <v>233.40409585481083</v>
          </cell>
          <cell r="AQ10">
            <v>254.85174962351715</v>
          </cell>
          <cell r="AR10">
            <v>291.8270409787498</v>
          </cell>
          <cell r="AS10">
            <v>463.0579080511</v>
          </cell>
          <cell r="AT10">
            <v>536.9701539986638</v>
          </cell>
          <cell r="AU10">
            <v>640.5887466102592</v>
          </cell>
          <cell r="AV10">
            <v>891.5420432232647</v>
          </cell>
          <cell r="AW10">
            <v>783.6741684307947</v>
          </cell>
        </row>
        <row r="11">
          <cell r="A11">
            <v>1</v>
          </cell>
          <cell r="B11">
            <v>9</v>
          </cell>
          <cell r="C11">
            <v>0</v>
          </cell>
          <cell r="D11">
            <v>0.8614204546687799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2.7949892699060594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0.38851639864584975</v>
          </cell>
          <cell r="AD11">
            <v>0</v>
          </cell>
          <cell r="AE11">
            <v>0</v>
          </cell>
          <cell r="AF11">
            <v>0.13768064318493006</v>
          </cell>
          <cell r="AG11">
            <v>0</v>
          </cell>
          <cell r="AH11">
            <v>0.5172189466871802</v>
          </cell>
          <cell r="AI11">
            <v>0.5436917579683475</v>
          </cell>
          <cell r="AJ11">
            <v>0.221348464045226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0.289146575728723</v>
          </cell>
          <cell r="AQ11">
            <v>0</v>
          </cell>
          <cell r="AR11">
            <v>0</v>
          </cell>
          <cell r="AS11">
            <v>0</v>
          </cell>
          <cell r="AT11">
            <v>0.8834546624581181</v>
          </cell>
          <cell r="AU11">
            <v>0</v>
          </cell>
          <cell r="AV11">
            <v>0</v>
          </cell>
          <cell r="AW11">
            <v>0.18080901840173358</v>
          </cell>
        </row>
        <row r="12">
          <cell r="A12">
            <v>2</v>
          </cell>
          <cell r="C12">
            <v>50.50874199830841</v>
          </cell>
          <cell r="D12">
            <v>55.52654770675268</v>
          </cell>
          <cell r="E12">
            <v>69.75263116991965</v>
          </cell>
          <cell r="F12">
            <v>47.14614583425491</v>
          </cell>
          <cell r="G12">
            <v>42.84597137035967</v>
          </cell>
          <cell r="H12">
            <v>58.958360858354766</v>
          </cell>
          <cell r="I12">
            <v>53.011496448427565</v>
          </cell>
          <cell r="J12">
            <v>41.71253600193178</v>
          </cell>
          <cell r="K12">
            <v>73.79946798551961</v>
          </cell>
          <cell r="L12">
            <v>50.363589206070735</v>
          </cell>
          <cell r="M12">
            <v>49.499901372439496</v>
          </cell>
          <cell r="N12">
            <v>41.14625713898135</v>
          </cell>
          <cell r="O12">
            <v>58.81372839037741</v>
          </cell>
          <cell r="P12">
            <v>60.58728998239586</v>
          </cell>
          <cell r="Q12">
            <v>43.19149588806472</v>
          </cell>
          <cell r="R12">
            <v>52.04779613864647</v>
          </cell>
          <cell r="S12">
            <v>54.25893086312011</v>
          </cell>
          <cell r="T12">
            <v>37.78978542048878</v>
          </cell>
          <cell r="U12">
            <v>40.41837331694096</v>
          </cell>
          <cell r="V12">
            <v>37.585127719037985</v>
          </cell>
          <cell r="W12">
            <v>31.692612528630306</v>
          </cell>
          <cell r="X12">
            <v>58.14308926757995</v>
          </cell>
          <cell r="Y12">
            <v>61.64505071121362</v>
          </cell>
          <cell r="Z12">
            <v>53.2688126926547</v>
          </cell>
          <cell r="AA12">
            <v>42.762658589009526</v>
          </cell>
          <cell r="AB12">
            <v>36.445446397060394</v>
          </cell>
          <cell r="AC12">
            <v>50.67815124022935</v>
          </cell>
          <cell r="AD12">
            <v>51.955552881151284</v>
          </cell>
          <cell r="AE12">
            <v>54.622819576853004</v>
          </cell>
          <cell r="AF12">
            <v>37.172984498677934</v>
          </cell>
          <cell r="AG12">
            <v>48.84215865991789</v>
          </cell>
          <cell r="AH12">
            <v>50.61179791029991</v>
          </cell>
          <cell r="AI12">
            <v>54.3329168586895</v>
          </cell>
          <cell r="AJ12">
            <v>83.37120101904728</v>
          </cell>
          <cell r="AK12">
            <v>42.80003107906433</v>
          </cell>
          <cell r="AL12">
            <v>53.14355206405218</v>
          </cell>
          <cell r="AM12">
            <v>54.753751419694126</v>
          </cell>
          <cell r="AN12">
            <v>51.44492760733728</v>
          </cell>
          <cell r="AO12">
            <v>51.191202175447025</v>
          </cell>
          <cell r="AP12">
            <v>47.501855027703606</v>
          </cell>
          <cell r="AQ12">
            <v>46.110495035053155</v>
          </cell>
          <cell r="AR12">
            <v>46.526406715180876</v>
          </cell>
          <cell r="AS12">
            <v>45.10529568615779</v>
          </cell>
          <cell r="AT12">
            <v>40.231249659595</v>
          </cell>
          <cell r="AU12">
            <v>37.57286350630194</v>
          </cell>
          <cell r="AV12">
            <v>43.18205235019773</v>
          </cell>
          <cell r="AW12">
            <v>38.198949654297536</v>
          </cell>
        </row>
        <row r="13">
          <cell r="A13">
            <v>2</v>
          </cell>
          <cell r="B13">
            <v>1</v>
          </cell>
          <cell r="C13">
            <v>2899.306147632585</v>
          </cell>
          <cell r="D13">
            <v>2999.815110015539</v>
          </cell>
          <cell r="E13">
            <v>2819.02836132189</v>
          </cell>
          <cell r="F13">
            <v>2842.3982284439435</v>
          </cell>
          <cell r="G13">
            <v>3067.325172887754</v>
          </cell>
          <cell r="H13">
            <v>3002.1122502057688</v>
          </cell>
          <cell r="I13">
            <v>2951.301112941135</v>
          </cell>
          <cell r="J13">
            <v>3259.9743381563376</v>
          </cell>
          <cell r="K13">
            <v>3120.465317324749</v>
          </cell>
          <cell r="L13">
            <v>3078.0775414032446</v>
          </cell>
          <cell r="M13">
            <v>3161.734874308214</v>
          </cell>
          <cell r="N13">
            <v>3293.021436721637</v>
          </cell>
          <cell r="O13">
            <v>3249.717405233079</v>
          </cell>
          <cell r="P13">
            <v>3255.1982016507036</v>
          </cell>
          <cell r="Q13">
            <v>3058.6787461410368</v>
          </cell>
          <cell r="R13">
            <v>3241.2701156135063</v>
          </cell>
          <cell r="S13">
            <v>3073.552963859886</v>
          </cell>
          <cell r="T13">
            <v>3029.8965288482673</v>
          </cell>
          <cell r="U13">
            <v>3151.7878101851265</v>
          </cell>
          <cell r="V13">
            <v>3322.4711216650303</v>
          </cell>
          <cell r="W13">
            <v>3292.746515183718</v>
          </cell>
          <cell r="X13">
            <v>3202.494371262431</v>
          </cell>
          <cell r="Y13">
            <v>3332.44622405238</v>
          </cell>
          <cell r="Z13">
            <v>3201.1452360736166</v>
          </cell>
          <cell r="AA13">
            <v>3266.5177584125904</v>
          </cell>
          <cell r="AB13">
            <v>3132.6054915739746</v>
          </cell>
          <cell r="AC13">
            <v>3097.7882589014703</v>
          </cell>
          <cell r="AD13">
            <v>3056.477008050046</v>
          </cell>
          <cell r="AE13">
            <v>3208.5277292559294</v>
          </cell>
          <cell r="AF13">
            <v>3179.596988351428</v>
          </cell>
          <cell r="AG13">
            <v>3277.1082982741964</v>
          </cell>
          <cell r="AH13">
            <v>3266.0775560213706</v>
          </cell>
          <cell r="AI13">
            <v>3230.549089339163</v>
          </cell>
          <cell r="AJ13">
            <v>3436.641823352612</v>
          </cell>
          <cell r="AK13">
            <v>3348.6077345305016</v>
          </cell>
          <cell r="AL13">
            <v>3365.4581533653623</v>
          </cell>
          <cell r="AM13">
            <v>3313.221291262638</v>
          </cell>
          <cell r="AN13">
            <v>3311.0872998639425</v>
          </cell>
          <cell r="AO13">
            <v>3334.7011147619332</v>
          </cell>
          <cell r="AP13">
            <v>3266.159690788751</v>
          </cell>
          <cell r="AQ13">
            <v>3401.8075453997735</v>
          </cell>
          <cell r="AR13">
            <v>3336.9998700544893</v>
          </cell>
          <cell r="AS13">
            <v>3491.632574694257</v>
          </cell>
          <cell r="AT13">
            <v>3412.009608471238</v>
          </cell>
          <cell r="AU13">
            <v>3367.1433343940216</v>
          </cell>
          <cell r="AV13">
            <v>3387.642231285231</v>
          </cell>
          <cell r="AW13">
            <v>3465.793002248077</v>
          </cell>
        </row>
        <row r="14">
          <cell r="A14">
            <v>2</v>
          </cell>
          <cell r="B14">
            <v>2</v>
          </cell>
          <cell r="C14">
            <v>87.39556628433418</v>
          </cell>
          <cell r="D14">
            <v>141.8310139720285</v>
          </cell>
          <cell r="E14">
            <v>125.7877296343305</v>
          </cell>
          <cell r="F14">
            <v>81.19524341347743</v>
          </cell>
          <cell r="G14">
            <v>106.37071670517166</v>
          </cell>
          <cell r="H14">
            <v>109.03110341972271</v>
          </cell>
          <cell r="I14">
            <v>83.70250716458288</v>
          </cell>
          <cell r="J14">
            <v>143.2802393170931</v>
          </cell>
          <cell r="K14">
            <v>110.30513593840378</v>
          </cell>
          <cell r="L14">
            <v>97.594989513165</v>
          </cell>
          <cell r="M14">
            <v>121.72441708204573</v>
          </cell>
          <cell r="N14">
            <v>99.40545674722861</v>
          </cell>
          <cell r="O14">
            <v>108.43314536300468</v>
          </cell>
          <cell r="P14">
            <v>146.60613417841674</v>
          </cell>
          <cell r="Q14">
            <v>130.91459745656684</v>
          </cell>
          <cell r="R14">
            <v>150.42467986130399</v>
          </cell>
          <cell r="S14">
            <v>125.78512897916694</v>
          </cell>
          <cell r="T14">
            <v>105.52460793979705</v>
          </cell>
          <cell r="U14">
            <v>118.19694268807604</v>
          </cell>
          <cell r="V14">
            <v>116.08729693501206</v>
          </cell>
          <cell r="W14">
            <v>124.66137956767022</v>
          </cell>
          <cell r="X14">
            <v>155.8528956077566</v>
          </cell>
          <cell r="Y14">
            <v>117.27313406951639</v>
          </cell>
          <cell r="Z14">
            <v>130.8467268500426</v>
          </cell>
          <cell r="AA14">
            <v>133.79198022613528</v>
          </cell>
          <cell r="AB14">
            <v>149.016051699997</v>
          </cell>
          <cell r="AC14">
            <v>155.94794439249281</v>
          </cell>
          <cell r="AD14">
            <v>140.0453921160301</v>
          </cell>
          <cell r="AE14">
            <v>163.79727306604303</v>
          </cell>
          <cell r="AF14">
            <v>151.17016303696985</v>
          </cell>
          <cell r="AG14">
            <v>155.9004441680102</v>
          </cell>
          <cell r="AH14">
            <v>147.62771519418652</v>
          </cell>
          <cell r="AI14">
            <v>152.181401229079</v>
          </cell>
          <cell r="AJ14">
            <v>136.72262743498712</v>
          </cell>
          <cell r="AK14">
            <v>135.1272516060473</v>
          </cell>
          <cell r="AL14">
            <v>123.76769107397605</v>
          </cell>
          <cell r="AM14">
            <v>141.67027083822106</v>
          </cell>
          <cell r="AN14">
            <v>151.36809255113778</v>
          </cell>
          <cell r="AO14">
            <v>147.40905963655064</v>
          </cell>
          <cell r="AP14">
            <v>140.62242669195763</v>
          </cell>
          <cell r="AQ14">
            <v>141.3728367391288</v>
          </cell>
          <cell r="AR14">
            <v>205.34959992130686</v>
          </cell>
          <cell r="AS14">
            <v>147.70620724590717</v>
          </cell>
          <cell r="AT14">
            <v>191.70379912752605</v>
          </cell>
          <cell r="AU14">
            <v>184.49868858662288</v>
          </cell>
          <cell r="AV14">
            <v>175.1475793598664</v>
          </cell>
          <cell r="AW14">
            <v>226.2823820756976</v>
          </cell>
        </row>
        <row r="15">
          <cell r="A15">
            <v>2</v>
          </cell>
          <cell r="B15">
            <v>3</v>
          </cell>
          <cell r="C15">
            <v>64.49362073306723</v>
          </cell>
          <cell r="D15">
            <v>57.63661221541198</v>
          </cell>
          <cell r="E15">
            <v>54.152714331020874</v>
          </cell>
          <cell r="F15">
            <v>56.93422611051309</v>
          </cell>
          <cell r="G15">
            <v>70.30504055242051</v>
          </cell>
          <cell r="H15">
            <v>64.22658815205904</v>
          </cell>
          <cell r="I15">
            <v>76.29041944099953</v>
          </cell>
          <cell r="J15">
            <v>46.0215117534516</v>
          </cell>
          <cell r="K15">
            <v>52.34075543417878</v>
          </cell>
          <cell r="L15">
            <v>47.39927647370557</v>
          </cell>
          <cell r="M15">
            <v>60.07646162293683</v>
          </cell>
          <cell r="N15">
            <v>45.28485915951469</v>
          </cell>
          <cell r="O15">
            <v>52.316124700663636</v>
          </cell>
          <cell r="P15">
            <v>68.22444229521399</v>
          </cell>
          <cell r="Q15">
            <v>90.62917766825267</v>
          </cell>
          <cell r="R15">
            <v>71.97645223341034</v>
          </cell>
          <cell r="S15">
            <v>81.85581630383659</v>
          </cell>
          <cell r="T15">
            <v>70.22730864840503</v>
          </cell>
          <cell r="U15">
            <v>54.13805131316242</v>
          </cell>
          <cell r="V15">
            <v>60.35938880422874</v>
          </cell>
          <cell r="W15">
            <v>58.91485646446377</v>
          </cell>
          <cell r="X15">
            <v>52.63802699786683</v>
          </cell>
          <cell r="Y15">
            <v>53.192608809563914</v>
          </cell>
          <cell r="Z15">
            <v>51.01088968457471</v>
          </cell>
          <cell r="AA15">
            <v>70.85009037485422</v>
          </cell>
          <cell r="AB15">
            <v>73.9009891099952</v>
          </cell>
          <cell r="AC15">
            <v>73.95112180630899</v>
          </cell>
          <cell r="AD15">
            <v>63.52244542841109</v>
          </cell>
          <cell r="AE15">
            <v>53.750996908756065</v>
          </cell>
          <cell r="AF15">
            <v>69.45211877324554</v>
          </cell>
          <cell r="AG15">
            <v>70.6020281180892</v>
          </cell>
          <cell r="AH15">
            <v>51.326298536999744</v>
          </cell>
          <cell r="AI15">
            <v>58.375134757666046</v>
          </cell>
          <cell r="AJ15">
            <v>75.72454704331582</v>
          </cell>
          <cell r="AK15">
            <v>60.09498587381997</v>
          </cell>
          <cell r="AL15">
            <v>72.5838560575479</v>
          </cell>
          <cell r="AM15">
            <v>54.89641447244883</v>
          </cell>
          <cell r="AN15">
            <v>62.90503291540546</v>
          </cell>
          <cell r="AO15">
            <v>73.2508882186015</v>
          </cell>
          <cell r="AP15">
            <v>61.004280399164706</v>
          </cell>
          <cell r="AQ15">
            <v>77.97125416804735</v>
          </cell>
          <cell r="AR15">
            <v>48.855037291463525</v>
          </cell>
          <cell r="AS15">
            <v>58.25027790367333</v>
          </cell>
          <cell r="AT15">
            <v>61.27175138136869</v>
          </cell>
          <cell r="AU15">
            <v>41.00709851027143</v>
          </cell>
          <cell r="AV15">
            <v>55.092596675434756</v>
          </cell>
          <cell r="AW15">
            <v>51.22559616914294</v>
          </cell>
        </row>
        <row r="16">
          <cell r="A16">
            <v>2</v>
          </cell>
          <cell r="B16">
            <v>9</v>
          </cell>
          <cell r="C16">
            <v>0</v>
          </cell>
          <cell r="D16">
            <v>1.1466906141062156</v>
          </cell>
          <cell r="E16">
            <v>1.471147536174009</v>
          </cell>
          <cell r="F16">
            <v>0</v>
          </cell>
          <cell r="G16">
            <v>0.18934912332181963</v>
          </cell>
          <cell r="H16">
            <v>0</v>
          </cell>
          <cell r="I16">
            <v>0</v>
          </cell>
          <cell r="J16">
            <v>0.9605849411453703</v>
          </cell>
          <cell r="K16">
            <v>0</v>
          </cell>
          <cell r="L16">
            <v>0.4248209329966852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0.5600457446922453</v>
          </cell>
          <cell r="V16">
            <v>0</v>
          </cell>
          <cell r="W16">
            <v>0</v>
          </cell>
          <cell r="X16">
            <v>1.4896637613132335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2.8756618448536524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0.3876942289096356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0.6199373515204237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</row>
        <row r="17">
          <cell r="A17">
            <v>3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0.780663556342896</v>
          </cell>
          <cell r="AS17">
            <v>3.546588038773209</v>
          </cell>
          <cell r="AT17">
            <v>3.2395485068182714</v>
          </cell>
          <cell r="AU17">
            <v>0</v>
          </cell>
          <cell r="AV17">
            <v>0.35240652006275447</v>
          </cell>
          <cell r="AW17">
            <v>0</v>
          </cell>
        </row>
        <row r="18">
          <cell r="A18">
            <v>3</v>
          </cell>
          <cell r="B18">
            <v>1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13.162247565301032</v>
          </cell>
          <cell r="AS18">
            <v>9.76200884005708</v>
          </cell>
          <cell r="AT18">
            <v>10.094409312859156</v>
          </cell>
          <cell r="AU18">
            <v>4.833664508670181</v>
          </cell>
          <cell r="AV18">
            <v>12.549477633919553</v>
          </cell>
          <cell r="AW18">
            <v>6.123914448016947</v>
          </cell>
        </row>
        <row r="19">
          <cell r="A19">
            <v>3</v>
          </cell>
          <cell r="B19">
            <v>2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0.31033199638501174</v>
          </cell>
        </row>
        <row r="20">
          <cell r="A20">
            <v>3</v>
          </cell>
          <cell r="B20">
            <v>3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0.4216168359458004</v>
          </cell>
          <cell r="AT20">
            <v>2.448253061587214</v>
          </cell>
          <cell r="AU20">
            <v>10.097489466090497</v>
          </cell>
          <cell r="AV20">
            <v>1.0257226069781988</v>
          </cell>
          <cell r="AW20">
            <v>0.6365014705099823</v>
          </cell>
        </row>
        <row r="21">
          <cell r="A21">
            <v>9</v>
          </cell>
          <cell r="C21">
            <v>3.0244847298928694</v>
          </cell>
          <cell r="D21">
            <v>2.154448252360838</v>
          </cell>
          <cell r="E21">
            <v>0.1889701116777464</v>
          </cell>
          <cell r="F21">
            <v>0.16078019565672028</v>
          </cell>
          <cell r="G21">
            <v>0</v>
          </cell>
          <cell r="H21">
            <v>0.360490634804681</v>
          </cell>
          <cell r="I21">
            <v>0</v>
          </cell>
          <cell r="J21">
            <v>0</v>
          </cell>
          <cell r="K21">
            <v>0</v>
          </cell>
          <cell r="L21">
            <v>0.8030680860333327</v>
          </cell>
          <cell r="M21">
            <v>0</v>
          </cell>
          <cell r="N21">
            <v>0</v>
          </cell>
          <cell r="O21">
            <v>0</v>
          </cell>
          <cell r="P21">
            <v>0.22320783015751797</v>
          </cell>
          <cell r="Q21">
            <v>0</v>
          </cell>
          <cell r="R21">
            <v>0.6696231185673895</v>
          </cell>
          <cell r="S21">
            <v>0</v>
          </cell>
          <cell r="T21">
            <v>0.11456784815245076</v>
          </cell>
          <cell r="U21">
            <v>0</v>
          </cell>
          <cell r="V21">
            <v>1.2504493473027642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0.14463487995403213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</row>
        <row r="22">
          <cell r="A22">
            <v>9</v>
          </cell>
          <cell r="B22">
            <v>1</v>
          </cell>
          <cell r="C22">
            <v>9.617346953299585</v>
          </cell>
          <cell r="D22">
            <v>13.903552544278933</v>
          </cell>
          <cell r="E22">
            <v>6.191339830919622</v>
          </cell>
          <cell r="F22">
            <v>8.065143616332202</v>
          </cell>
          <cell r="G22">
            <v>1.9655618919796927</v>
          </cell>
          <cell r="H22">
            <v>1.623644557456945</v>
          </cell>
          <cell r="I22">
            <v>1.8234770261127542</v>
          </cell>
          <cell r="J22">
            <v>9.151421110907483</v>
          </cell>
          <cell r="K22">
            <v>0</v>
          </cell>
          <cell r="L22">
            <v>6.407233924399238</v>
          </cell>
          <cell r="M22">
            <v>0.960413199848535</v>
          </cell>
          <cell r="N22">
            <v>0</v>
          </cell>
          <cell r="O22">
            <v>1.5754936255058591</v>
          </cell>
          <cell r="P22">
            <v>2.019831127005869</v>
          </cell>
          <cell r="Q22">
            <v>3.6417027654911736</v>
          </cell>
          <cell r="R22">
            <v>2.353911706607175</v>
          </cell>
          <cell r="S22">
            <v>1.1903514194934037</v>
          </cell>
          <cell r="T22">
            <v>3.165596522654045</v>
          </cell>
          <cell r="U22">
            <v>0.7713615757740675</v>
          </cell>
          <cell r="V22">
            <v>6.18901147674253</v>
          </cell>
          <cell r="W22">
            <v>0.47557170931427123</v>
          </cell>
          <cell r="X22">
            <v>0.687804876780041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1.9214084991218914</v>
          </cell>
          <cell r="AM22">
            <v>2.221745328958566</v>
          </cell>
          <cell r="AN22">
            <v>1.6321616584609815</v>
          </cell>
          <cell r="AO22">
            <v>2.2237093724057666</v>
          </cell>
          <cell r="AP22">
            <v>2.6018157928842593</v>
          </cell>
          <cell r="AQ22">
            <v>2.861774167232521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</row>
        <row r="23">
          <cell r="A23">
            <v>9</v>
          </cell>
          <cell r="B23">
            <v>2</v>
          </cell>
          <cell r="C23">
            <v>0</v>
          </cell>
          <cell r="D23">
            <v>0.2676372469893639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0.26226162044382334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</row>
        <row r="24">
          <cell r="A24">
            <v>9</v>
          </cell>
          <cell r="B24">
            <v>3</v>
          </cell>
          <cell r="C24">
            <v>1.0059148525854784</v>
          </cell>
          <cell r="D24">
            <v>1.365537122242285</v>
          </cell>
          <cell r="E24">
            <v>0.23032098403334703</v>
          </cell>
          <cell r="F24">
            <v>3.8123509621510423</v>
          </cell>
          <cell r="G24">
            <v>0.19883446699391474</v>
          </cell>
          <cell r="H24">
            <v>0</v>
          </cell>
          <cell r="I24">
            <v>0.09990753816268007</v>
          </cell>
          <cell r="J24">
            <v>0</v>
          </cell>
          <cell r="K24">
            <v>0</v>
          </cell>
          <cell r="L24">
            <v>0.2870898365780791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0.9338164430179796</v>
          </cell>
          <cell r="AM24">
            <v>0</v>
          </cell>
          <cell r="AN24">
            <v>0</v>
          </cell>
          <cell r="AO24">
            <v>0</v>
          </cell>
          <cell r="AP24">
            <v>2.7690807667035138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</row>
        <row r="25">
          <cell r="A25">
            <v>9</v>
          </cell>
          <cell r="B25">
            <v>9</v>
          </cell>
          <cell r="C25">
            <v>0</v>
          </cell>
          <cell r="D25">
            <v>0.20071182160156592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2.199195434072144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da"/>
      <sheetName val="Hoja1"/>
    </sheetNames>
    <sheetDataSet>
      <sheetData sheetId="0">
        <row r="1">
          <cell r="A1" t="str">
            <v>P6450</v>
          </cell>
          <cell r="B1" t="str">
            <v>P6100</v>
          </cell>
          <cell r="C1" t="str">
            <v>total0610</v>
          </cell>
          <cell r="D1" t="str">
            <v>total0611</v>
          </cell>
          <cell r="E1" t="str">
            <v>total0612</v>
          </cell>
          <cell r="F1" t="str">
            <v>total0701</v>
          </cell>
          <cell r="G1" t="str">
            <v>total0702</v>
          </cell>
          <cell r="H1" t="str">
            <v>total0703</v>
          </cell>
          <cell r="I1" t="str">
            <v>total0704</v>
          </cell>
          <cell r="J1" t="str">
            <v>total0705</v>
          </cell>
          <cell r="K1" t="str">
            <v>total0706</v>
          </cell>
          <cell r="L1" t="str">
            <v>total0707</v>
          </cell>
          <cell r="M1" t="str">
            <v>total0708</v>
          </cell>
          <cell r="N1" t="str">
            <v>total0709</v>
          </cell>
          <cell r="O1" t="str">
            <v>total0710</v>
          </cell>
          <cell r="P1" t="str">
            <v>total0711</v>
          </cell>
          <cell r="Q1" t="str">
            <v>total0712</v>
          </cell>
          <cell r="R1" t="str">
            <v>total0801</v>
          </cell>
          <cell r="S1" t="str">
            <v>total0802</v>
          </cell>
          <cell r="T1" t="str">
            <v>total0803</v>
          </cell>
          <cell r="U1" t="str">
            <v>total0804</v>
          </cell>
          <cell r="V1" t="str">
            <v>total0805</v>
          </cell>
          <cell r="W1" t="str">
            <v>total0806</v>
          </cell>
          <cell r="X1" t="str">
            <v>total0807</v>
          </cell>
          <cell r="Y1" t="str">
            <v>total0808</v>
          </cell>
          <cell r="Z1" t="str">
            <v>total0809</v>
          </cell>
          <cell r="AA1" t="str">
            <v>total0810</v>
          </cell>
          <cell r="AB1" t="str">
            <v>total0811</v>
          </cell>
          <cell r="AC1" t="str">
            <v>total0812</v>
          </cell>
          <cell r="AD1" t="str">
            <v>total0901</v>
          </cell>
          <cell r="AE1" t="str">
            <v>total0902</v>
          </cell>
          <cell r="AF1" t="str">
            <v>total0903</v>
          </cell>
          <cell r="AG1" t="str">
            <v>total0904</v>
          </cell>
          <cell r="AH1" t="str">
            <v>total0905</v>
          </cell>
          <cell r="AI1" t="str">
            <v>total0906</v>
          </cell>
          <cell r="AJ1" t="str">
            <v>total0907</v>
          </cell>
          <cell r="AK1" t="str">
            <v>total0908</v>
          </cell>
          <cell r="AL1" t="str">
            <v>total0909</v>
          </cell>
          <cell r="AM1" t="str">
            <v>total0910</v>
          </cell>
          <cell r="AN1" t="str">
            <v>total0911</v>
          </cell>
          <cell r="AO1" t="str">
            <v>total0912</v>
          </cell>
          <cell r="AP1" t="str">
            <v>total1001</v>
          </cell>
          <cell r="AQ1" t="str">
            <v>total1002</v>
          </cell>
          <cell r="AR1" t="str">
            <v>total1003</v>
          </cell>
          <cell r="AS1" t="str">
            <v>total1004</v>
          </cell>
          <cell r="AT1" t="str">
            <v>total1005</v>
          </cell>
          <cell r="AU1" t="str">
            <v>total1006</v>
          </cell>
          <cell r="AV1" t="str">
            <v>total1007</v>
          </cell>
          <cell r="AW1" t="str">
            <v>total1008</v>
          </cell>
        </row>
        <row r="2">
          <cell r="C2">
            <v>3071.9350962198564</v>
          </cell>
          <cell r="D2">
            <v>2584.599955883952</v>
          </cell>
          <cell r="E2">
            <v>2639.765868065735</v>
          </cell>
          <cell r="F2">
            <v>2474.561995743896</v>
          </cell>
          <cell r="G2">
            <v>2167.383123147296</v>
          </cell>
          <cell r="H2">
            <v>2413.7946763365358</v>
          </cell>
          <cell r="I2">
            <v>2846.226274983544</v>
          </cell>
          <cell r="J2">
            <v>1962.7884911860203</v>
          </cell>
          <cell r="K2">
            <v>2380.824083161492</v>
          </cell>
          <cell r="L2">
            <v>2392.003024522977</v>
          </cell>
          <cell r="M2">
            <v>2259.948281047965</v>
          </cell>
          <cell r="N2">
            <v>2304.2711962035414</v>
          </cell>
          <cell r="O2">
            <v>2494.089728237481</v>
          </cell>
          <cell r="P2">
            <v>2398.6816577966447</v>
          </cell>
          <cell r="Q2">
            <v>2224.183309308413</v>
          </cell>
          <cell r="R2">
            <v>2076.3276034950063</v>
          </cell>
          <cell r="S2">
            <v>2214.1811995647845</v>
          </cell>
          <cell r="T2">
            <v>2210.849825138505</v>
          </cell>
          <cell r="U2">
            <v>2357.8668664144298</v>
          </cell>
          <cell r="V2">
            <v>2108.8698914277297</v>
          </cell>
          <cell r="W2">
            <v>1850.60247193686</v>
          </cell>
          <cell r="X2">
            <v>2073.065767386558</v>
          </cell>
          <cell r="Y2">
            <v>2123.1417118692802</v>
          </cell>
          <cell r="Z2">
            <v>1803.8740327245296</v>
          </cell>
          <cell r="AA2">
            <v>2070.8831400960535</v>
          </cell>
          <cell r="AB2">
            <v>1976.0032001352602</v>
          </cell>
          <cell r="AC2">
            <v>1848.4682484472346</v>
          </cell>
          <cell r="AD2">
            <v>1850.1717331503564</v>
          </cell>
          <cell r="AE2">
            <v>1918.7207444491296</v>
          </cell>
          <cell r="AF2">
            <v>2108.5375113746504</v>
          </cell>
          <cell r="AG2">
            <v>2046.7116124314787</v>
          </cell>
          <cell r="AH2">
            <v>1987.0357886516206</v>
          </cell>
          <cell r="AI2">
            <v>1966.016391252382</v>
          </cell>
          <cell r="AJ2">
            <v>1882.8321741744646</v>
          </cell>
          <cell r="AK2">
            <v>1713.211552450536</v>
          </cell>
          <cell r="AL2">
            <v>1721.20987759446</v>
          </cell>
          <cell r="AM2">
            <v>2061.888819737601</v>
          </cell>
          <cell r="AN2">
            <v>1713.1307233028945</v>
          </cell>
          <cell r="AO2">
            <v>1797.7226647239745</v>
          </cell>
          <cell r="AP2">
            <v>1758.1800887158104</v>
          </cell>
          <cell r="AQ2">
            <v>1649.314853240585</v>
          </cell>
          <cell r="AR2">
            <v>1752.9638155669995</v>
          </cell>
          <cell r="AS2">
            <v>1648.1567737906628</v>
          </cell>
          <cell r="AT2">
            <v>1720.8855381253722</v>
          </cell>
          <cell r="AU2">
            <v>1612.8193556425424</v>
          </cell>
          <cell r="AV2">
            <v>1340.705643765442</v>
          </cell>
          <cell r="AW2">
            <v>1238.6121554883057</v>
          </cell>
        </row>
        <row r="3">
          <cell r="B3">
            <v>1</v>
          </cell>
          <cell r="C3">
            <v>3040.3727045798655</v>
          </cell>
          <cell r="D3">
            <v>3088.0767017907033</v>
          </cell>
          <cell r="E3">
            <v>3103.306724209598</v>
          </cell>
          <cell r="F3">
            <v>2847.222937491604</v>
          </cell>
          <cell r="G3">
            <v>3038.5254059574013</v>
          </cell>
          <cell r="H3">
            <v>3027.8233872837773</v>
          </cell>
          <cell r="I3">
            <v>3171.072352385587</v>
          </cell>
          <cell r="J3">
            <v>3167.4391337695893</v>
          </cell>
          <cell r="K3">
            <v>2969.429335115401</v>
          </cell>
          <cell r="L3">
            <v>3038.4882934523275</v>
          </cell>
          <cell r="M3">
            <v>3139.399190025812</v>
          </cell>
          <cell r="N3">
            <v>3143.772393667066</v>
          </cell>
          <cell r="O3">
            <v>3075.4764834589</v>
          </cell>
          <cell r="P3">
            <v>3367.1547304826195</v>
          </cell>
          <cell r="Q3">
            <v>3150.6867470987263</v>
          </cell>
          <cell r="R3">
            <v>2999.7353895924443</v>
          </cell>
          <cell r="S3">
            <v>3015.600441897225</v>
          </cell>
          <cell r="T3">
            <v>3075.1780781237485</v>
          </cell>
          <cell r="U3">
            <v>3503.1942383895885</v>
          </cell>
          <cell r="V3">
            <v>3231.476231326175</v>
          </cell>
          <cell r="W3">
            <v>3162.1970141044167</v>
          </cell>
          <cell r="X3">
            <v>3348.454760004148</v>
          </cell>
          <cell r="Y3">
            <v>3281.498056784028</v>
          </cell>
          <cell r="Z3">
            <v>3243.639100727242</v>
          </cell>
          <cell r="AA3">
            <v>3112.8316214729516</v>
          </cell>
          <cell r="AB3">
            <v>3361.3398063690674</v>
          </cell>
          <cell r="AC3">
            <v>3226.325873367725</v>
          </cell>
          <cell r="AD3">
            <v>2904.303484854929</v>
          </cell>
          <cell r="AE3">
            <v>3003.9109750162575</v>
          </cell>
          <cell r="AF3">
            <v>3061.279513873951</v>
          </cell>
          <cell r="AG3">
            <v>3111.266904915959</v>
          </cell>
          <cell r="AH3">
            <v>3237.65976928929</v>
          </cell>
          <cell r="AI3">
            <v>3091.455226492575</v>
          </cell>
          <cell r="AJ3">
            <v>2982.194653361338</v>
          </cell>
          <cell r="AK3">
            <v>3040.4336457925574</v>
          </cell>
          <cell r="AL3">
            <v>2895.7770210162184</v>
          </cell>
          <cell r="AM3">
            <v>3383.9306119982084</v>
          </cell>
          <cell r="AN3">
            <v>3327.8240227556503</v>
          </cell>
          <cell r="AO3">
            <v>3104.8287355512625</v>
          </cell>
          <cell r="AP3">
            <v>3102.4046898105</v>
          </cell>
          <cell r="AQ3">
            <v>3082.9149846540013</v>
          </cell>
          <cell r="AR3">
            <v>3007.8415536070565</v>
          </cell>
          <cell r="AS3">
            <v>2869.534846454705</v>
          </cell>
          <cell r="AT3">
            <v>2864.8283582428653</v>
          </cell>
          <cell r="AU3">
            <v>2724.9892589456313</v>
          </cell>
          <cell r="AV3">
            <v>2303.2248856276506</v>
          </cell>
          <cell r="AW3">
            <v>2382.2603485346663</v>
          </cell>
        </row>
        <row r="4">
          <cell r="B4">
            <v>2</v>
          </cell>
          <cell r="C4">
            <v>111.48717323486794</v>
          </cell>
          <cell r="D4">
            <v>121.11162201579141</v>
          </cell>
          <cell r="E4">
            <v>83.3815949524152</v>
          </cell>
          <cell r="F4">
            <v>100.93336949423144</v>
          </cell>
          <cell r="G4">
            <v>98.18330900969235</v>
          </cell>
          <cell r="H4">
            <v>108.35766199150694</v>
          </cell>
          <cell r="I4">
            <v>70.36097582489975</v>
          </cell>
          <cell r="J4">
            <v>76.89544016497155</v>
          </cell>
          <cell r="K4">
            <v>92.92873065468481</v>
          </cell>
          <cell r="L4">
            <v>66.94059225713391</v>
          </cell>
          <cell r="M4">
            <v>101.27573482359806</v>
          </cell>
          <cell r="N4">
            <v>87.59495631600751</v>
          </cell>
          <cell r="O4">
            <v>136.7940868073839</v>
          </cell>
          <cell r="P4">
            <v>126.2383838321807</v>
          </cell>
          <cell r="Q4">
            <v>97.77467226075633</v>
          </cell>
          <cell r="R4">
            <v>97.7295602862454</v>
          </cell>
          <cell r="S4">
            <v>106.82280636304901</v>
          </cell>
          <cell r="T4">
            <v>86.56913446543935</v>
          </cell>
          <cell r="U4">
            <v>106.92587209588478</v>
          </cell>
          <cell r="V4">
            <v>124.32176595556763</v>
          </cell>
          <cell r="W4">
            <v>100.19377135122087</v>
          </cell>
          <cell r="X4">
            <v>126.85683617658623</v>
          </cell>
          <cell r="Y4">
            <v>109.99929512869753</v>
          </cell>
          <cell r="Z4">
            <v>78.28378105629221</v>
          </cell>
          <cell r="AA4">
            <v>90.37273176252287</v>
          </cell>
          <cell r="AB4">
            <v>132.42185089070745</v>
          </cell>
          <cell r="AC4">
            <v>76.32533741573515</v>
          </cell>
          <cell r="AD4">
            <v>124.59793283783381</v>
          </cell>
          <cell r="AE4">
            <v>125.4196272725212</v>
          </cell>
          <cell r="AF4">
            <v>121.63827894041222</v>
          </cell>
          <cell r="AG4">
            <v>104.7371712324333</v>
          </cell>
          <cell r="AH4">
            <v>111.48176827441546</v>
          </cell>
          <cell r="AI4">
            <v>135.9472867109681</v>
          </cell>
          <cell r="AJ4">
            <v>112.28655068945645</v>
          </cell>
          <cell r="AK4">
            <v>100.84454432898751</v>
          </cell>
          <cell r="AL4">
            <v>126.6996983683327</v>
          </cell>
          <cell r="AM4">
            <v>116.79352861367616</v>
          </cell>
          <cell r="AN4">
            <v>143.32468999090744</v>
          </cell>
          <cell r="AO4">
            <v>145.4293215745543</v>
          </cell>
          <cell r="AP4">
            <v>119.67499514603634</v>
          </cell>
          <cell r="AQ4">
            <v>158.07653804844108</v>
          </cell>
          <cell r="AR4">
            <v>120.98065076912317</v>
          </cell>
          <cell r="AS4">
            <v>126.51232666228205</v>
          </cell>
          <cell r="AT4">
            <v>135.1654294560443</v>
          </cell>
          <cell r="AU4">
            <v>140.04350922585755</v>
          </cell>
          <cell r="AV4">
            <v>93.29108337359077</v>
          </cell>
          <cell r="AW4">
            <v>136.90920562983516</v>
          </cell>
        </row>
        <row r="5">
          <cell r="B5">
            <v>3</v>
          </cell>
          <cell r="C5">
            <v>5263.939816433624</v>
          </cell>
          <cell r="D5">
            <v>4970.013867574659</v>
          </cell>
          <cell r="E5">
            <v>5659.419475975467</v>
          </cell>
          <cell r="F5">
            <v>5392.061690563468</v>
          </cell>
          <cell r="G5">
            <v>5540.348564830641</v>
          </cell>
          <cell r="H5">
            <v>5115.829640349446</v>
          </cell>
          <cell r="I5">
            <v>5199.075670472205</v>
          </cell>
          <cell r="J5">
            <v>5180.369031942626</v>
          </cell>
          <cell r="K5">
            <v>5407.178691886996</v>
          </cell>
          <cell r="L5">
            <v>5146.0896346915415</v>
          </cell>
          <cell r="M5">
            <v>5303.1114817175685</v>
          </cell>
          <cell r="N5">
            <v>5263.169281372063</v>
          </cell>
          <cell r="O5">
            <v>5703.268407578142</v>
          </cell>
          <cell r="P5">
            <v>4883.923385936385</v>
          </cell>
          <cell r="Q5">
            <v>5575.910604351838</v>
          </cell>
          <cell r="R5">
            <v>5056.7918892804</v>
          </cell>
          <cell r="S5">
            <v>5654.318349336892</v>
          </cell>
          <cell r="T5">
            <v>5797.014748125534</v>
          </cell>
          <cell r="U5">
            <v>5621.727558272498</v>
          </cell>
          <cell r="V5">
            <v>5674.613413845904</v>
          </cell>
          <cell r="W5">
            <v>5469.85066003462</v>
          </cell>
          <cell r="X5">
            <v>5162.8918882642465</v>
          </cell>
          <cell r="Y5">
            <v>5548.265521078971</v>
          </cell>
          <cell r="Z5">
            <v>5883.026806682924</v>
          </cell>
          <cell r="AA5">
            <v>6030.2001047555095</v>
          </cell>
          <cell r="AB5">
            <v>5181.4161119859655</v>
          </cell>
          <cell r="AC5">
            <v>5943.559501160833</v>
          </cell>
          <cell r="AD5">
            <v>6044.419060160998</v>
          </cell>
          <cell r="AE5">
            <v>6000.115753081022</v>
          </cell>
          <cell r="AF5">
            <v>6123.448673168152</v>
          </cell>
          <cell r="AG5">
            <v>5966.737258447925</v>
          </cell>
          <cell r="AH5">
            <v>6155.493422139362</v>
          </cell>
          <cell r="AI5">
            <v>6436.793698087994</v>
          </cell>
          <cell r="AJ5">
            <v>6018.668419504334</v>
          </cell>
          <cell r="AK5">
            <v>6259.000558598792</v>
          </cell>
          <cell r="AL5">
            <v>6193.122588474968</v>
          </cell>
          <cell r="AM5">
            <v>6736.23353143809</v>
          </cell>
          <cell r="AN5">
            <v>6541.443835364002</v>
          </cell>
          <cell r="AO5">
            <v>7069.254495580158</v>
          </cell>
          <cell r="AP5">
            <v>6375.865105249132</v>
          </cell>
          <cell r="AQ5">
            <v>6325.52856829283</v>
          </cell>
          <cell r="AR5">
            <v>6294.0076073838</v>
          </cell>
          <cell r="AS5">
            <v>6031.6857504516365</v>
          </cell>
          <cell r="AT5">
            <v>5665.539371236891</v>
          </cell>
          <cell r="AU5">
            <v>6056.206494533778</v>
          </cell>
          <cell r="AV5">
            <v>5020.260382514312</v>
          </cell>
          <cell r="AW5">
            <v>5256.007351967705</v>
          </cell>
        </row>
        <row r="6">
          <cell r="B6">
            <v>9</v>
          </cell>
          <cell r="C6">
            <v>6.136728135332894</v>
          </cell>
          <cell r="D6">
            <v>3.0656001426614297</v>
          </cell>
          <cell r="E6">
            <v>3.729892464010552</v>
          </cell>
          <cell r="F6">
            <v>8.957853905065205</v>
          </cell>
          <cell r="G6">
            <v>5.855973509085694</v>
          </cell>
          <cell r="H6">
            <v>4.817146984240591</v>
          </cell>
          <cell r="I6">
            <v>2.625621579936882</v>
          </cell>
          <cell r="J6">
            <v>15.21664171839473</v>
          </cell>
          <cell r="K6">
            <v>4.795568085452324</v>
          </cell>
          <cell r="L6">
            <v>5.216829325710351</v>
          </cell>
          <cell r="M6">
            <v>4.357921879720848</v>
          </cell>
          <cell r="N6">
            <v>0.14739630799378634</v>
          </cell>
          <cell r="O6">
            <v>0</v>
          </cell>
          <cell r="P6">
            <v>15.81830696471893</v>
          </cell>
          <cell r="Q6">
            <v>2.4304839532711457</v>
          </cell>
          <cell r="R6">
            <v>4.890567513470942</v>
          </cell>
          <cell r="S6">
            <v>1.7979078335521566</v>
          </cell>
          <cell r="T6">
            <v>1.1668336244990856</v>
          </cell>
          <cell r="U6">
            <v>1.5796006432260714</v>
          </cell>
          <cell r="V6">
            <v>1.1097487550251526</v>
          </cell>
          <cell r="W6">
            <v>2.7777841358387594</v>
          </cell>
          <cell r="X6">
            <v>3.4997306935747288</v>
          </cell>
          <cell r="Y6">
            <v>0.6713504555899379</v>
          </cell>
          <cell r="Z6">
            <v>1.4893021006162792</v>
          </cell>
          <cell r="AA6">
            <v>4.414894826291557</v>
          </cell>
          <cell r="AB6">
            <v>0.21244407193379522</v>
          </cell>
          <cell r="AC6">
            <v>1.2942218651464439</v>
          </cell>
          <cell r="AD6">
            <v>1.325679253700932</v>
          </cell>
          <cell r="AE6">
            <v>0.21621579201233124</v>
          </cell>
          <cell r="AF6">
            <v>0</v>
          </cell>
          <cell r="AG6">
            <v>3.949987080334628</v>
          </cell>
          <cell r="AH6">
            <v>0.5133677698584704</v>
          </cell>
          <cell r="AI6">
            <v>2.5545996052221827</v>
          </cell>
          <cell r="AJ6">
            <v>2.9116382211949765</v>
          </cell>
          <cell r="AK6">
            <v>1.4952928208384046</v>
          </cell>
          <cell r="AL6">
            <v>0.8179760942523144</v>
          </cell>
          <cell r="AM6">
            <v>0.28219470010586384</v>
          </cell>
          <cell r="AN6">
            <v>0.4788596179126906</v>
          </cell>
          <cell r="AO6">
            <v>5.966441196675115</v>
          </cell>
          <cell r="AP6">
            <v>2.6514334537888207</v>
          </cell>
          <cell r="AQ6">
            <v>1.5466784932398816</v>
          </cell>
          <cell r="AR6">
            <v>0.3900107082502124</v>
          </cell>
          <cell r="AS6">
            <v>1.3671803269693976</v>
          </cell>
          <cell r="AT6">
            <v>0</v>
          </cell>
          <cell r="AU6">
            <v>3.9574587381894126</v>
          </cell>
          <cell r="AV6">
            <v>0.32331412231266565</v>
          </cell>
          <cell r="AW6">
            <v>0.8508354016770033</v>
          </cell>
        </row>
        <row r="7">
          <cell r="A7">
            <v>1</v>
          </cell>
          <cell r="C7">
            <v>168.08619670238969</v>
          </cell>
          <cell r="D7">
            <v>203.27241596096312</v>
          </cell>
          <cell r="E7">
            <v>128.16863534671666</v>
          </cell>
          <cell r="F7">
            <v>203.49590216166635</v>
          </cell>
          <cell r="G7">
            <v>247.01870448251472</v>
          </cell>
          <cell r="H7">
            <v>244.9702360993446</v>
          </cell>
          <cell r="I7">
            <v>277.72041585281363</v>
          </cell>
          <cell r="J7">
            <v>290.6168979691232</v>
          </cell>
          <cell r="K7">
            <v>259.3381271769681</v>
          </cell>
          <cell r="L7">
            <v>313.53010187103774</v>
          </cell>
          <cell r="M7">
            <v>204.9490978137664</v>
          </cell>
          <cell r="N7">
            <v>292.7272444355506</v>
          </cell>
          <cell r="O7">
            <v>295.5356828383864</v>
          </cell>
          <cell r="P7">
            <v>406.5890803771593</v>
          </cell>
          <cell r="Q7">
            <v>294.25806200201816</v>
          </cell>
          <cell r="R7">
            <v>264.34018048740944</v>
          </cell>
          <cell r="S7">
            <v>273.3205806955584</v>
          </cell>
          <cell r="T7">
            <v>354.6142491743953</v>
          </cell>
          <cell r="U7">
            <v>264.8962193683736</v>
          </cell>
          <cell r="V7">
            <v>237.02163013375954</v>
          </cell>
          <cell r="W7">
            <v>215.58699617400558</v>
          </cell>
          <cell r="X7">
            <v>187.547595276714</v>
          </cell>
          <cell r="Y7">
            <v>173.24669590082854</v>
          </cell>
          <cell r="Z7">
            <v>239.26791936224788</v>
          </cell>
          <cell r="AA7">
            <v>185.43962263374087</v>
          </cell>
          <cell r="AB7">
            <v>280.06610833146823</v>
          </cell>
          <cell r="AC7">
            <v>232.43221734935787</v>
          </cell>
          <cell r="AD7">
            <v>311.3402964356251</v>
          </cell>
          <cell r="AE7">
            <v>265.4329591591726</v>
          </cell>
          <cell r="AF7">
            <v>242.7687593699072</v>
          </cell>
          <cell r="AG7">
            <v>341.18887561519</v>
          </cell>
          <cell r="AH7">
            <v>264.54539360451975</v>
          </cell>
          <cell r="AI7">
            <v>251.16266388989717</v>
          </cell>
          <cell r="AJ7">
            <v>312.74949770370586</v>
          </cell>
          <cell r="AK7">
            <v>344.41636690256746</v>
          </cell>
          <cell r="AL7">
            <v>281.1944584316316</v>
          </cell>
          <cell r="AM7">
            <v>274.6055034007579</v>
          </cell>
          <cell r="AN7">
            <v>292.69409142987325</v>
          </cell>
          <cell r="AO7">
            <v>262.6488799187133</v>
          </cell>
          <cell r="AP7">
            <v>277.6513693360469</v>
          </cell>
          <cell r="AQ7">
            <v>306.0451329988379</v>
          </cell>
          <cell r="AR7">
            <v>318.96756678705657</v>
          </cell>
          <cell r="AS7">
            <v>413.8400560139476</v>
          </cell>
          <cell r="AT7">
            <v>543.9563513948461</v>
          </cell>
          <cell r="AU7">
            <v>448.52762004401615</v>
          </cell>
          <cell r="AV7">
            <v>882.127188257199</v>
          </cell>
          <cell r="AW7">
            <v>881.5192239929794</v>
          </cell>
        </row>
        <row r="8">
          <cell r="A8">
            <v>1</v>
          </cell>
          <cell r="B8">
            <v>1</v>
          </cell>
          <cell r="C8">
            <v>267.820365685044</v>
          </cell>
          <cell r="D8">
            <v>323.6175492546972</v>
          </cell>
          <cell r="E8">
            <v>248.325028997445</v>
          </cell>
          <cell r="F8">
            <v>261.9093025040874</v>
          </cell>
          <cell r="G8">
            <v>287.83052353074333</v>
          </cell>
          <cell r="H8">
            <v>274.67944749757925</v>
          </cell>
          <cell r="I8">
            <v>449.86269972495063</v>
          </cell>
          <cell r="J8">
            <v>375.17935318062626</v>
          </cell>
          <cell r="K8">
            <v>409.2888083984025</v>
          </cell>
          <cell r="L8">
            <v>378.84546368397173</v>
          </cell>
          <cell r="M8">
            <v>340.9512729380344</v>
          </cell>
          <cell r="N8">
            <v>343.3218255592927</v>
          </cell>
          <cell r="O8">
            <v>463.91879618971575</v>
          </cell>
          <cell r="P8">
            <v>373.18575772209994</v>
          </cell>
          <cell r="Q8">
            <v>403.0048485893503</v>
          </cell>
          <cell r="R8">
            <v>338.1354558508524</v>
          </cell>
          <cell r="S8">
            <v>307.06165739681506</v>
          </cell>
          <cell r="T8">
            <v>322.0248550538043</v>
          </cell>
          <cell r="U8">
            <v>336.59164845450437</v>
          </cell>
          <cell r="V8">
            <v>317.3144450445888</v>
          </cell>
          <cell r="W8">
            <v>334.2699653905285</v>
          </cell>
          <cell r="X8">
            <v>326.59776257149946</v>
          </cell>
          <cell r="Y8">
            <v>259.10024384906984</v>
          </cell>
          <cell r="Z8">
            <v>313.22259562242255</v>
          </cell>
          <cell r="AA8">
            <v>317.94822027971617</v>
          </cell>
          <cell r="AB8">
            <v>328.83343590255924</v>
          </cell>
          <cell r="AC8">
            <v>325.06658835809617</v>
          </cell>
          <cell r="AD8">
            <v>259.06989179167533</v>
          </cell>
          <cell r="AE8">
            <v>424.54152242803724</v>
          </cell>
          <cell r="AF8">
            <v>440.93783277054143</v>
          </cell>
          <cell r="AG8">
            <v>430.2941719998447</v>
          </cell>
          <cell r="AH8">
            <v>492.0904589409248</v>
          </cell>
          <cell r="AI8">
            <v>379.07630819753433</v>
          </cell>
          <cell r="AJ8">
            <v>479.9801695735755</v>
          </cell>
          <cell r="AK8">
            <v>446.6094528103603</v>
          </cell>
          <cell r="AL8">
            <v>468.7728741009446</v>
          </cell>
          <cell r="AM8">
            <v>454.3068554435933</v>
          </cell>
          <cell r="AN8">
            <v>480.9484089488302</v>
          </cell>
          <cell r="AO8">
            <v>424.3052298514286</v>
          </cell>
          <cell r="AP8">
            <v>461.5582867164626</v>
          </cell>
          <cell r="AQ8">
            <v>473.5792629219157</v>
          </cell>
          <cell r="AR8">
            <v>514.773841581412</v>
          </cell>
          <cell r="AS8">
            <v>707.4492885137715</v>
          </cell>
          <cell r="AT8">
            <v>857.1859189484996</v>
          </cell>
          <cell r="AU8">
            <v>925.3314542619208</v>
          </cell>
          <cell r="AV8">
            <v>1154.0001007632336</v>
          </cell>
          <cell r="AW8">
            <v>1170.6261733198453</v>
          </cell>
        </row>
        <row r="9">
          <cell r="A9">
            <v>1</v>
          </cell>
          <cell r="B9">
            <v>2</v>
          </cell>
          <cell r="C9">
            <v>4.530153688898225</v>
          </cell>
          <cell r="D9">
            <v>9.039357625717784</v>
          </cell>
          <cell r="E9">
            <v>2.521505621488893</v>
          </cell>
          <cell r="F9">
            <v>2.3648529971512127</v>
          </cell>
          <cell r="G9">
            <v>3.605974425001287</v>
          </cell>
          <cell r="H9">
            <v>4.521783128752909</v>
          </cell>
          <cell r="I9">
            <v>2.6126728424881462</v>
          </cell>
          <cell r="J9">
            <v>5.132535610413257</v>
          </cell>
          <cell r="K9">
            <v>7.111582015556915</v>
          </cell>
          <cell r="L9">
            <v>5.942413672342986</v>
          </cell>
          <cell r="M9">
            <v>3.8676008739386205</v>
          </cell>
          <cell r="N9">
            <v>12.081395129688177</v>
          </cell>
          <cell r="O9">
            <v>14.470244408602609</v>
          </cell>
          <cell r="P9">
            <v>7.579432596737586</v>
          </cell>
          <cell r="Q9">
            <v>4.606337545160848</v>
          </cell>
          <cell r="R9">
            <v>4.097656976159873</v>
          </cell>
          <cell r="S9">
            <v>4.905425154979909</v>
          </cell>
          <cell r="T9">
            <v>6.3591131936488585</v>
          </cell>
          <cell r="U9">
            <v>10.093169402947446</v>
          </cell>
          <cell r="V9">
            <v>5.650132381793862</v>
          </cell>
          <cell r="W9">
            <v>3.5711279514390655</v>
          </cell>
          <cell r="X9">
            <v>5.60160181526486</v>
          </cell>
          <cell r="Y9">
            <v>6.1615087534113755</v>
          </cell>
          <cell r="Z9">
            <v>5.6564408934929515</v>
          </cell>
          <cell r="AA9">
            <v>6.0027212587503</v>
          </cell>
          <cell r="AB9">
            <v>8.094682006279173</v>
          </cell>
          <cell r="AC9">
            <v>6.550293338240667</v>
          </cell>
          <cell r="AD9">
            <v>3.645421231387149</v>
          </cell>
          <cell r="AE9">
            <v>3.113366991968366</v>
          </cell>
          <cell r="AF9">
            <v>6.792706556961952</v>
          </cell>
          <cell r="AG9">
            <v>3.5360919091262097</v>
          </cell>
          <cell r="AH9">
            <v>5.844418476640353</v>
          </cell>
          <cell r="AI9">
            <v>4.176871059400259</v>
          </cell>
          <cell r="AJ9">
            <v>9.512512708048622</v>
          </cell>
          <cell r="AK9">
            <v>9.44340702142216</v>
          </cell>
          <cell r="AL9">
            <v>6.275543471637772</v>
          </cell>
          <cell r="AM9">
            <v>5.206814219022474</v>
          </cell>
          <cell r="AN9">
            <v>11.58622048328044</v>
          </cell>
          <cell r="AO9">
            <v>13.643811665300053</v>
          </cell>
          <cell r="AP9">
            <v>6.635797095246788</v>
          </cell>
          <cell r="AQ9">
            <v>5.845001450178992</v>
          </cell>
          <cell r="AR9">
            <v>18.783344254625288</v>
          </cell>
          <cell r="AS9">
            <v>17.495545423414953</v>
          </cell>
          <cell r="AT9">
            <v>12.127116516145847</v>
          </cell>
          <cell r="AU9">
            <v>26.444049707326776</v>
          </cell>
          <cell r="AV9">
            <v>23.160152925518137</v>
          </cell>
          <cell r="AW9">
            <v>28.63342659951323</v>
          </cell>
        </row>
        <row r="10">
          <cell r="A10">
            <v>1</v>
          </cell>
          <cell r="B10">
            <v>3</v>
          </cell>
          <cell r="C10">
            <v>332.654217702013</v>
          </cell>
          <cell r="D10">
            <v>352.7756692642983</v>
          </cell>
          <cell r="E10">
            <v>309.9291341836587</v>
          </cell>
          <cell r="F10">
            <v>450.2716172708188</v>
          </cell>
          <cell r="G10">
            <v>704.3232847431675</v>
          </cell>
          <cell r="H10">
            <v>549.3827663877192</v>
          </cell>
          <cell r="I10">
            <v>579.1230477974392</v>
          </cell>
          <cell r="J10">
            <v>675.2976714667985</v>
          </cell>
          <cell r="K10">
            <v>611.5546332531159</v>
          </cell>
          <cell r="L10">
            <v>593.5871879662282</v>
          </cell>
          <cell r="M10">
            <v>591.3621794884912</v>
          </cell>
          <cell r="N10">
            <v>691.6075878439303</v>
          </cell>
          <cell r="O10">
            <v>968.2499243640267</v>
          </cell>
          <cell r="P10">
            <v>958.2454142735855</v>
          </cell>
          <cell r="Q10">
            <v>871.6132205058328</v>
          </cell>
          <cell r="R10">
            <v>881.8279032116163</v>
          </cell>
          <cell r="S10">
            <v>962.2374907214478</v>
          </cell>
          <cell r="T10">
            <v>1010.5514295664369</v>
          </cell>
          <cell r="U10">
            <v>728.4274171770503</v>
          </cell>
          <cell r="V10">
            <v>781.9099506512999</v>
          </cell>
          <cell r="W10">
            <v>805.7998259556514</v>
          </cell>
          <cell r="X10">
            <v>772.0998910950758</v>
          </cell>
          <cell r="Y10">
            <v>688.5887658977216</v>
          </cell>
          <cell r="Z10">
            <v>748.2300228874602</v>
          </cell>
          <cell r="AA10">
            <v>1035.3834823675024</v>
          </cell>
          <cell r="AB10">
            <v>950.4495468445134</v>
          </cell>
          <cell r="AC10">
            <v>878.2578551174499</v>
          </cell>
          <cell r="AD10">
            <v>738.8237743173479</v>
          </cell>
          <cell r="AE10">
            <v>946.991987204784</v>
          </cell>
          <cell r="AF10">
            <v>939.886886755353</v>
          </cell>
          <cell r="AG10">
            <v>1017.1714540267737</v>
          </cell>
          <cell r="AH10">
            <v>948.4024587098692</v>
          </cell>
          <cell r="AI10">
            <v>998.6890366236981</v>
          </cell>
          <cell r="AJ10">
            <v>1055.7995457506609</v>
          </cell>
          <cell r="AK10">
            <v>1058.6622790345523</v>
          </cell>
          <cell r="AL10">
            <v>1163.5514199843976</v>
          </cell>
          <cell r="AM10">
            <v>1077.1085985702762</v>
          </cell>
          <cell r="AN10">
            <v>1393.1872083246458</v>
          </cell>
          <cell r="AO10">
            <v>960.2347096458595</v>
          </cell>
          <cell r="AP10">
            <v>1112.5974721101852</v>
          </cell>
          <cell r="AQ10">
            <v>1353.5003393671986</v>
          </cell>
          <cell r="AR10">
            <v>1343.8264257334263</v>
          </cell>
          <cell r="AS10">
            <v>1670.6721092652117</v>
          </cell>
          <cell r="AT10">
            <v>1515.2896413214958</v>
          </cell>
          <cell r="AU10">
            <v>1835.8058363934765</v>
          </cell>
          <cell r="AV10">
            <v>2488.064000853072</v>
          </cell>
          <cell r="AW10">
            <v>2558.226154195406</v>
          </cell>
        </row>
        <row r="11">
          <cell r="A11">
            <v>1</v>
          </cell>
          <cell r="B11">
            <v>9</v>
          </cell>
          <cell r="C11">
            <v>0.03117436531392359</v>
          </cell>
          <cell r="D11">
            <v>0.8614204546687799</v>
          </cell>
          <cell r="E11">
            <v>0</v>
          </cell>
          <cell r="F11">
            <v>0.1712477917406669</v>
          </cell>
          <cell r="G11">
            <v>0</v>
          </cell>
          <cell r="H11">
            <v>0</v>
          </cell>
          <cell r="I11">
            <v>0.12998263434043636</v>
          </cell>
          <cell r="J11">
            <v>0</v>
          </cell>
          <cell r="K11">
            <v>2.7949892699060594</v>
          </cell>
          <cell r="L11">
            <v>0</v>
          </cell>
          <cell r="M11">
            <v>0</v>
          </cell>
          <cell r="N11">
            <v>0</v>
          </cell>
          <cell r="O11">
            <v>1.3074941389651664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1.3400971375168154</v>
          </cell>
          <cell r="AD11">
            <v>0</v>
          </cell>
          <cell r="AE11">
            <v>0</v>
          </cell>
          <cell r="AF11">
            <v>0.13768064318493006</v>
          </cell>
          <cell r="AG11">
            <v>0</v>
          </cell>
          <cell r="AH11">
            <v>0.5172189466871802</v>
          </cell>
          <cell r="AI11">
            <v>0.5436917579683475</v>
          </cell>
          <cell r="AJ11">
            <v>0.2538009331810297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0.25054959949609146</v>
          </cell>
          <cell r="AP11">
            <v>0.289146575728723</v>
          </cell>
          <cell r="AQ11">
            <v>0</v>
          </cell>
          <cell r="AR11">
            <v>0</v>
          </cell>
          <cell r="AS11">
            <v>0</v>
          </cell>
          <cell r="AT11">
            <v>0.8834546624581181</v>
          </cell>
          <cell r="AU11">
            <v>0</v>
          </cell>
          <cell r="AV11">
            <v>0</v>
          </cell>
          <cell r="AW11">
            <v>0.18080901840173358</v>
          </cell>
        </row>
        <row r="12">
          <cell r="A12">
            <v>2</v>
          </cell>
          <cell r="C12">
            <v>83.05340899939418</v>
          </cell>
          <cell r="D12">
            <v>96.16325193757885</v>
          </cell>
          <cell r="E12">
            <v>93.81386964341704</v>
          </cell>
          <cell r="F12">
            <v>77.05542748232799</v>
          </cell>
          <cell r="G12">
            <v>69.90558224380979</v>
          </cell>
          <cell r="H12">
            <v>92.55513266899911</v>
          </cell>
          <cell r="I12">
            <v>62.54342842413065</v>
          </cell>
          <cell r="J12">
            <v>67.29896949379065</v>
          </cell>
          <cell r="K12">
            <v>107.08534559651653</v>
          </cell>
          <cell r="L12">
            <v>74.97228972800333</v>
          </cell>
          <cell r="M12">
            <v>76.90201517580326</v>
          </cell>
          <cell r="N12">
            <v>86.21531490064186</v>
          </cell>
          <cell r="O12">
            <v>101.63521910876688</v>
          </cell>
          <cell r="P12">
            <v>88.09887952216745</v>
          </cell>
          <cell r="Q12">
            <v>70.44130601006101</v>
          </cell>
          <cell r="R12">
            <v>68.83047683980425</v>
          </cell>
          <cell r="S12">
            <v>85.19979297525137</v>
          </cell>
          <cell r="T12">
            <v>75.1041834639178</v>
          </cell>
          <cell r="U12">
            <v>63.6996399274944</v>
          </cell>
          <cell r="V12">
            <v>61.92956161767095</v>
          </cell>
          <cell r="W12">
            <v>70.94036204610111</v>
          </cell>
          <cell r="X12">
            <v>93.2915264799346</v>
          </cell>
          <cell r="Y12">
            <v>83.86253435001194</v>
          </cell>
          <cell r="Z12">
            <v>100.93233414518318</v>
          </cell>
          <cell r="AA12">
            <v>59.888026406569935</v>
          </cell>
          <cell r="AB12">
            <v>57.3613939134497</v>
          </cell>
          <cell r="AC12">
            <v>69.82193532101053</v>
          </cell>
          <cell r="AD12">
            <v>66.86683206097045</v>
          </cell>
          <cell r="AE12">
            <v>75.73061817805217</v>
          </cell>
          <cell r="AF12">
            <v>67.83738587876054</v>
          </cell>
          <cell r="AG12">
            <v>73.23440903903406</v>
          </cell>
          <cell r="AH12">
            <v>83.38218786956766</v>
          </cell>
          <cell r="AI12">
            <v>70.59133974892089</v>
          </cell>
          <cell r="AJ12">
            <v>115.58727099639881</v>
          </cell>
          <cell r="AK12">
            <v>61.516548121263</v>
          </cell>
          <cell r="AL12">
            <v>71.3333563102793</v>
          </cell>
          <cell r="AM12">
            <v>82.38127860852131</v>
          </cell>
          <cell r="AN12">
            <v>88.60870672545983</v>
          </cell>
          <cell r="AO12">
            <v>70.73742775670398</v>
          </cell>
          <cell r="AP12">
            <v>62.693369189565686</v>
          </cell>
          <cell r="AQ12">
            <v>63.88667260546896</v>
          </cell>
          <cell r="AR12">
            <v>68.0496426691468</v>
          </cell>
          <cell r="AS12">
            <v>69.85806852819204</v>
          </cell>
          <cell r="AT12">
            <v>74.8754681719368</v>
          </cell>
          <cell r="AU12">
            <v>65.67276007109298</v>
          </cell>
          <cell r="AV12">
            <v>60.358751014370895</v>
          </cell>
          <cell r="AW12">
            <v>65.21321439319587</v>
          </cell>
        </row>
        <row r="13">
          <cell r="A13">
            <v>2</v>
          </cell>
          <cell r="B13">
            <v>1</v>
          </cell>
          <cell r="C13">
            <v>3927.2357883857676</v>
          </cell>
          <cell r="D13">
            <v>4422.450952069675</v>
          </cell>
          <cell r="E13">
            <v>4017.5383540581947</v>
          </cell>
          <cell r="F13">
            <v>3895.920347972524</v>
          </cell>
          <cell r="G13">
            <v>4239.921550996539</v>
          </cell>
          <cell r="H13">
            <v>4387.409823469724</v>
          </cell>
          <cell r="I13">
            <v>4213.203345164566</v>
          </cell>
          <cell r="J13">
            <v>4630.272506837609</v>
          </cell>
          <cell r="K13">
            <v>4405.442737291555</v>
          </cell>
          <cell r="L13">
            <v>4599.875490540688</v>
          </cell>
          <cell r="M13">
            <v>4568.4286001010805</v>
          </cell>
          <cell r="N13">
            <v>4709.315373140214</v>
          </cell>
          <cell r="O13">
            <v>4457.905331277738</v>
          </cell>
          <cell r="P13">
            <v>4852.791657915175</v>
          </cell>
          <cell r="Q13">
            <v>4364.434042311411</v>
          </cell>
          <cell r="R13">
            <v>4455.76537858381</v>
          </cell>
          <cell r="S13">
            <v>4263.839987789574</v>
          </cell>
          <cell r="T13">
            <v>4334.670931175064</v>
          </cell>
          <cell r="U13">
            <v>4389.573875466041</v>
          </cell>
          <cell r="V13">
            <v>4750.573886021673</v>
          </cell>
          <cell r="W13">
            <v>4638.607077466875</v>
          </cell>
          <cell r="X13">
            <v>4839.320841739509</v>
          </cell>
          <cell r="Y13">
            <v>4707.1595840142</v>
          </cell>
          <cell r="Z13">
            <v>4669.937692501326</v>
          </cell>
          <cell r="AA13">
            <v>4446.472847072716</v>
          </cell>
          <cell r="AB13">
            <v>4685.7803039250175</v>
          </cell>
          <cell r="AC13">
            <v>4560.581238326288</v>
          </cell>
          <cell r="AD13">
            <v>4319.251804182487</v>
          </cell>
          <cell r="AE13">
            <v>4560.576973344013</v>
          </cell>
          <cell r="AF13">
            <v>4594.45444053287</v>
          </cell>
          <cell r="AG13">
            <v>4844.494698001364</v>
          </cell>
          <cell r="AH13">
            <v>4801.085897327833</v>
          </cell>
          <cell r="AI13">
            <v>4665.363114937478</v>
          </cell>
          <cell r="AJ13">
            <v>4988.8787521092745</v>
          </cell>
          <cell r="AK13">
            <v>4830.669676572895</v>
          </cell>
          <cell r="AL13">
            <v>4881.014449084312</v>
          </cell>
          <cell r="AM13">
            <v>4790.489004063708</v>
          </cell>
          <cell r="AN13">
            <v>4735.900139892616</v>
          </cell>
          <cell r="AO13">
            <v>4754.02668600918</v>
          </cell>
          <cell r="AP13">
            <v>4536.79594582241</v>
          </cell>
          <cell r="AQ13">
            <v>4935.138185723006</v>
          </cell>
          <cell r="AR13">
            <v>4800.505740028838</v>
          </cell>
          <cell r="AS13">
            <v>5145.604400236155</v>
          </cell>
          <cell r="AT13">
            <v>5124.260007715403</v>
          </cell>
          <cell r="AU13">
            <v>4765.25617387938</v>
          </cell>
          <cell r="AV13">
            <v>5035.573847943399</v>
          </cell>
          <cell r="AW13">
            <v>5045.934741268704</v>
          </cell>
        </row>
        <row r="14">
          <cell r="A14">
            <v>2</v>
          </cell>
          <cell r="B14">
            <v>2</v>
          </cell>
          <cell r="C14">
            <v>228.79926088380836</v>
          </cell>
          <cell r="D14">
            <v>230.7948247850248</v>
          </cell>
          <cell r="E14">
            <v>176.78832376227035</v>
          </cell>
          <cell r="F14">
            <v>160.05444128466507</v>
          </cell>
          <cell r="G14">
            <v>221.9306622875837</v>
          </cell>
          <cell r="H14">
            <v>173.10800094754077</v>
          </cell>
          <cell r="I14">
            <v>150.34736582614042</v>
          </cell>
          <cell r="J14">
            <v>200.8464755096467</v>
          </cell>
          <cell r="K14">
            <v>181.56326985724647</v>
          </cell>
          <cell r="L14">
            <v>202.25936353546632</v>
          </cell>
          <cell r="M14">
            <v>233.37916046532595</v>
          </cell>
          <cell r="N14">
            <v>167.08594126989993</v>
          </cell>
          <cell r="O14">
            <v>273.3538141134209</v>
          </cell>
          <cell r="P14">
            <v>304.49709072138677</v>
          </cell>
          <cell r="Q14">
            <v>197.20606818089018</v>
          </cell>
          <cell r="R14">
            <v>246.3645876357836</v>
          </cell>
          <cell r="S14">
            <v>232.66012861508028</v>
          </cell>
          <cell r="T14">
            <v>199.53165083898926</v>
          </cell>
          <cell r="U14">
            <v>204.58911451170337</v>
          </cell>
          <cell r="V14">
            <v>205.92459174380886</v>
          </cell>
          <cell r="W14">
            <v>231.2133410416185</v>
          </cell>
          <cell r="X14">
            <v>254.69583812235877</v>
          </cell>
          <cell r="Y14">
            <v>207.40429531484304</v>
          </cell>
          <cell r="Z14">
            <v>296.28621419650995</v>
          </cell>
          <cell r="AA14">
            <v>253.20091443667826</v>
          </cell>
          <cell r="AB14">
            <v>221.58977697891467</v>
          </cell>
          <cell r="AC14">
            <v>284.01555902682435</v>
          </cell>
          <cell r="AD14">
            <v>256.10894143197214</v>
          </cell>
          <cell r="AE14">
            <v>251.78859186443492</v>
          </cell>
          <cell r="AF14">
            <v>273.0317394506738</v>
          </cell>
          <cell r="AG14">
            <v>303.17296224907443</v>
          </cell>
          <cell r="AH14">
            <v>308.34653919474783</v>
          </cell>
          <cell r="AI14">
            <v>317.9134174466054</v>
          </cell>
          <cell r="AJ14">
            <v>270.49148966157895</v>
          </cell>
          <cell r="AK14">
            <v>254.81455814431408</v>
          </cell>
          <cell r="AL14">
            <v>288.30250174215126</v>
          </cell>
          <cell r="AM14">
            <v>246.74136663572756</v>
          </cell>
          <cell r="AN14">
            <v>296.68320719049916</v>
          </cell>
          <cell r="AO14">
            <v>280.3070753785815</v>
          </cell>
          <cell r="AP14">
            <v>299.4781169409776</v>
          </cell>
          <cell r="AQ14">
            <v>296.7356346852776</v>
          </cell>
          <cell r="AR14">
            <v>346.99843628090315</v>
          </cell>
          <cell r="AS14">
            <v>281.2834210636444</v>
          </cell>
          <cell r="AT14">
            <v>340.61750849054886</v>
          </cell>
          <cell r="AU14">
            <v>353.40806776698116</v>
          </cell>
          <cell r="AV14">
            <v>376.9060500042524</v>
          </cell>
          <cell r="AW14">
            <v>385.37582394612247</v>
          </cell>
        </row>
        <row r="15">
          <cell r="A15">
            <v>2</v>
          </cell>
          <cell r="B15">
            <v>3</v>
          </cell>
          <cell r="C15">
            <v>167.99626810272252</v>
          </cell>
          <cell r="D15">
            <v>177.89801622247657</v>
          </cell>
          <cell r="E15">
            <v>171.04104674111898</v>
          </cell>
          <cell r="F15">
            <v>168.08150021851367</v>
          </cell>
          <cell r="G15">
            <v>184.74297105854487</v>
          </cell>
          <cell r="H15">
            <v>185.71569208200418</v>
          </cell>
          <cell r="I15">
            <v>183.8521617524782</v>
          </cell>
          <cell r="J15">
            <v>186.86154497480376</v>
          </cell>
          <cell r="K15">
            <v>170.8134766991844</v>
          </cell>
          <cell r="L15">
            <v>154.83725924297892</v>
          </cell>
          <cell r="M15">
            <v>146.21954727581306</v>
          </cell>
          <cell r="N15">
            <v>162.67053830895608</v>
          </cell>
          <cell r="O15">
            <v>127.72552209360786</v>
          </cell>
          <cell r="P15">
            <v>182.5982069754778</v>
          </cell>
          <cell r="Q15">
            <v>199.38898964490502</v>
          </cell>
          <cell r="R15">
            <v>216.4835521783636</v>
          </cell>
          <cell r="S15">
            <v>200.65263142990804</v>
          </cell>
          <cell r="T15">
            <v>244.60240951152346</v>
          </cell>
          <cell r="U15">
            <v>142.8444167051216</v>
          </cell>
          <cell r="V15">
            <v>184.46534626564497</v>
          </cell>
          <cell r="W15">
            <v>167.07802464523306</v>
          </cell>
          <cell r="X15">
            <v>163.17639702705048</v>
          </cell>
          <cell r="Y15">
            <v>151.93043481083956</v>
          </cell>
          <cell r="Z15">
            <v>192.73246076767785</v>
          </cell>
          <cell r="AA15">
            <v>184.56684848402892</v>
          </cell>
          <cell r="AB15">
            <v>180.31426795788582</v>
          </cell>
          <cell r="AC15">
            <v>230.73674390781116</v>
          </cell>
          <cell r="AD15">
            <v>178.9033995288655</v>
          </cell>
          <cell r="AE15">
            <v>154.71480660008092</v>
          </cell>
          <cell r="AF15">
            <v>174.78605818180583</v>
          </cell>
          <cell r="AG15">
            <v>176.804349625798</v>
          </cell>
          <cell r="AH15">
            <v>149.30970743713036</v>
          </cell>
          <cell r="AI15">
            <v>182.41365984198188</v>
          </cell>
          <cell r="AJ15">
            <v>185.90504698739994</v>
          </cell>
          <cell r="AK15">
            <v>145.61548858349053</v>
          </cell>
          <cell r="AL15">
            <v>163.23746497672542</v>
          </cell>
          <cell r="AM15">
            <v>184.69621466055776</v>
          </cell>
          <cell r="AN15">
            <v>193.92895502441777</v>
          </cell>
          <cell r="AO15">
            <v>207.00807324156833</v>
          </cell>
          <cell r="AP15">
            <v>151.40126561309708</v>
          </cell>
          <cell r="AQ15">
            <v>192.5478507088841</v>
          </cell>
          <cell r="AR15">
            <v>143.75732697777897</v>
          </cell>
          <cell r="AS15">
            <v>167.88645543503554</v>
          </cell>
          <cell r="AT15">
            <v>141.33626119295877</v>
          </cell>
          <cell r="AU15">
            <v>163.48107115431293</v>
          </cell>
          <cell r="AV15">
            <v>183.0935584410675</v>
          </cell>
          <cell r="AW15">
            <v>156.81515683755046</v>
          </cell>
        </row>
        <row r="16">
          <cell r="A16">
            <v>2</v>
          </cell>
          <cell r="B16">
            <v>9</v>
          </cell>
          <cell r="C16">
            <v>0.13094731823762268</v>
          </cell>
          <cell r="D16">
            <v>4.99879665224109</v>
          </cell>
          <cell r="E16">
            <v>4.901827955451712</v>
          </cell>
          <cell r="F16">
            <v>0.9659258118645924</v>
          </cell>
          <cell r="G16">
            <v>2.139182312191368</v>
          </cell>
          <cell r="H16">
            <v>0</v>
          </cell>
          <cell r="I16">
            <v>0</v>
          </cell>
          <cell r="J16">
            <v>0.9605849411453703</v>
          </cell>
          <cell r="K16">
            <v>0.20605322446961927</v>
          </cell>
          <cell r="L16">
            <v>0.4248209329966852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0.5600457446922453</v>
          </cell>
          <cell r="V16">
            <v>0</v>
          </cell>
          <cell r="W16">
            <v>0</v>
          </cell>
          <cell r="X16">
            <v>1.4896637613132335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2.8756618448536524</v>
          </cell>
          <cell r="AE16">
            <v>0.09158989591199519</v>
          </cell>
          <cell r="AF16">
            <v>0</v>
          </cell>
          <cell r="AG16">
            <v>0.1122760009536903</v>
          </cell>
          <cell r="AH16">
            <v>0</v>
          </cell>
          <cell r="AI16">
            <v>0</v>
          </cell>
          <cell r="AJ16">
            <v>0</v>
          </cell>
          <cell r="AK16">
            <v>0.3876942289096356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0.6199373515204237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</row>
        <row r="17">
          <cell r="A17">
            <v>3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0.780663556342896</v>
          </cell>
          <cell r="AS17">
            <v>5.9283619816229125</v>
          </cell>
          <cell r="AT17">
            <v>3.239548506818272</v>
          </cell>
          <cell r="AU17">
            <v>0</v>
          </cell>
          <cell r="AV17">
            <v>0.35240652006275447</v>
          </cell>
          <cell r="AW17">
            <v>0</v>
          </cell>
        </row>
        <row r="18">
          <cell r="A18">
            <v>3</v>
          </cell>
          <cell r="B18">
            <v>1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15.438443732372521</v>
          </cell>
          <cell r="AS18">
            <v>9.85678678576051</v>
          </cell>
          <cell r="AT18">
            <v>11.427121711922032</v>
          </cell>
          <cell r="AU18">
            <v>5.531187199736316</v>
          </cell>
          <cell r="AV18">
            <v>12.549477633919553</v>
          </cell>
          <cell r="AW18">
            <v>6.9030754927732625</v>
          </cell>
        </row>
        <row r="19">
          <cell r="A19">
            <v>3</v>
          </cell>
          <cell r="B19">
            <v>2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0.9235428784838401</v>
          </cell>
          <cell r="AW19">
            <v>0.31033199638501174</v>
          </cell>
        </row>
        <row r="20">
          <cell r="A20">
            <v>3</v>
          </cell>
          <cell r="B20">
            <v>3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0.9926331400846308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0.4216168359458004</v>
          </cell>
          <cell r="AT20">
            <v>2.448253061587214</v>
          </cell>
          <cell r="AU20">
            <v>10.097489466090497</v>
          </cell>
          <cell r="AV20">
            <v>10.291921560970128</v>
          </cell>
          <cell r="AW20">
            <v>2.053821693524965</v>
          </cell>
        </row>
        <row r="21">
          <cell r="A21">
            <v>9</v>
          </cell>
          <cell r="C21">
            <v>3.0244847298928694</v>
          </cell>
          <cell r="D21">
            <v>2.154448252360838</v>
          </cell>
          <cell r="E21">
            <v>1.3640730861432266</v>
          </cell>
          <cell r="F21">
            <v>0.16078019565672028</v>
          </cell>
          <cell r="G21">
            <v>0.2685504088180871</v>
          </cell>
          <cell r="H21">
            <v>0.360490634804681</v>
          </cell>
          <cell r="I21">
            <v>0.15339866330172608</v>
          </cell>
          <cell r="J21">
            <v>0</v>
          </cell>
          <cell r="K21">
            <v>0.2739351899794822</v>
          </cell>
          <cell r="L21">
            <v>0.8030680860333327</v>
          </cell>
          <cell r="M21">
            <v>0</v>
          </cell>
          <cell r="N21">
            <v>0</v>
          </cell>
          <cell r="O21">
            <v>0.09410327867540824</v>
          </cell>
          <cell r="P21">
            <v>0.3021507158272097</v>
          </cell>
          <cell r="Q21">
            <v>0</v>
          </cell>
          <cell r="R21">
            <v>0.6696231185673895</v>
          </cell>
          <cell r="S21">
            <v>0</v>
          </cell>
          <cell r="T21">
            <v>0.11456784815245076</v>
          </cell>
          <cell r="U21">
            <v>0.7818771751575688</v>
          </cell>
          <cell r="V21">
            <v>1.2504493473027642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0.14463487995403213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</row>
        <row r="22">
          <cell r="A22">
            <v>9</v>
          </cell>
          <cell r="B22">
            <v>1</v>
          </cell>
          <cell r="C22">
            <v>33.87099731594666</v>
          </cell>
          <cell r="D22">
            <v>20.298910075858302</v>
          </cell>
          <cell r="E22">
            <v>14.248955870745283</v>
          </cell>
          <cell r="F22">
            <v>12.313668265148761</v>
          </cell>
          <cell r="G22">
            <v>2.3994224796712387</v>
          </cell>
          <cell r="H22">
            <v>2.0321695237468385</v>
          </cell>
          <cell r="I22">
            <v>11.648053466621064</v>
          </cell>
          <cell r="J22">
            <v>9.151421110907483</v>
          </cell>
          <cell r="K22">
            <v>12.877486725872888</v>
          </cell>
          <cell r="L22">
            <v>9.401664876631061</v>
          </cell>
          <cell r="M22">
            <v>3.6567436757637273</v>
          </cell>
          <cell r="N22">
            <v>0.4958627422427431</v>
          </cell>
          <cell r="O22">
            <v>2.105139119860443</v>
          </cell>
          <cell r="P22">
            <v>15.035493472957357</v>
          </cell>
          <cell r="Q22">
            <v>5.45622715766955</v>
          </cell>
          <cell r="R22">
            <v>2.5573881027140324</v>
          </cell>
          <cell r="S22">
            <v>6.388573521926476</v>
          </cell>
          <cell r="T22">
            <v>8.125801323006778</v>
          </cell>
          <cell r="U22">
            <v>1.1534417435051123</v>
          </cell>
          <cell r="V22">
            <v>6.437510909541521</v>
          </cell>
          <cell r="W22">
            <v>2.2371234530679884</v>
          </cell>
          <cell r="X22">
            <v>0.8573530623070976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13.374915320427833</v>
          </cell>
          <cell r="AM22">
            <v>2.3497785590709936</v>
          </cell>
          <cell r="AN22">
            <v>1.6321616584609815</v>
          </cell>
          <cell r="AO22">
            <v>4.286647984381759</v>
          </cell>
          <cell r="AP22">
            <v>4.580599765549789</v>
          </cell>
          <cell r="AQ22">
            <v>2.861774167232521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</row>
        <row r="23">
          <cell r="A23">
            <v>9</v>
          </cell>
          <cell r="B23">
            <v>2</v>
          </cell>
          <cell r="C23">
            <v>0</v>
          </cell>
          <cell r="D23">
            <v>0.2676372469893639</v>
          </cell>
          <cell r="E23">
            <v>0</v>
          </cell>
          <cell r="F23">
            <v>0.11500873996686399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1.450488404677601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0.26226162044382334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3.0318508923953713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</row>
        <row r="24">
          <cell r="A24">
            <v>9</v>
          </cell>
          <cell r="B24">
            <v>3</v>
          </cell>
          <cell r="C24">
            <v>7.671270230168747</v>
          </cell>
          <cell r="D24">
            <v>6.118517703049561</v>
          </cell>
          <cell r="E24">
            <v>0.23032098403334703</v>
          </cell>
          <cell r="F24">
            <v>3.8123509621510423</v>
          </cell>
          <cell r="G24">
            <v>0.2235841422633834</v>
          </cell>
          <cell r="H24">
            <v>0</v>
          </cell>
          <cell r="I24">
            <v>2.744977495392202</v>
          </cell>
          <cell r="J24">
            <v>0</v>
          </cell>
          <cell r="K24">
            <v>0.8690843682169389</v>
          </cell>
          <cell r="L24">
            <v>0.9649441350580904</v>
          </cell>
          <cell r="M24">
            <v>0</v>
          </cell>
          <cell r="N24">
            <v>1.0071334630021165</v>
          </cell>
          <cell r="O24">
            <v>0.4124777020396275</v>
          </cell>
          <cell r="P24">
            <v>0</v>
          </cell>
          <cell r="Q24">
            <v>0</v>
          </cell>
          <cell r="R24">
            <v>0.15213161766211078</v>
          </cell>
          <cell r="S24">
            <v>0</v>
          </cell>
          <cell r="T24">
            <v>0</v>
          </cell>
          <cell r="U24">
            <v>1.0083531263169734</v>
          </cell>
          <cell r="V24">
            <v>1.457982671321337</v>
          </cell>
          <cell r="W24">
            <v>1.6217076525156016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4.224284482384027</v>
          </cell>
          <cell r="AM24">
            <v>1.0992152025202757</v>
          </cell>
          <cell r="AN24">
            <v>0</v>
          </cell>
          <cell r="AO24">
            <v>0</v>
          </cell>
          <cell r="AP24">
            <v>3.581949617769269</v>
          </cell>
          <cell r="AQ24">
            <v>2.2659105999452045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</row>
        <row r="25">
          <cell r="A25">
            <v>9</v>
          </cell>
          <cell r="B25">
            <v>9</v>
          </cell>
          <cell r="C25">
            <v>0</v>
          </cell>
          <cell r="D25">
            <v>0.20071182160156592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0.12150844654474105</v>
          </cell>
          <cell r="J25">
            <v>2.199195434072144</v>
          </cell>
          <cell r="K25">
            <v>0</v>
          </cell>
          <cell r="L25">
            <v>0</v>
          </cell>
          <cell r="M25">
            <v>0.5256774643207048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0.027677623943758726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2.xml" /><Relationship Id="rId6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9"/>
  </sheetPr>
  <dimension ref="A6:M35"/>
  <sheetViews>
    <sheetView showGridLines="0" zoomScalePageLayoutView="0" workbookViewId="0" topLeftCell="A19">
      <selection activeCell="E48" sqref="E48"/>
    </sheetView>
  </sheetViews>
  <sheetFormatPr defaultColWidth="11.421875" defaultRowHeight="12.75"/>
  <cols>
    <col min="1" max="1" width="3.57421875" style="11" customWidth="1"/>
    <col min="2" max="2" width="3.421875" style="11" customWidth="1"/>
    <col min="3" max="3" width="25.8515625" style="0" customWidth="1"/>
    <col min="14" max="14" width="12.421875" style="0" bestFit="1" customWidth="1"/>
    <col min="15" max="15" width="12.7109375" style="0" bestFit="1" customWidth="1"/>
  </cols>
  <sheetData>
    <row r="6" ht="23.25">
      <c r="A6" s="104" t="s">
        <v>150</v>
      </c>
    </row>
    <row r="8" spans="1:4" ht="12.75">
      <c r="A8" s="11" t="s">
        <v>151</v>
      </c>
      <c r="B8" s="137" t="s">
        <v>159</v>
      </c>
      <c r="C8" s="137"/>
      <c r="D8" s="137"/>
    </row>
    <row r="9" ht="12.75">
      <c r="C9" s="105" t="s">
        <v>229</v>
      </c>
    </row>
    <row r="11" spans="1:7" ht="12.75">
      <c r="A11" s="11" t="s">
        <v>152</v>
      </c>
      <c r="B11" s="137" t="s">
        <v>160</v>
      </c>
      <c r="C11" s="137"/>
      <c r="D11" s="137"/>
      <c r="E11" s="137"/>
      <c r="F11" s="137"/>
      <c r="G11" s="137"/>
    </row>
    <row r="12" ht="12.75">
      <c r="C12" s="105" t="s">
        <v>230</v>
      </c>
    </row>
    <row r="14" spans="1:13" ht="12.75">
      <c r="A14" s="11" t="s">
        <v>153</v>
      </c>
      <c r="B14" s="137" t="s">
        <v>161</v>
      </c>
      <c r="C14" s="137"/>
      <c r="D14" s="137"/>
      <c r="E14" s="137"/>
      <c r="F14" s="137"/>
      <c r="G14" s="137"/>
      <c r="H14" s="137"/>
      <c r="I14" s="107"/>
      <c r="J14" s="137"/>
      <c r="K14" s="137"/>
      <c r="L14" s="137"/>
      <c r="M14" s="137"/>
    </row>
    <row r="15" ht="12.75">
      <c r="C15" s="105" t="s">
        <v>231</v>
      </c>
    </row>
    <row r="17" spans="1:9" ht="12.75">
      <c r="A17" s="11" t="s">
        <v>154</v>
      </c>
      <c r="B17" s="137" t="s">
        <v>162</v>
      </c>
      <c r="C17" s="137"/>
      <c r="D17" s="137"/>
      <c r="E17" s="137"/>
      <c r="F17" s="137"/>
      <c r="G17" s="137"/>
      <c r="H17" s="137"/>
      <c r="I17" s="107"/>
    </row>
    <row r="18" ht="12.75">
      <c r="C18" s="105" t="s">
        <v>232</v>
      </c>
    </row>
    <row r="19" ht="12.75">
      <c r="C19" s="106"/>
    </row>
    <row r="20" spans="1:8" ht="12.75">
      <c r="A20" s="11" t="s">
        <v>155</v>
      </c>
      <c r="B20" s="137" t="s">
        <v>163</v>
      </c>
      <c r="C20" s="137"/>
      <c r="D20" s="137"/>
      <c r="E20" s="137"/>
      <c r="F20" s="137"/>
      <c r="G20" s="137"/>
      <c r="H20" s="137"/>
    </row>
    <row r="21" ht="12.75">
      <c r="C21" s="108" t="s">
        <v>233</v>
      </c>
    </row>
    <row r="23" spans="1:8" ht="12.75">
      <c r="A23" s="11" t="s">
        <v>156</v>
      </c>
      <c r="B23" s="137" t="s">
        <v>164</v>
      </c>
      <c r="C23" s="137"/>
      <c r="D23" s="137"/>
      <c r="E23" s="137"/>
      <c r="F23" s="137"/>
      <c r="G23" s="137"/>
      <c r="H23" s="137"/>
    </row>
    <row r="24" ht="12.75">
      <c r="C24" s="108" t="s">
        <v>234</v>
      </c>
    </row>
    <row r="26" spans="1:6" ht="12.75">
      <c r="A26" s="11" t="s">
        <v>157</v>
      </c>
      <c r="B26" s="137" t="s">
        <v>165</v>
      </c>
      <c r="C26" s="137"/>
      <c r="D26" s="137"/>
      <c r="E26" s="137"/>
      <c r="F26" s="137"/>
    </row>
    <row r="27" ht="12.75">
      <c r="C27" s="108" t="s">
        <v>235</v>
      </c>
    </row>
    <row r="29" spans="1:6" ht="12.75">
      <c r="A29" s="11" t="s">
        <v>158</v>
      </c>
      <c r="B29" s="107" t="s">
        <v>223</v>
      </c>
      <c r="C29" s="107"/>
      <c r="D29" s="107"/>
      <c r="E29" s="107"/>
      <c r="F29" s="107"/>
    </row>
    <row r="30" ht="12.75">
      <c r="C30" s="108" t="s">
        <v>225</v>
      </c>
    </row>
    <row r="31" ht="12.75">
      <c r="C31" s="108" t="s">
        <v>226</v>
      </c>
    </row>
    <row r="32" ht="12.75">
      <c r="C32" s="128"/>
    </row>
    <row r="33" spans="1:2" ht="12.75">
      <c r="A33" s="11" t="s">
        <v>237</v>
      </c>
      <c r="B33" s="107" t="s">
        <v>224</v>
      </c>
    </row>
    <row r="34" ht="12.75">
      <c r="C34" s="108" t="s">
        <v>227</v>
      </c>
    </row>
    <row r="35" ht="12.75">
      <c r="C35" s="108" t="s">
        <v>228</v>
      </c>
    </row>
  </sheetData>
  <sheetProtection/>
  <mergeCells count="8">
    <mergeCell ref="J14:M14"/>
    <mergeCell ref="B23:H23"/>
    <mergeCell ref="B26:F26"/>
    <mergeCell ref="B8:D8"/>
    <mergeCell ref="B11:G11"/>
    <mergeCell ref="B20:H20"/>
    <mergeCell ref="B17:H17"/>
    <mergeCell ref="B14:H14"/>
  </mergeCells>
  <hyperlinks>
    <hyperlink ref="B8:D8" location="'2001-2006'!A1" display="2001-2006"/>
    <hyperlink ref="B11:G11" location="'educación '!A1" display="Educación"/>
    <hyperlink ref="B14:M14" location="'posi ocupacional'!A1" display="Posición ocupacional"/>
    <hyperlink ref="B17:I17" location="'ramas actividad'!A1" display="Ramas de actividad"/>
    <hyperlink ref="B20:H20" location="'lugar de trabajo '!A1" display="Lugar de trabajo"/>
    <hyperlink ref="B23:H23" location="Ciudades!A1" display="Ciudades"/>
    <hyperlink ref="B26:F26" location="Sexo!A1" display="Sexo"/>
    <hyperlink ref="B29:F29" location="'Seguridad social T. nal'!A1" display="Seguridad social T. nal"/>
    <hyperlink ref="B33" location="'Seguridad social 13 áreas'!A1" display="Seguridad social 13 áreas"/>
  </hyperlinks>
  <printOptions/>
  <pageMargins left="0.75" right="0.75" top="1" bottom="1" header="0" footer="0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6:BX96"/>
  <sheetViews>
    <sheetView showGridLines="0" zoomScalePageLayoutView="0" workbookViewId="0" topLeftCell="A7">
      <pane xSplit="1" topLeftCell="BM1" activePane="topRight" state="frozen"/>
      <selection pane="topLeft" activeCell="A43" sqref="A43"/>
      <selection pane="topRight" activeCell="BW7" sqref="BW1:BX16384"/>
    </sheetView>
  </sheetViews>
  <sheetFormatPr defaultColWidth="11.421875" defaultRowHeight="12.75"/>
  <cols>
    <col min="1" max="1" width="20.7109375" style="0" bestFit="1" customWidth="1"/>
    <col min="2" max="59" width="11.57421875" style="0" bestFit="1" customWidth="1"/>
  </cols>
  <sheetData>
    <row r="6" ht="14.25">
      <c r="A6" s="109" t="s">
        <v>0</v>
      </c>
    </row>
    <row r="7" ht="14.25">
      <c r="A7" s="110" t="s">
        <v>166</v>
      </c>
    </row>
    <row r="8" ht="14.25">
      <c r="A8" s="110" t="s">
        <v>167</v>
      </c>
    </row>
    <row r="9" ht="15">
      <c r="A9" s="4"/>
    </row>
    <row r="10" ht="16.5">
      <c r="A10" s="111" t="s">
        <v>168</v>
      </c>
    </row>
    <row r="11" spans="1:76" ht="12.75">
      <c r="A11" s="158" t="s">
        <v>169</v>
      </c>
      <c r="B11" s="7">
        <v>2007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>
        <v>2008</v>
      </c>
      <c r="O11" s="7"/>
      <c r="P11" s="7"/>
      <c r="Q11" s="7"/>
      <c r="R11" s="7"/>
      <c r="S11" s="7"/>
      <c r="T11" s="7"/>
      <c r="U11" s="112"/>
      <c r="V11" s="112"/>
      <c r="W11" s="112"/>
      <c r="X11" s="112"/>
      <c r="Y11" s="112"/>
      <c r="Z11" s="113">
        <v>2009</v>
      </c>
      <c r="AA11" s="113"/>
      <c r="AB11" s="113"/>
      <c r="AC11" s="113"/>
      <c r="AD11" s="113"/>
      <c r="AE11" s="113"/>
      <c r="AF11" s="113"/>
      <c r="AG11" s="113"/>
      <c r="AH11" s="113"/>
      <c r="AI11" s="113"/>
      <c r="AJ11" s="113"/>
      <c r="AK11" s="113"/>
      <c r="AL11" s="113">
        <v>2010</v>
      </c>
      <c r="AM11" s="113"/>
      <c r="AN11" s="113"/>
      <c r="AO11" s="113"/>
      <c r="AP11" s="113"/>
      <c r="AQ11" s="113"/>
      <c r="AR11" s="113"/>
      <c r="AS11" s="113"/>
      <c r="AT11" s="113"/>
      <c r="AU11" s="113"/>
      <c r="AV11" s="113"/>
      <c r="AW11" s="113"/>
      <c r="AX11" s="113">
        <v>2011</v>
      </c>
      <c r="AY11" s="113"/>
      <c r="AZ11" s="113"/>
      <c r="BA11" s="113"/>
      <c r="BB11" s="113"/>
      <c r="BC11" s="113"/>
      <c r="BD11" s="113"/>
      <c r="BE11" s="113"/>
      <c r="BF11" s="113"/>
      <c r="BG11" s="113"/>
      <c r="BH11" s="113"/>
      <c r="BI11" s="113"/>
      <c r="BJ11" s="113">
        <v>2012</v>
      </c>
      <c r="BK11" s="113"/>
      <c r="BL11" s="113"/>
      <c r="BM11" s="113"/>
      <c r="BN11" s="113"/>
      <c r="BO11" s="113"/>
      <c r="BP11" s="113"/>
      <c r="BQ11" s="113"/>
      <c r="BR11" s="113"/>
      <c r="BS11" s="113"/>
      <c r="BT11" s="113"/>
      <c r="BU11" s="113"/>
      <c r="BV11" s="113"/>
      <c r="BW11" s="113"/>
      <c r="BX11" s="113"/>
    </row>
    <row r="12" spans="1:76" ht="12.75">
      <c r="A12" s="159"/>
      <c r="B12" s="7" t="s">
        <v>62</v>
      </c>
      <c r="C12" s="7" t="s">
        <v>170</v>
      </c>
      <c r="D12" s="7" t="s">
        <v>63</v>
      </c>
      <c r="E12" s="7" t="s">
        <v>64</v>
      </c>
      <c r="F12" s="7" t="s">
        <v>65</v>
      </c>
      <c r="G12" s="7" t="s">
        <v>66</v>
      </c>
      <c r="H12" s="7" t="s">
        <v>67</v>
      </c>
      <c r="I12" s="7" t="s">
        <v>68</v>
      </c>
      <c r="J12" s="7" t="s">
        <v>69</v>
      </c>
      <c r="K12" s="7" t="s">
        <v>59</v>
      </c>
      <c r="L12" s="48" t="s">
        <v>171</v>
      </c>
      <c r="M12" s="7" t="s">
        <v>172</v>
      </c>
      <c r="N12" s="7" t="s">
        <v>70</v>
      </c>
      <c r="O12" s="7" t="s">
        <v>78</v>
      </c>
      <c r="P12" s="7" t="s">
        <v>71</v>
      </c>
      <c r="Q12" s="7" t="s">
        <v>64</v>
      </c>
      <c r="R12" s="7" t="s">
        <v>65</v>
      </c>
      <c r="S12" s="7" t="s">
        <v>66</v>
      </c>
      <c r="T12" s="7" t="s">
        <v>67</v>
      </c>
      <c r="U12" s="7" t="s">
        <v>68</v>
      </c>
      <c r="V12" s="7" t="s">
        <v>69</v>
      </c>
      <c r="W12" s="7" t="s">
        <v>59</v>
      </c>
      <c r="X12" s="7" t="s">
        <v>60</v>
      </c>
      <c r="Y12" s="7" t="s">
        <v>61</v>
      </c>
      <c r="Z12" s="7" t="s">
        <v>80</v>
      </c>
      <c r="AA12" s="114" t="s">
        <v>127</v>
      </c>
      <c r="AB12" s="7" t="s">
        <v>173</v>
      </c>
      <c r="AC12" s="7" t="s">
        <v>174</v>
      </c>
      <c r="AD12" s="7" t="s">
        <v>175</v>
      </c>
      <c r="AE12" s="7" t="s">
        <v>176</v>
      </c>
      <c r="AF12" s="7" t="s">
        <v>177</v>
      </c>
      <c r="AG12" s="7" t="s">
        <v>178</v>
      </c>
      <c r="AH12" s="7" t="s">
        <v>179</v>
      </c>
      <c r="AI12" s="7" t="s">
        <v>180</v>
      </c>
      <c r="AJ12" s="7" t="s">
        <v>181</v>
      </c>
      <c r="AK12" s="7" t="s">
        <v>182</v>
      </c>
      <c r="AL12" s="7" t="s">
        <v>183</v>
      </c>
      <c r="AM12" s="7" t="s">
        <v>184</v>
      </c>
      <c r="AN12" s="7" t="s">
        <v>185</v>
      </c>
      <c r="AO12" s="7" t="s">
        <v>186</v>
      </c>
      <c r="AP12" s="7" t="s">
        <v>187</v>
      </c>
      <c r="AQ12" s="7" t="s">
        <v>188</v>
      </c>
      <c r="AR12" s="7" t="s">
        <v>189</v>
      </c>
      <c r="AS12" s="7" t="s">
        <v>190</v>
      </c>
      <c r="AT12" s="7" t="s">
        <v>191</v>
      </c>
      <c r="AU12" s="7" t="s">
        <v>192</v>
      </c>
      <c r="AV12" s="7" t="s">
        <v>149</v>
      </c>
      <c r="AW12" s="7" t="s">
        <v>193</v>
      </c>
      <c r="AX12" s="7" t="s">
        <v>194</v>
      </c>
      <c r="AY12" s="7" t="s">
        <v>195</v>
      </c>
      <c r="AZ12" s="7" t="s">
        <v>196</v>
      </c>
      <c r="BA12" s="7" t="s">
        <v>197</v>
      </c>
      <c r="BB12" s="7" t="s">
        <v>198</v>
      </c>
      <c r="BC12" s="7" t="s">
        <v>199</v>
      </c>
      <c r="BD12" s="7" t="s">
        <v>200</v>
      </c>
      <c r="BE12" s="7" t="s">
        <v>201</v>
      </c>
      <c r="BF12" s="7" t="s">
        <v>202</v>
      </c>
      <c r="BG12" s="7" t="s">
        <v>203</v>
      </c>
      <c r="BH12" s="7" t="s">
        <v>204</v>
      </c>
      <c r="BI12" s="7" t="s">
        <v>205</v>
      </c>
      <c r="BJ12" s="7" t="s">
        <v>70</v>
      </c>
      <c r="BK12" s="7" t="s">
        <v>78</v>
      </c>
      <c r="BL12" s="7" t="s">
        <v>71</v>
      </c>
      <c r="BM12" s="7" t="s">
        <v>206</v>
      </c>
      <c r="BN12" s="7" t="s">
        <v>236</v>
      </c>
      <c r="BO12" s="7" t="s">
        <v>269</v>
      </c>
      <c r="BP12" s="7" t="s">
        <v>270</v>
      </c>
      <c r="BQ12" s="7" t="s">
        <v>271</v>
      </c>
      <c r="BR12" s="7" t="s">
        <v>272</v>
      </c>
      <c r="BS12" s="7" t="s">
        <v>240</v>
      </c>
      <c r="BT12" s="7" t="s">
        <v>276</v>
      </c>
      <c r="BU12" s="7" t="s">
        <v>252</v>
      </c>
      <c r="BV12" s="7" t="s">
        <v>259</v>
      </c>
      <c r="BW12" s="7" t="s">
        <v>277</v>
      </c>
      <c r="BX12" s="7" t="s">
        <v>255</v>
      </c>
    </row>
    <row r="13" spans="1:76" ht="15.75">
      <c r="A13" s="115" t="s">
        <v>207</v>
      </c>
      <c r="B13" s="116">
        <v>16481.358216666667</v>
      </c>
      <c r="C13" s="116">
        <v>16869.69714</v>
      </c>
      <c r="D13" s="116">
        <v>16878.386436666664</v>
      </c>
      <c r="E13" s="116">
        <v>17023.90029333333</v>
      </c>
      <c r="F13" s="116">
        <v>16942.719670000002</v>
      </c>
      <c r="G13" s="116">
        <v>16987.09784</v>
      </c>
      <c r="H13" s="116">
        <v>17070.01416</v>
      </c>
      <c r="I13" s="116">
        <v>17449.978126666665</v>
      </c>
      <c r="J13" s="116">
        <v>17783.433439999997</v>
      </c>
      <c r="K13" s="116">
        <v>17847.89585</v>
      </c>
      <c r="L13" s="116">
        <v>17381.275569999998</v>
      </c>
      <c r="M13" s="116">
        <v>17166.398056666665</v>
      </c>
      <c r="N13" s="116">
        <v>17254.575016666666</v>
      </c>
      <c r="O13" s="116">
        <v>17590.602206666666</v>
      </c>
      <c r="P13" s="116">
        <v>17709.062336666666</v>
      </c>
      <c r="Q13" s="116">
        <v>17484.73748</v>
      </c>
      <c r="R13" s="116">
        <v>17361.55628</v>
      </c>
      <c r="S13" s="116">
        <v>17244.252210000002</v>
      </c>
      <c r="T13" s="116">
        <v>17417.864963333337</v>
      </c>
      <c r="U13" s="116">
        <v>17566.04732666667</v>
      </c>
      <c r="V13" s="116">
        <v>17572.9369</v>
      </c>
      <c r="W13" s="116">
        <v>17609.234603333334</v>
      </c>
      <c r="X13" s="116">
        <v>17363.49733</v>
      </c>
      <c r="Y13" s="116">
        <v>17485.982040000003</v>
      </c>
      <c r="Z13" s="116">
        <v>17641.536493333333</v>
      </c>
      <c r="AA13" s="116">
        <v>18091.627706666666</v>
      </c>
      <c r="AB13" s="116">
        <v>18366.363953333333</v>
      </c>
      <c r="AC13" s="116">
        <v>18484.913993333335</v>
      </c>
      <c r="AD13" s="116">
        <v>18486.61663666667</v>
      </c>
      <c r="AE13" s="116">
        <v>18390.24854</v>
      </c>
      <c r="AF13" s="116">
        <v>18313.634656666665</v>
      </c>
      <c r="AG13" s="116">
        <v>18644.196706666666</v>
      </c>
      <c r="AH13" s="116">
        <v>18965.002746666665</v>
      </c>
      <c r="AI13" s="116">
        <v>19240.52148666667</v>
      </c>
      <c r="AJ13" s="116">
        <v>18860.579973333337</v>
      </c>
      <c r="AK13" s="116">
        <v>18732.254340000003</v>
      </c>
      <c r="AL13" s="116">
        <v>18614.94429666667</v>
      </c>
      <c r="AM13" s="116">
        <v>18914.009873333333</v>
      </c>
      <c r="AN13" s="116">
        <v>18974.54846</v>
      </c>
      <c r="AO13" s="116">
        <v>19102.521103333333</v>
      </c>
      <c r="AP13" s="116">
        <v>19038.705543333333</v>
      </c>
      <c r="AQ13" s="116">
        <v>19140.154746666667</v>
      </c>
      <c r="AR13" s="116">
        <v>19339.399083333334</v>
      </c>
      <c r="AS13" s="116">
        <v>19682.67192333333</v>
      </c>
      <c r="AT13" s="116">
        <v>19855.46529666667</v>
      </c>
      <c r="AU13" s="116">
        <v>19796.42552</v>
      </c>
      <c r="AV13" s="116">
        <v>19437.705530000003</v>
      </c>
      <c r="AW13" s="116">
        <v>19182.778459999998</v>
      </c>
      <c r="AX13" s="116">
        <v>19194.487876666666</v>
      </c>
      <c r="AY13" s="116">
        <v>19415.049643333332</v>
      </c>
      <c r="AZ13" s="116">
        <v>19670.92118666667</v>
      </c>
      <c r="BA13" s="116">
        <v>19723.50762</v>
      </c>
      <c r="BB13" s="116">
        <v>19778.308966666667</v>
      </c>
      <c r="BC13" s="116">
        <v>19808.107223333336</v>
      </c>
      <c r="BD13" s="116">
        <v>20023.651813333334</v>
      </c>
      <c r="BE13" s="116">
        <v>20622.38724</v>
      </c>
      <c r="BF13" s="116">
        <v>21009.37162</v>
      </c>
      <c r="BG13" s="116">
        <v>21136.396380000002</v>
      </c>
      <c r="BH13" s="116">
        <v>20581.297909813777</v>
      </c>
      <c r="BI13" s="116">
        <v>20280.396989813777</v>
      </c>
      <c r="BJ13" s="116">
        <v>20188.31439314711</v>
      </c>
      <c r="BK13" s="116">
        <v>20395.126</v>
      </c>
      <c r="BL13" s="116">
        <v>20601.717333333334</v>
      </c>
      <c r="BM13" s="116">
        <v>20777.804666666667</v>
      </c>
      <c r="BN13" s="116">
        <v>20771.408</v>
      </c>
      <c r="BO13" s="116">
        <v>20783.003</v>
      </c>
      <c r="BP13" s="116">
        <v>20627.382999999998</v>
      </c>
      <c r="BQ13" s="116">
        <v>20978.467666666667</v>
      </c>
      <c r="BR13" s="116">
        <v>21030.506999999998</v>
      </c>
      <c r="BS13" s="116">
        <v>21192.167666666664</v>
      </c>
      <c r="BT13" s="116">
        <v>20764.292666666664</v>
      </c>
      <c r="BU13" s="116">
        <v>20452.374333333333</v>
      </c>
      <c r="BV13" s="116">
        <v>20244.387</v>
      </c>
      <c r="BW13" s="116">
        <v>20370.531333333336</v>
      </c>
      <c r="BX13" s="116">
        <v>20777.945333333337</v>
      </c>
    </row>
    <row r="14" spans="1:76" ht="15.75">
      <c r="A14" s="117" t="s">
        <v>208</v>
      </c>
      <c r="B14" s="118">
        <v>13818.994553333332</v>
      </c>
      <c r="C14" s="118">
        <v>14061.438546666666</v>
      </c>
      <c r="D14" s="118">
        <v>14126.082153333335</v>
      </c>
      <c r="E14" s="118">
        <v>14274.851649999999</v>
      </c>
      <c r="F14" s="118">
        <v>14330.403993333333</v>
      </c>
      <c r="G14" s="118">
        <v>14301.45891</v>
      </c>
      <c r="H14" s="118">
        <v>14402.774656666666</v>
      </c>
      <c r="I14" s="118">
        <v>14745.747506666667</v>
      </c>
      <c r="J14" s="118">
        <v>14962.527323333334</v>
      </c>
      <c r="K14" s="118">
        <v>15060.712999999998</v>
      </c>
      <c r="L14" s="118">
        <v>14755.530893333334</v>
      </c>
      <c r="M14" s="118">
        <v>14644.028703333332</v>
      </c>
      <c r="N14" s="118">
        <v>14714.730623333331</v>
      </c>
      <c r="O14" s="118">
        <v>14956.946873333334</v>
      </c>
      <c r="P14" s="118">
        <v>15133.928133333335</v>
      </c>
      <c r="Q14" s="118">
        <v>15075.579606666666</v>
      </c>
      <c r="R14" s="118">
        <v>15064.184373333332</v>
      </c>
      <c r="S14" s="118">
        <v>14955.87003</v>
      </c>
      <c r="T14" s="118">
        <v>15124.815783333333</v>
      </c>
      <c r="U14" s="118">
        <v>15286.433543333333</v>
      </c>
      <c r="V14" s="118">
        <v>15314.517283333334</v>
      </c>
      <c r="W14" s="118">
        <v>15352.488673333333</v>
      </c>
      <c r="X14" s="118">
        <v>15133.810636666667</v>
      </c>
      <c r="Y14" s="118">
        <v>15274.885633333333</v>
      </c>
      <c r="Z14" s="118">
        <v>15340.10787</v>
      </c>
      <c r="AA14" s="118">
        <v>15713.80436</v>
      </c>
      <c r="AB14" s="118">
        <v>15963.682486666667</v>
      </c>
      <c r="AC14" s="118">
        <v>16125.140526666668</v>
      </c>
      <c r="AD14" s="118">
        <v>16177.777673333336</v>
      </c>
      <c r="AE14" s="118">
        <v>16155.793743333334</v>
      </c>
      <c r="AF14" s="118">
        <v>16153.368499999999</v>
      </c>
      <c r="AG14" s="118">
        <v>16447.416823333333</v>
      </c>
      <c r="AH14" s="118">
        <v>16773.14402333333</v>
      </c>
      <c r="AI14" s="118">
        <v>17027.19505</v>
      </c>
      <c r="AJ14" s="118">
        <v>16754.506443333335</v>
      </c>
      <c r="AK14" s="118">
        <v>16653.43757</v>
      </c>
      <c r="AL14" s="118">
        <v>16532.287099999998</v>
      </c>
      <c r="AM14" s="118">
        <v>16816.058926666665</v>
      </c>
      <c r="AN14" s="118">
        <v>16767.419003333333</v>
      </c>
      <c r="AO14" s="118">
        <v>16901.042306666666</v>
      </c>
      <c r="AP14" s="118">
        <v>16789.673173333333</v>
      </c>
      <c r="AQ14" s="118">
        <v>16941.480663333332</v>
      </c>
      <c r="AR14" s="118">
        <v>17108.44928666667</v>
      </c>
      <c r="AS14" s="118">
        <v>17408.213923333333</v>
      </c>
      <c r="AT14" s="118">
        <v>17597.54940666667</v>
      </c>
      <c r="AU14" s="118">
        <v>17607.02778</v>
      </c>
      <c r="AV14" s="118">
        <v>17338.37391</v>
      </c>
      <c r="AW14" s="118">
        <v>17062.999836666666</v>
      </c>
      <c r="AX14" s="118">
        <v>16990.258846666664</v>
      </c>
      <c r="AY14" s="118">
        <v>17228.04818</v>
      </c>
      <c r="AZ14" s="118">
        <v>17492.303046666668</v>
      </c>
      <c r="BA14" s="118">
        <v>17620.16918666667</v>
      </c>
      <c r="BB14" s="118">
        <v>17661.082453333333</v>
      </c>
      <c r="BC14" s="118">
        <v>17751.098826666668</v>
      </c>
      <c r="BD14" s="118">
        <v>17961.63457</v>
      </c>
      <c r="BE14" s="118">
        <v>18499.4719</v>
      </c>
      <c r="BF14" s="118">
        <v>18852.664646666668</v>
      </c>
      <c r="BG14" s="118">
        <v>18947.628433333335</v>
      </c>
      <c r="BH14" s="118">
        <v>18496.763597562112</v>
      </c>
      <c r="BI14" s="118">
        <v>18099.933050895444</v>
      </c>
      <c r="BJ14" s="118">
        <v>18022.96858089545</v>
      </c>
      <c r="BK14" s="118">
        <v>18192.91</v>
      </c>
      <c r="BL14" s="118">
        <v>18454.684333333335</v>
      </c>
      <c r="BM14" s="118">
        <v>18599.793999999998</v>
      </c>
      <c r="BN14" s="118">
        <v>18531.886000000002</v>
      </c>
      <c r="BO14" s="118">
        <v>18580.474666666665</v>
      </c>
      <c r="BP14" s="118">
        <v>18464.136</v>
      </c>
      <c r="BQ14" s="118">
        <v>18805.478</v>
      </c>
      <c r="BR14" s="118">
        <v>18897.722999999998</v>
      </c>
      <c r="BS14" s="118">
        <v>19052.107333333333</v>
      </c>
      <c r="BT14" s="118">
        <v>18710.033333333336</v>
      </c>
      <c r="BU14" s="118">
        <v>18435.063333333335</v>
      </c>
      <c r="BV14" s="118">
        <v>18232.108666666667</v>
      </c>
      <c r="BW14" s="118">
        <v>18354.111333333334</v>
      </c>
      <c r="BX14" s="118">
        <v>18641.519333333334</v>
      </c>
    </row>
    <row r="15" spans="1:76" ht="15">
      <c r="A15" s="119" t="s">
        <v>209</v>
      </c>
      <c r="B15" s="116">
        <v>7410.16161</v>
      </c>
      <c r="C15" s="116">
        <v>7684.169440000001</v>
      </c>
      <c r="D15" s="116">
        <v>7889.5723</v>
      </c>
      <c r="E15" s="116">
        <v>7923.9608100000005</v>
      </c>
      <c r="F15" s="116">
        <v>7983.181520000001</v>
      </c>
      <c r="G15" s="116">
        <v>7941.092226666667</v>
      </c>
      <c r="H15" s="116">
        <v>8076.894080000001</v>
      </c>
      <c r="I15" s="116">
        <v>8071.9564433333335</v>
      </c>
      <c r="J15" s="116">
        <v>8256.02556</v>
      </c>
      <c r="K15" s="116">
        <v>8161.798426666667</v>
      </c>
      <c r="L15" s="116">
        <v>8092.470413333333</v>
      </c>
      <c r="M15" s="116">
        <v>7751.914576666667</v>
      </c>
      <c r="N15" s="116">
        <v>7694.50773</v>
      </c>
      <c r="O15" s="116">
        <v>7834.937113333333</v>
      </c>
      <c r="P15" s="116">
        <v>8072.7338666666665</v>
      </c>
      <c r="Q15" s="116">
        <v>8201.031430000001</v>
      </c>
      <c r="R15" s="116">
        <v>8299.71187</v>
      </c>
      <c r="S15" s="116">
        <v>8284.741323333334</v>
      </c>
      <c r="T15" s="116">
        <v>8317.7266</v>
      </c>
      <c r="U15" s="116">
        <v>8103.77257</v>
      </c>
      <c r="V15" s="116">
        <v>8142.7610933333335</v>
      </c>
      <c r="W15" s="116">
        <v>8104.77419</v>
      </c>
      <c r="X15" s="116">
        <v>7973.493383333334</v>
      </c>
      <c r="Y15" s="116">
        <v>7845.616966666667</v>
      </c>
      <c r="Z15" s="116">
        <v>7841.513780000001</v>
      </c>
      <c r="AA15" s="116">
        <v>8139.573650000001</v>
      </c>
      <c r="AB15" s="116">
        <v>8323.867706666666</v>
      </c>
      <c r="AC15" s="116">
        <v>8331.034463333333</v>
      </c>
      <c r="AD15" s="116">
        <v>8357.162513333335</v>
      </c>
      <c r="AE15" s="116">
        <v>8280.008816666666</v>
      </c>
      <c r="AF15" s="116">
        <v>8322.078473333335</v>
      </c>
      <c r="AG15" s="116">
        <v>8380.347136666665</v>
      </c>
      <c r="AH15" s="116">
        <v>8457.608393333334</v>
      </c>
      <c r="AI15" s="116">
        <v>8470.46567</v>
      </c>
      <c r="AJ15" s="116">
        <v>8292.442023333333</v>
      </c>
      <c r="AK15" s="116">
        <v>8275.345513333334</v>
      </c>
      <c r="AL15" s="116">
        <v>8293.149713333332</v>
      </c>
      <c r="AM15" s="116">
        <v>8499.434836666667</v>
      </c>
      <c r="AN15" s="116">
        <v>8622.535933333333</v>
      </c>
      <c r="AO15" s="116">
        <v>8647.18297</v>
      </c>
      <c r="AP15" s="116">
        <v>8578.38527</v>
      </c>
      <c r="AQ15" s="116">
        <v>8492.823143333333</v>
      </c>
      <c r="AR15" s="116">
        <v>8582.768556666668</v>
      </c>
      <c r="AS15" s="116">
        <v>8720.294240000001</v>
      </c>
      <c r="AT15" s="116">
        <v>8730.93832</v>
      </c>
      <c r="AU15" s="116">
        <v>8758.014270000001</v>
      </c>
      <c r="AV15" s="116">
        <v>8597.444736666666</v>
      </c>
      <c r="AW15" s="116">
        <v>8640.425583333334</v>
      </c>
      <c r="AX15" s="116">
        <v>8713.556683333334</v>
      </c>
      <c r="AY15" s="116">
        <v>8971.779116666667</v>
      </c>
      <c r="AZ15" s="116">
        <v>9126.572183333332</v>
      </c>
      <c r="BA15" s="116">
        <v>9183.412836666668</v>
      </c>
      <c r="BB15" s="116">
        <v>9174.276460000001</v>
      </c>
      <c r="BC15" s="116">
        <v>9235.604186666666</v>
      </c>
      <c r="BD15" s="116">
        <v>9415.421903333334</v>
      </c>
      <c r="BE15" s="116">
        <v>9578.57435</v>
      </c>
      <c r="BF15" s="116">
        <v>9558.648710000001</v>
      </c>
      <c r="BG15" s="116">
        <v>9522.542496666667</v>
      </c>
      <c r="BH15" s="116">
        <v>9326.039263596105</v>
      </c>
      <c r="BI15" s="116">
        <v>9255.075763596105</v>
      </c>
      <c r="BJ15" s="116">
        <v>9291.447903596105</v>
      </c>
      <c r="BK15" s="116">
        <v>9535.570333333335</v>
      </c>
      <c r="BL15" s="116">
        <v>9763.923999999999</v>
      </c>
      <c r="BM15" s="116">
        <v>9712.189333333334</v>
      </c>
      <c r="BN15" s="116">
        <v>9612.793666666666</v>
      </c>
      <c r="BO15" s="116">
        <v>9695.679</v>
      </c>
      <c r="BP15" s="116">
        <v>9663.56</v>
      </c>
      <c r="BQ15" s="116">
        <v>9768.014333333333</v>
      </c>
      <c r="BR15" s="116">
        <v>9578.674666666668</v>
      </c>
      <c r="BS15" s="116">
        <v>9588.317</v>
      </c>
      <c r="BT15" s="116">
        <v>9389.689</v>
      </c>
      <c r="BU15" s="116">
        <v>9407.617</v>
      </c>
      <c r="BV15" s="116">
        <v>9470.724333333334</v>
      </c>
      <c r="BW15" s="116">
        <v>9743.334666666668</v>
      </c>
      <c r="BX15" s="116">
        <v>9988.095333333333</v>
      </c>
    </row>
    <row r="16" spans="1:76" ht="15.75">
      <c r="A16" s="120" t="s">
        <v>210</v>
      </c>
      <c r="B16" s="118">
        <v>290.1997533333333</v>
      </c>
      <c r="C16" s="118">
        <v>277.22053</v>
      </c>
      <c r="D16" s="118">
        <v>263.3328466666666</v>
      </c>
      <c r="E16" s="118">
        <v>261.90476666666666</v>
      </c>
      <c r="F16" s="118">
        <v>279.0837466666667</v>
      </c>
      <c r="G16" s="118">
        <v>297.49416333333335</v>
      </c>
      <c r="H16" s="118">
        <v>293.7025866666667</v>
      </c>
      <c r="I16" s="118">
        <v>343.24051000000003</v>
      </c>
      <c r="J16" s="118">
        <v>377.8849466666666</v>
      </c>
      <c r="K16" s="118">
        <v>387.85147</v>
      </c>
      <c r="L16" s="118">
        <v>362.7002</v>
      </c>
      <c r="M16" s="118">
        <v>329.97076</v>
      </c>
      <c r="N16" s="118">
        <v>327.38323333333335</v>
      </c>
      <c r="O16" s="118">
        <v>318.43480666666665</v>
      </c>
      <c r="P16" s="118">
        <v>315.1769566666666</v>
      </c>
      <c r="Q16" s="118">
        <v>330.12216333333333</v>
      </c>
      <c r="R16" s="118">
        <v>351.36035666666663</v>
      </c>
      <c r="S16" s="118">
        <v>347.93904000000003</v>
      </c>
      <c r="T16" s="118">
        <v>362.23324333333335</v>
      </c>
      <c r="U16" s="118">
        <v>350.23154666666665</v>
      </c>
      <c r="V16" s="118">
        <v>363.71107333333333</v>
      </c>
      <c r="W16" s="118">
        <v>359.24262666666664</v>
      </c>
      <c r="X16" s="118">
        <v>370.5701066666666</v>
      </c>
      <c r="Y16" s="118">
        <v>376.05474</v>
      </c>
      <c r="Z16" s="118">
        <v>387.0265266666666</v>
      </c>
      <c r="AA16" s="118">
        <v>396.17437333333334</v>
      </c>
      <c r="AB16" s="118">
        <v>410.65790666666663</v>
      </c>
      <c r="AC16" s="118">
        <v>430.46629666666666</v>
      </c>
      <c r="AD16" s="118">
        <v>423.3527166666667</v>
      </c>
      <c r="AE16" s="118">
        <v>402.39675000000005</v>
      </c>
      <c r="AF16" s="118">
        <v>389.6101233333333</v>
      </c>
      <c r="AG16" s="118">
        <v>382.0645133333333</v>
      </c>
      <c r="AH16" s="118">
        <v>412.51302333333336</v>
      </c>
      <c r="AI16" s="118">
        <v>419.30093000000005</v>
      </c>
      <c r="AJ16" s="118">
        <v>437.87857333333335</v>
      </c>
      <c r="AK16" s="118">
        <v>440.38946000000004</v>
      </c>
      <c r="AL16" s="118">
        <v>455.9953233333333</v>
      </c>
      <c r="AM16" s="118">
        <v>456.26371</v>
      </c>
      <c r="AN16" s="118">
        <v>465.32063</v>
      </c>
      <c r="AO16" s="118">
        <v>476.27586999999994</v>
      </c>
      <c r="AP16" s="118">
        <v>498.47175</v>
      </c>
      <c r="AQ16" s="118">
        <v>518.3884333333333</v>
      </c>
      <c r="AR16" s="118">
        <v>536.41079</v>
      </c>
      <c r="AS16" s="118">
        <v>552.3741866666666</v>
      </c>
      <c r="AT16" s="118">
        <v>543.2032933333334</v>
      </c>
      <c r="AU16" s="118">
        <v>501.4448966666667</v>
      </c>
      <c r="AV16" s="118">
        <v>468.61709666666667</v>
      </c>
      <c r="AW16" s="118">
        <v>477.70292333333333</v>
      </c>
      <c r="AX16" s="118">
        <v>484.44017</v>
      </c>
      <c r="AY16" s="118">
        <v>478.50156666666663</v>
      </c>
      <c r="AZ16" s="118">
        <v>468.45875333333333</v>
      </c>
      <c r="BA16" s="118">
        <v>497.08736666666664</v>
      </c>
      <c r="BB16" s="118">
        <v>516.51574</v>
      </c>
      <c r="BC16" s="118">
        <v>526.2761300000001</v>
      </c>
      <c r="BD16" s="118">
        <v>520.7065066666668</v>
      </c>
      <c r="BE16" s="118">
        <v>524.65094</v>
      </c>
      <c r="BF16" s="118">
        <v>519.8202733333334</v>
      </c>
      <c r="BG16" s="118">
        <v>480.88338666666664</v>
      </c>
      <c r="BH16" s="118">
        <v>502.5707146954647</v>
      </c>
      <c r="BI16" s="118">
        <v>508.43279802879806</v>
      </c>
      <c r="BJ16" s="118">
        <v>557.2184380287981</v>
      </c>
      <c r="BK16" s="118">
        <v>543.0840000000001</v>
      </c>
      <c r="BL16" s="118">
        <v>564.3176666666667</v>
      </c>
      <c r="BM16" s="118">
        <v>579.249</v>
      </c>
      <c r="BN16" s="118">
        <v>585.964</v>
      </c>
      <c r="BO16" s="118">
        <v>572.1466666666666</v>
      </c>
      <c r="BP16" s="118">
        <v>563.9496666666668</v>
      </c>
      <c r="BQ16" s="118">
        <v>588.666</v>
      </c>
      <c r="BR16" s="118">
        <v>570.1503333333334</v>
      </c>
      <c r="BS16" s="118">
        <v>536.1543333333333</v>
      </c>
      <c r="BT16" s="118">
        <v>500.2703333333334</v>
      </c>
      <c r="BU16" s="118">
        <v>504.237</v>
      </c>
      <c r="BV16" s="118">
        <v>509.608</v>
      </c>
      <c r="BW16" s="118">
        <v>540.437</v>
      </c>
      <c r="BX16" s="118">
        <v>554.9423333333333</v>
      </c>
    </row>
    <row r="17" spans="1:76" ht="15">
      <c r="A17" s="119" t="s">
        <v>211</v>
      </c>
      <c r="B17" s="116">
        <v>6136.104486666667</v>
      </c>
      <c r="C17" s="116">
        <v>6294.725313333333</v>
      </c>
      <c r="D17" s="116">
        <v>6417.5964533333345</v>
      </c>
      <c r="E17" s="116">
        <v>6438.283023333333</v>
      </c>
      <c r="F17" s="116">
        <v>6553.578863333333</v>
      </c>
      <c r="G17" s="116">
        <v>6524.726473333333</v>
      </c>
      <c r="H17" s="116">
        <v>6637.89809</v>
      </c>
      <c r="I17" s="116">
        <v>6648.171263333334</v>
      </c>
      <c r="J17" s="116">
        <v>6806.73229</v>
      </c>
      <c r="K17" s="116">
        <v>6694.80865</v>
      </c>
      <c r="L17" s="116">
        <v>6649.666466666667</v>
      </c>
      <c r="M17" s="116">
        <v>6391.03928</v>
      </c>
      <c r="N17" s="116">
        <v>6384.552983333334</v>
      </c>
      <c r="O17" s="116">
        <v>6437.36192</v>
      </c>
      <c r="P17" s="116">
        <v>6600.063043333333</v>
      </c>
      <c r="Q17" s="116">
        <v>6728.203033333334</v>
      </c>
      <c r="R17" s="116">
        <v>6837.225963333333</v>
      </c>
      <c r="S17" s="116">
        <v>6833.942396666666</v>
      </c>
      <c r="T17" s="116">
        <v>6822.032706666668</v>
      </c>
      <c r="U17" s="116">
        <v>6639.144670000001</v>
      </c>
      <c r="V17" s="116">
        <v>6669.7113266666665</v>
      </c>
      <c r="W17" s="116">
        <v>6661.808656666665</v>
      </c>
      <c r="X17" s="116">
        <v>6581.69877</v>
      </c>
      <c r="Y17" s="116">
        <v>6481.422146666667</v>
      </c>
      <c r="Z17" s="116">
        <v>6457.107896666667</v>
      </c>
      <c r="AA17" s="116">
        <v>6678.1007500000005</v>
      </c>
      <c r="AB17" s="116">
        <v>6816.575533333334</v>
      </c>
      <c r="AC17" s="116">
        <v>6803.223379999999</v>
      </c>
      <c r="AD17" s="116">
        <v>6841.103226666666</v>
      </c>
      <c r="AE17" s="116">
        <v>6773.632506666666</v>
      </c>
      <c r="AF17" s="116">
        <v>6841.774013333333</v>
      </c>
      <c r="AG17" s="116">
        <v>6810.144336666667</v>
      </c>
      <c r="AH17" s="116">
        <v>6860.966939999999</v>
      </c>
      <c r="AI17" s="116">
        <v>6831.2599199999995</v>
      </c>
      <c r="AJ17" s="116">
        <v>6732.8282</v>
      </c>
      <c r="AK17" s="116">
        <v>6757.878213333333</v>
      </c>
      <c r="AL17" s="116">
        <v>6820.708303333334</v>
      </c>
      <c r="AM17" s="116">
        <v>7001.534486666667</v>
      </c>
      <c r="AN17" s="116">
        <v>7112.449799999999</v>
      </c>
      <c r="AO17" s="116">
        <v>7124.781826666668</v>
      </c>
      <c r="AP17" s="116">
        <v>7105.20812</v>
      </c>
      <c r="AQ17" s="116">
        <v>7040.49742</v>
      </c>
      <c r="AR17" s="116">
        <v>7102.964716666666</v>
      </c>
      <c r="AS17" s="116">
        <v>7155.279723333333</v>
      </c>
      <c r="AT17" s="116">
        <v>7135.933840000001</v>
      </c>
      <c r="AU17" s="116">
        <v>7132.73498</v>
      </c>
      <c r="AV17" s="116">
        <v>7051.863816666667</v>
      </c>
      <c r="AW17" s="116">
        <v>7086.0767399999995</v>
      </c>
      <c r="AX17" s="116">
        <v>7203.26309</v>
      </c>
      <c r="AY17" s="116">
        <v>7385.183596666667</v>
      </c>
      <c r="AZ17" s="116">
        <v>7499.1910499999985</v>
      </c>
      <c r="BA17" s="116">
        <v>7543.140449999999</v>
      </c>
      <c r="BB17" s="116">
        <v>7547.23429</v>
      </c>
      <c r="BC17" s="116">
        <v>7583.598853333333</v>
      </c>
      <c r="BD17" s="116">
        <v>7727.505936666667</v>
      </c>
      <c r="BE17" s="116">
        <v>7753.408173333333</v>
      </c>
      <c r="BF17" s="116">
        <v>7694.797013333334</v>
      </c>
      <c r="BG17" s="116">
        <v>7567.333286666667</v>
      </c>
      <c r="BH17" s="116">
        <v>7514.693047056382</v>
      </c>
      <c r="BI17" s="116">
        <v>7565.070473723048</v>
      </c>
      <c r="BJ17" s="116">
        <v>7669.768377056382</v>
      </c>
      <c r="BK17" s="116">
        <v>7844.380666666667</v>
      </c>
      <c r="BL17" s="116">
        <v>7976.719</v>
      </c>
      <c r="BM17" s="116">
        <v>7928.7626666666665</v>
      </c>
      <c r="BN17" s="116">
        <v>7834.529333333333</v>
      </c>
      <c r="BO17" s="116">
        <v>7898.436666666667</v>
      </c>
      <c r="BP17" s="116">
        <v>7868.848999999999</v>
      </c>
      <c r="BQ17" s="116">
        <v>7970.859666666667</v>
      </c>
      <c r="BR17" s="116">
        <v>7819.175</v>
      </c>
      <c r="BS17" s="116">
        <v>7810.450333333333</v>
      </c>
      <c r="BT17" s="116">
        <v>7679.586666666666</v>
      </c>
      <c r="BU17" s="116">
        <v>7709.415333333333</v>
      </c>
      <c r="BV17" s="116">
        <v>7809.950666666667</v>
      </c>
      <c r="BW17" s="116">
        <v>8050.844333333333</v>
      </c>
      <c r="BX17" s="116">
        <v>8219.018333333333</v>
      </c>
    </row>
    <row r="18" spans="1:76" ht="15.75">
      <c r="A18" s="117" t="s">
        <v>212</v>
      </c>
      <c r="B18" s="118">
        <v>1557.39354</v>
      </c>
      <c r="C18" s="118">
        <v>1660.25665</v>
      </c>
      <c r="D18" s="118">
        <v>1728.0432</v>
      </c>
      <c r="E18" s="118">
        <v>1742.5696733333334</v>
      </c>
      <c r="F18" s="118">
        <v>1702.46563</v>
      </c>
      <c r="G18" s="118">
        <v>1708.06401</v>
      </c>
      <c r="H18" s="118">
        <v>1723.03784</v>
      </c>
      <c r="I18" s="118">
        <v>1760.54498</v>
      </c>
      <c r="J18" s="118">
        <v>1822.7766866666668</v>
      </c>
      <c r="K18" s="118">
        <v>1853.9418366666666</v>
      </c>
      <c r="L18" s="118">
        <v>1802.8849833333334</v>
      </c>
      <c r="M18" s="118">
        <v>1688.1964366666668</v>
      </c>
      <c r="N18" s="118">
        <v>1632.9453999999998</v>
      </c>
      <c r="O18" s="118">
        <v>1710.6852500000002</v>
      </c>
      <c r="P18" s="118">
        <v>1781.1541833333333</v>
      </c>
      <c r="Q18" s="118">
        <v>1796.0298833333334</v>
      </c>
      <c r="R18" s="118">
        <v>1809.0551433333333</v>
      </c>
      <c r="S18" s="118">
        <v>1794.0767933333334</v>
      </c>
      <c r="T18" s="118">
        <v>1853.49227</v>
      </c>
      <c r="U18" s="118">
        <v>1806.9549766666667</v>
      </c>
      <c r="V18" s="118">
        <v>1828.3624666666667</v>
      </c>
      <c r="W18" s="118">
        <v>1795.5024233333334</v>
      </c>
      <c r="X18" s="118">
        <v>1752.9764066666667</v>
      </c>
      <c r="Y18" s="118">
        <v>1731.9502366666666</v>
      </c>
      <c r="Z18" s="118">
        <v>1762.2629833333333</v>
      </c>
      <c r="AA18" s="118">
        <v>1852.7023966666666</v>
      </c>
      <c r="AB18" s="118">
        <v>1911.21361</v>
      </c>
      <c r="AC18" s="118">
        <v>1950.82755</v>
      </c>
      <c r="AD18" s="118">
        <v>1930.7162066666667</v>
      </c>
      <c r="AE18" s="118">
        <v>1900.1261166666666</v>
      </c>
      <c r="AF18" s="118">
        <v>1860.9004966666664</v>
      </c>
      <c r="AG18" s="118">
        <v>1944.2695899999999</v>
      </c>
      <c r="AH18" s="118">
        <v>2001.7055566666666</v>
      </c>
      <c r="AI18" s="118">
        <v>2050.82178</v>
      </c>
      <c r="AJ18" s="118">
        <v>1987.9735666666668</v>
      </c>
      <c r="AK18" s="118">
        <v>1949.5527133333333</v>
      </c>
      <c r="AL18" s="118">
        <v>1919.0330133333334</v>
      </c>
      <c r="AM18" s="118">
        <v>1946.9220699999998</v>
      </c>
      <c r="AN18" s="118">
        <v>1966.3478333333333</v>
      </c>
      <c r="AO18" s="118">
        <v>1988.8765733333332</v>
      </c>
      <c r="AP18" s="118">
        <v>1960.3450933333334</v>
      </c>
      <c r="AQ18" s="118">
        <v>1960.9046600000001</v>
      </c>
      <c r="AR18" s="118">
        <v>2008.24594</v>
      </c>
      <c r="AS18" s="118">
        <v>2109.5438099999997</v>
      </c>
      <c r="AT18" s="118">
        <v>2126.8284033333334</v>
      </c>
      <c r="AU18" s="118">
        <v>2113.1824466666667</v>
      </c>
      <c r="AV18" s="118">
        <v>2001.1509433333333</v>
      </c>
      <c r="AW18" s="118">
        <v>2015.7810433333332</v>
      </c>
      <c r="AX18" s="118">
        <v>1979.9588333333334</v>
      </c>
      <c r="AY18" s="118">
        <v>2044.3908866666668</v>
      </c>
      <c r="AZ18" s="118">
        <v>2073.7770966666667</v>
      </c>
      <c r="BA18" s="118">
        <v>2108.9156399999997</v>
      </c>
      <c r="BB18" s="118">
        <v>2108.9282733333334</v>
      </c>
      <c r="BC18" s="118">
        <v>2144.9628733333334</v>
      </c>
      <c r="BD18" s="118">
        <v>2165.20813</v>
      </c>
      <c r="BE18" s="118">
        <v>2307.466303333333</v>
      </c>
      <c r="BF18" s="118">
        <v>2333.285573333333</v>
      </c>
      <c r="BG18" s="118">
        <v>2391.945196666667</v>
      </c>
      <c r="BH18" s="118">
        <v>2277.143427873522</v>
      </c>
      <c r="BI18" s="118">
        <v>2163.9469312068545</v>
      </c>
      <c r="BJ18" s="118">
        <v>2147.2163145401883</v>
      </c>
      <c r="BK18" s="118">
        <v>2200.757</v>
      </c>
      <c r="BL18" s="118">
        <v>2320.2153333333335</v>
      </c>
      <c r="BM18" s="118">
        <v>2328.141666666667</v>
      </c>
      <c r="BN18" s="118">
        <v>2323.5843333333337</v>
      </c>
      <c r="BO18" s="118">
        <v>2334.2683333333334</v>
      </c>
      <c r="BP18" s="118">
        <v>2319.8583333333336</v>
      </c>
      <c r="BQ18" s="118">
        <v>2349.6593333333335</v>
      </c>
      <c r="BR18" s="118">
        <v>2287.610666666667</v>
      </c>
      <c r="BS18" s="118">
        <v>2280.809333333333</v>
      </c>
      <c r="BT18" s="118">
        <v>2177.788</v>
      </c>
      <c r="BU18" s="118">
        <v>2175.289</v>
      </c>
      <c r="BV18" s="118">
        <v>2143.562</v>
      </c>
      <c r="BW18" s="118">
        <v>2212.4066666666663</v>
      </c>
      <c r="BX18" s="118">
        <v>2302.759666666667</v>
      </c>
    </row>
    <row r="19" spans="1:76" ht="15">
      <c r="A19" s="119" t="s">
        <v>213</v>
      </c>
      <c r="B19" s="116">
        <v>6.863333333333333</v>
      </c>
      <c r="C19" s="116">
        <v>6.408006666666668</v>
      </c>
      <c r="D19" s="116">
        <v>7.2654966666666665</v>
      </c>
      <c r="E19" s="116">
        <v>5.01288</v>
      </c>
      <c r="F19" s="116">
        <v>6.220769999999999</v>
      </c>
      <c r="G19" s="116">
        <v>5.7959033333333325</v>
      </c>
      <c r="H19" s="116">
        <v>9.660739999999999</v>
      </c>
      <c r="I19" s="116">
        <v>6.480716666666666</v>
      </c>
      <c r="J19" s="116">
        <v>4.401533333333334</v>
      </c>
      <c r="K19" s="116">
        <v>0.8994099999999999</v>
      </c>
      <c r="L19" s="116">
        <v>2.6191633333333333</v>
      </c>
      <c r="M19" s="116">
        <v>2.64962</v>
      </c>
      <c r="N19" s="116">
        <v>4.39258</v>
      </c>
      <c r="O19" s="116">
        <v>5.324746666666667</v>
      </c>
      <c r="P19" s="116">
        <v>6.693593333333333</v>
      </c>
      <c r="Q19" s="116">
        <v>6.920673333333333</v>
      </c>
      <c r="R19" s="116">
        <v>4.79112</v>
      </c>
      <c r="S19" s="116">
        <v>4.661169999999999</v>
      </c>
      <c r="T19" s="116">
        <v>4.434866666666667</v>
      </c>
      <c r="U19" s="116">
        <v>7.904466666666667</v>
      </c>
      <c r="V19" s="116">
        <v>8.39837</v>
      </c>
      <c r="W19" s="116">
        <v>6.705733333333334</v>
      </c>
      <c r="X19" s="116">
        <v>9.388313333333334</v>
      </c>
      <c r="Y19" s="116">
        <v>8.299326666666667</v>
      </c>
      <c r="Z19" s="116">
        <v>9.16943</v>
      </c>
      <c r="AA19" s="116">
        <v>4.944883333333333</v>
      </c>
      <c r="AB19" s="116">
        <v>6.736476666666666</v>
      </c>
      <c r="AC19" s="116">
        <v>7.449833333333333</v>
      </c>
      <c r="AD19" s="116">
        <v>8.695796666666666</v>
      </c>
      <c r="AE19" s="116">
        <v>8.646943333333333</v>
      </c>
      <c r="AF19" s="116">
        <v>9.014086666666666</v>
      </c>
      <c r="AG19" s="116">
        <v>7.99772</v>
      </c>
      <c r="AH19" s="116">
        <v>7.448916666666666</v>
      </c>
      <c r="AI19" s="116">
        <v>7.6849</v>
      </c>
      <c r="AJ19" s="116">
        <v>9.518836666666667</v>
      </c>
      <c r="AK19" s="116">
        <v>8.304056666666666</v>
      </c>
      <c r="AL19" s="116">
        <v>9.403730000000001</v>
      </c>
      <c r="AM19" s="116">
        <v>7.241996666666668</v>
      </c>
      <c r="AN19" s="116">
        <v>9.058936666666666</v>
      </c>
      <c r="AO19" s="116">
        <v>9.80044</v>
      </c>
      <c r="AP19" s="116">
        <v>11.303803333333333</v>
      </c>
      <c r="AQ19" s="116">
        <v>9.809486666666666</v>
      </c>
      <c r="AR19" s="116">
        <v>7.968683333333334</v>
      </c>
      <c r="AS19" s="116">
        <v>7.84489</v>
      </c>
      <c r="AT19" s="116">
        <v>11.37937</v>
      </c>
      <c r="AU19" s="116">
        <v>13.541739999999999</v>
      </c>
      <c r="AV19" s="116">
        <v>13.047073333333335</v>
      </c>
      <c r="AW19" s="116">
        <v>16.270723333333333</v>
      </c>
      <c r="AX19" s="116">
        <v>14.774930000000003</v>
      </c>
      <c r="AY19" s="116">
        <v>20.706203333333335</v>
      </c>
      <c r="AZ19" s="116">
        <v>22.062796666666667</v>
      </c>
      <c r="BA19" s="116">
        <v>28.44411666666667</v>
      </c>
      <c r="BB19" s="116">
        <v>34.62963666666667</v>
      </c>
      <c r="BC19" s="116">
        <v>33.31859</v>
      </c>
      <c r="BD19" s="116">
        <v>43.41434666666667</v>
      </c>
      <c r="BE19" s="116">
        <v>42.35082</v>
      </c>
      <c r="BF19" s="116">
        <v>50.3864</v>
      </c>
      <c r="BG19" s="116">
        <v>44.14740333333333</v>
      </c>
      <c r="BH19" s="116">
        <v>36.77350336167978</v>
      </c>
      <c r="BI19" s="116">
        <v>34.49082336167978</v>
      </c>
      <c r="BJ19" s="116">
        <v>31.68098336167978</v>
      </c>
      <c r="BK19" s="116">
        <v>33.516333333333336</v>
      </c>
      <c r="BL19" s="116">
        <v>31.307</v>
      </c>
      <c r="BM19" s="116">
        <v>34.534</v>
      </c>
      <c r="BN19" s="116">
        <v>40.64366666666667</v>
      </c>
      <c r="BO19" s="116">
        <v>35.120333333333335</v>
      </c>
      <c r="BP19" s="116">
        <v>38.80166666666667</v>
      </c>
      <c r="BQ19" s="116">
        <v>36.160666666666664</v>
      </c>
      <c r="BR19" s="116">
        <v>42.038333333333334</v>
      </c>
      <c r="BS19" s="116">
        <v>33.211333333333336</v>
      </c>
      <c r="BT19" s="116">
        <v>32.58433333333334</v>
      </c>
      <c r="BU19" s="116">
        <v>27.150000000000002</v>
      </c>
      <c r="BV19" s="116">
        <v>26.819333333333333</v>
      </c>
      <c r="BW19" s="116">
        <v>20.520333333333333</v>
      </c>
      <c r="BX19" s="116">
        <v>21.25933333333333</v>
      </c>
    </row>
    <row r="20" spans="1:76" ht="15.75">
      <c r="A20" s="117" t="s">
        <v>214</v>
      </c>
      <c r="B20" s="118">
        <v>6111.010233333333</v>
      </c>
      <c r="C20" s="118">
        <v>6094.803949999999</v>
      </c>
      <c r="D20" s="118">
        <v>5964.48824</v>
      </c>
      <c r="E20" s="118">
        <v>6079.276396666665</v>
      </c>
      <c r="F20" s="118">
        <v>6057.528306666667</v>
      </c>
      <c r="G20" s="118">
        <v>6056.765060000001</v>
      </c>
      <c r="H20" s="118">
        <v>6028.6148299999995</v>
      </c>
      <c r="I20" s="118">
        <v>6328.4370033333325</v>
      </c>
      <c r="J20" s="118">
        <v>6323.1218733333335</v>
      </c>
      <c r="K20" s="118">
        <v>6504.8115566666675</v>
      </c>
      <c r="L20" s="118">
        <v>6292.966649999999</v>
      </c>
      <c r="M20" s="118">
        <v>6559.16609</v>
      </c>
      <c r="N20" s="118">
        <v>6690.28171</v>
      </c>
      <c r="O20" s="118">
        <v>6801.863433333333</v>
      </c>
      <c r="P20" s="118">
        <v>6744.55828</v>
      </c>
      <c r="Q20" s="118">
        <v>6542.373353333333</v>
      </c>
      <c r="R20" s="118">
        <v>6410.097859999999</v>
      </c>
      <c r="S20" s="118">
        <v>6320.319116666666</v>
      </c>
      <c r="T20" s="118">
        <v>6442.446116666666</v>
      </c>
      <c r="U20" s="118">
        <v>6830.177596666667</v>
      </c>
      <c r="V20" s="118">
        <v>6805.9473100000005</v>
      </c>
      <c r="W20" s="118">
        <v>6886.04636</v>
      </c>
      <c r="X20" s="118">
        <v>6787.428486666667</v>
      </c>
      <c r="Y20" s="118">
        <v>7050.864386666667</v>
      </c>
      <c r="Z20" s="118">
        <v>7110.0208133333335</v>
      </c>
      <c r="AA20" s="118">
        <v>7176.55792</v>
      </c>
      <c r="AB20" s="118">
        <v>7227.416586666666</v>
      </c>
      <c r="AC20" s="118">
        <v>7360.911963333333</v>
      </c>
      <c r="AD20" s="118">
        <v>7394.832826666666</v>
      </c>
      <c r="AE20" s="118">
        <v>7470.675576666666</v>
      </c>
      <c r="AF20" s="118">
        <v>7439.725450000001</v>
      </c>
      <c r="AG20" s="118">
        <v>7684.01359</v>
      </c>
      <c r="AH20" s="118">
        <v>7902.499699999999</v>
      </c>
      <c r="AI20" s="118">
        <v>8135.091280000001</v>
      </c>
      <c r="AJ20" s="118">
        <v>8020.95942</v>
      </c>
      <c r="AK20" s="118">
        <v>7934.118793333334</v>
      </c>
      <c r="AL20" s="118">
        <v>7781.30923</v>
      </c>
      <c r="AM20" s="118">
        <v>7859.002746666666</v>
      </c>
      <c r="AN20" s="118">
        <v>7678.4264299999995</v>
      </c>
      <c r="AO20" s="118">
        <v>7775.48718</v>
      </c>
      <c r="AP20" s="118">
        <v>7711.1148766666665</v>
      </c>
      <c r="AQ20" s="118">
        <v>7928.525366666666</v>
      </c>
      <c r="AR20" s="118">
        <v>7988.46358</v>
      </c>
      <c r="AS20" s="118">
        <v>8133.276793333333</v>
      </c>
      <c r="AT20" s="118">
        <v>8319.852949999999</v>
      </c>
      <c r="AU20" s="118">
        <v>8343.990303333332</v>
      </c>
      <c r="AV20" s="118">
        <v>8269.048886666667</v>
      </c>
      <c r="AW20" s="118">
        <v>7942.86156</v>
      </c>
      <c r="AX20" s="118">
        <v>7787.087773333334</v>
      </c>
      <c r="AY20" s="118">
        <v>7772.409106666667</v>
      </c>
      <c r="AZ20" s="118">
        <v>7889.935503333334</v>
      </c>
      <c r="BA20" s="118">
        <v>7934.819996666668</v>
      </c>
      <c r="BB20" s="118">
        <v>7963.812010000001</v>
      </c>
      <c r="BC20" s="118">
        <v>7983.01306</v>
      </c>
      <c r="BD20" s="118">
        <v>8018.4640033333335</v>
      </c>
      <c r="BE20" s="118">
        <v>8390.79123</v>
      </c>
      <c r="BF20" s="118">
        <v>8768.76721</v>
      </c>
      <c r="BG20" s="118">
        <v>8936.936043333333</v>
      </c>
      <c r="BH20" s="118">
        <v>8660.83206635216</v>
      </c>
      <c r="BI20" s="118">
        <v>8330.052289685495</v>
      </c>
      <c r="BJ20" s="118">
        <v>8168.84767635216</v>
      </c>
      <c r="BK20" s="118">
        <v>8107.006</v>
      </c>
      <c r="BL20" s="118">
        <v>8118.855666666666</v>
      </c>
      <c r="BM20" s="118">
        <v>8301.479666666666</v>
      </c>
      <c r="BN20" s="118">
        <v>8328.112666666666</v>
      </c>
      <c r="BO20" s="118">
        <v>8306.046333333334</v>
      </c>
      <c r="BP20" s="118">
        <v>8229.484666666667</v>
      </c>
      <c r="BQ20" s="118">
        <v>8441.885333333334</v>
      </c>
      <c r="BR20" s="118">
        <v>8744.434</v>
      </c>
      <c r="BS20" s="118">
        <v>8922.416</v>
      </c>
      <c r="BT20" s="118">
        <v>8811.635666666667</v>
      </c>
      <c r="BU20" s="118">
        <v>8514.273000000001</v>
      </c>
      <c r="BV20" s="118">
        <v>8244.863</v>
      </c>
      <c r="BW20" s="118">
        <v>8065.308666666667</v>
      </c>
      <c r="BX20" s="118">
        <v>8090.453666666665</v>
      </c>
    </row>
    <row r="21" spans="1:76" ht="15">
      <c r="A21" s="119" t="s">
        <v>215</v>
      </c>
      <c r="B21" s="116">
        <v>7.622963333333334</v>
      </c>
      <c r="C21" s="116">
        <v>5.244636666666666</v>
      </c>
      <c r="D21" s="116">
        <v>8.688776666666666</v>
      </c>
      <c r="E21" s="116">
        <v>9.709683333333333</v>
      </c>
      <c r="F21" s="116">
        <v>10.610426666666667</v>
      </c>
      <c r="G21" s="116">
        <v>6.1074600000000006</v>
      </c>
      <c r="H21" s="116">
        <v>3.5631566666666674</v>
      </c>
      <c r="I21" s="116">
        <v>2.1135466666666667</v>
      </c>
      <c r="J21" s="116">
        <v>5.49494</v>
      </c>
      <c r="K21" s="116">
        <v>6.251543333333333</v>
      </c>
      <c r="L21" s="116">
        <v>7.393623333333334</v>
      </c>
      <c r="M21" s="116">
        <v>2.977273333333333</v>
      </c>
      <c r="N21" s="116">
        <v>2.5579466666666666</v>
      </c>
      <c r="O21" s="116">
        <v>1.7115200000000002</v>
      </c>
      <c r="P21" s="116">
        <v>1.45903</v>
      </c>
      <c r="Q21" s="116">
        <v>2.0526633333333333</v>
      </c>
      <c r="R21" s="116">
        <v>3.014286666666667</v>
      </c>
      <c r="S21" s="116">
        <v>2.87055</v>
      </c>
      <c r="T21" s="116">
        <v>2.409823333333333</v>
      </c>
      <c r="U21" s="116">
        <v>2.25183</v>
      </c>
      <c r="V21" s="116">
        <v>2.0978066666666666</v>
      </c>
      <c r="W21" s="116">
        <v>2.425496666666667</v>
      </c>
      <c r="X21" s="116">
        <v>2.3186566666666666</v>
      </c>
      <c r="Y21" s="116">
        <v>2.3495366666666664</v>
      </c>
      <c r="Z21" s="116">
        <v>1.5467466666666665</v>
      </c>
      <c r="AA21" s="116">
        <v>1.4984166666666667</v>
      </c>
      <c r="AB21" s="116">
        <v>1.7402866666666668</v>
      </c>
      <c r="AC21" s="116">
        <v>2.7278000000000002</v>
      </c>
      <c r="AD21" s="116">
        <v>2.4296133333333336</v>
      </c>
      <c r="AE21" s="116">
        <v>2.712593333333333</v>
      </c>
      <c r="AF21" s="116">
        <v>1.9544499999999998</v>
      </c>
      <c r="AG21" s="116">
        <v>0.9915799999999999</v>
      </c>
      <c r="AH21" s="116">
        <v>0.5229066666666666</v>
      </c>
      <c r="AI21" s="116">
        <v>2.337166666666667</v>
      </c>
      <c r="AJ21" s="116">
        <v>3.2264200000000005</v>
      </c>
      <c r="AK21" s="116">
        <v>3.583793333333334</v>
      </c>
      <c r="AL21" s="116">
        <v>1.8328233333333335</v>
      </c>
      <c r="AM21" s="116">
        <v>1.3576233333333334</v>
      </c>
      <c r="AN21" s="116">
        <v>1.136</v>
      </c>
      <c r="AO21" s="116">
        <v>2.0962833333333335</v>
      </c>
      <c r="AP21" s="116">
        <v>1.7012766666666668</v>
      </c>
      <c r="AQ21" s="116">
        <v>1.7437233333333333</v>
      </c>
      <c r="AR21" s="116">
        <v>0.8063566666666667</v>
      </c>
      <c r="AS21" s="116">
        <v>2.2687</v>
      </c>
      <c r="AT21" s="116">
        <v>3.554843333333333</v>
      </c>
      <c r="AU21" s="116">
        <v>3.57831</v>
      </c>
      <c r="AV21" s="116">
        <v>3.26319</v>
      </c>
      <c r="AW21" s="116">
        <v>2.0097666666666667</v>
      </c>
      <c r="AX21" s="116">
        <v>5.17422</v>
      </c>
      <c r="AY21" s="116">
        <v>5.35839</v>
      </c>
      <c r="AZ21" s="116">
        <v>7.336606666666666</v>
      </c>
      <c r="BA21" s="116">
        <v>4.84899</v>
      </c>
      <c r="BB21" s="116">
        <v>6.478246666666666</v>
      </c>
      <c r="BC21" s="116">
        <v>6.205453333333334</v>
      </c>
      <c r="BD21" s="116">
        <v>7.04216</v>
      </c>
      <c r="BE21" s="116">
        <v>5.455380000000001</v>
      </c>
      <c r="BF21" s="116">
        <v>5.428453333333333</v>
      </c>
      <c r="BG21" s="116">
        <v>7.266503333333333</v>
      </c>
      <c r="BH21" s="116">
        <v>7.321552918336619</v>
      </c>
      <c r="BI21" s="116">
        <v>6.37253291833662</v>
      </c>
      <c r="BJ21" s="116">
        <v>5.454896251669953</v>
      </c>
      <c r="BK21" s="116">
        <v>7.25</v>
      </c>
      <c r="BL21" s="116">
        <v>7.587000000000001</v>
      </c>
      <c r="BM21" s="116">
        <v>6.875666666666667</v>
      </c>
      <c r="BN21" s="116">
        <v>5.015666666666667</v>
      </c>
      <c r="BO21" s="116">
        <v>6.603000000000001</v>
      </c>
      <c r="BP21" s="116">
        <v>7.142666666666667</v>
      </c>
      <c r="BQ21" s="116">
        <v>6.913</v>
      </c>
      <c r="BR21" s="116">
        <v>4.464333333333333</v>
      </c>
      <c r="BS21" s="116">
        <v>5.22</v>
      </c>
      <c r="BT21" s="116">
        <v>8.438333333333334</v>
      </c>
      <c r="BU21" s="116">
        <v>8.936333333333332</v>
      </c>
      <c r="BV21" s="116">
        <v>6.913666666666667</v>
      </c>
      <c r="BW21" s="116">
        <v>5.031</v>
      </c>
      <c r="BX21" s="116">
        <v>8.028</v>
      </c>
    </row>
    <row r="22" spans="1:76" ht="15.75">
      <c r="A22" s="117" t="s">
        <v>216</v>
      </c>
      <c r="B22" s="118">
        <v>4869.265543333333</v>
      </c>
      <c r="C22" s="118">
        <v>4954.403203333332</v>
      </c>
      <c r="D22" s="118">
        <v>5059.03744</v>
      </c>
      <c r="E22" s="118">
        <v>5111.347513333333</v>
      </c>
      <c r="F22" s="118">
        <v>5318.511683333333</v>
      </c>
      <c r="G22" s="118">
        <v>5316.149736666666</v>
      </c>
      <c r="H22" s="118">
        <v>5429.004986666667</v>
      </c>
      <c r="I22" s="118">
        <v>5351.638620000001</v>
      </c>
      <c r="J22" s="118">
        <v>5430.683073333334</v>
      </c>
      <c r="K22" s="118">
        <v>5279.146603333334</v>
      </c>
      <c r="L22" s="118">
        <v>5216.81937</v>
      </c>
      <c r="M22" s="118">
        <v>5023.891833333334</v>
      </c>
      <c r="N22" s="118">
        <v>5013.30761</v>
      </c>
      <c r="O22" s="118">
        <v>5042.348996666667</v>
      </c>
      <c r="P22" s="118">
        <v>5222.142263333333</v>
      </c>
      <c r="Q22" s="118">
        <v>5368.485763333333</v>
      </c>
      <c r="R22" s="118">
        <v>5577.982386666667</v>
      </c>
      <c r="S22" s="118">
        <v>5559.64665</v>
      </c>
      <c r="T22" s="118">
        <v>5578.249983333334</v>
      </c>
      <c r="U22" s="118">
        <v>5407.46673</v>
      </c>
      <c r="V22" s="118">
        <v>5427.127460000001</v>
      </c>
      <c r="W22" s="118">
        <v>5367.13679</v>
      </c>
      <c r="X22" s="118">
        <v>5316.600446666667</v>
      </c>
      <c r="Y22" s="118">
        <v>5260.607196666667</v>
      </c>
      <c r="Z22" s="118">
        <v>5276.544713333334</v>
      </c>
      <c r="AA22" s="118">
        <v>5441.345996666667</v>
      </c>
      <c r="AB22" s="118">
        <v>5537.7701799999995</v>
      </c>
      <c r="AC22" s="118">
        <v>5559.77631</v>
      </c>
      <c r="AD22" s="118">
        <v>5584.410739999999</v>
      </c>
      <c r="AE22" s="118">
        <v>5534.648846666667</v>
      </c>
      <c r="AF22" s="118">
        <v>5628.381533333333</v>
      </c>
      <c r="AG22" s="118">
        <v>5563.03269</v>
      </c>
      <c r="AH22" s="118">
        <v>5582.9928666666665</v>
      </c>
      <c r="AI22" s="118">
        <v>5497.033653333333</v>
      </c>
      <c r="AJ22" s="118">
        <v>5438.224913333333</v>
      </c>
      <c r="AK22" s="118">
        <v>5487.538583333334</v>
      </c>
      <c r="AL22" s="118">
        <v>5557.171290000001</v>
      </c>
      <c r="AM22" s="118">
        <v>5749.096576666667</v>
      </c>
      <c r="AN22" s="118">
        <v>5849.622609999999</v>
      </c>
      <c r="AO22" s="118">
        <v>5833.98018</v>
      </c>
      <c r="AP22" s="118">
        <v>5819.407513333333</v>
      </c>
      <c r="AQ22" s="118">
        <v>5741.688526666668</v>
      </c>
      <c r="AR22" s="118">
        <v>5773.8290566666665</v>
      </c>
      <c r="AS22" s="118">
        <v>5776.3848266666655</v>
      </c>
      <c r="AT22" s="118">
        <v>5757.929293333334</v>
      </c>
      <c r="AU22" s="118">
        <v>5773.210793333333</v>
      </c>
      <c r="AV22" s="118">
        <v>5688.535803333333</v>
      </c>
      <c r="AW22" s="118">
        <v>5691.182339999999</v>
      </c>
      <c r="AX22" s="118">
        <v>5792.147633333333</v>
      </c>
      <c r="AY22" s="118">
        <v>5952.373746666667</v>
      </c>
      <c r="AZ22" s="118">
        <v>6038.19424</v>
      </c>
      <c r="BA22" s="118">
        <v>6061.50062</v>
      </c>
      <c r="BB22" s="118">
        <v>6080.539400000001</v>
      </c>
      <c r="BC22" s="118">
        <v>6111.509533333334</v>
      </c>
      <c r="BD22" s="118">
        <v>6185.31456</v>
      </c>
      <c r="BE22" s="118">
        <v>6155.182346666667</v>
      </c>
      <c r="BF22" s="118">
        <v>6099.172256666668</v>
      </c>
      <c r="BG22" s="118">
        <v>6033.342193333333</v>
      </c>
      <c r="BH22" s="118">
        <v>6043.893486069565</v>
      </c>
      <c r="BI22" s="118">
        <v>6154.933069402899</v>
      </c>
      <c r="BJ22" s="118">
        <v>6265.0610827362325</v>
      </c>
      <c r="BK22" s="118">
        <v>6426.033</v>
      </c>
      <c r="BL22" s="118">
        <v>6520.861333333334</v>
      </c>
      <c r="BM22" s="118">
        <v>6488.890666666666</v>
      </c>
      <c r="BN22" s="118">
        <v>6420.031</v>
      </c>
      <c r="BO22" s="118">
        <v>6513.9619999999995</v>
      </c>
      <c r="BP22" s="118">
        <v>6498.293666666666</v>
      </c>
      <c r="BQ22" s="118">
        <v>6584.161</v>
      </c>
      <c r="BR22" s="118">
        <v>6455.325333333334</v>
      </c>
      <c r="BS22" s="118">
        <v>6433.333333333333</v>
      </c>
      <c r="BT22" s="118">
        <v>6325.514666666667</v>
      </c>
      <c r="BU22" s="118">
        <v>6350.470333333334</v>
      </c>
      <c r="BV22" s="118">
        <v>6475.1956666666665</v>
      </c>
      <c r="BW22" s="118">
        <v>6747.253</v>
      </c>
      <c r="BX22" s="118">
        <v>6883.274666666667</v>
      </c>
    </row>
    <row r="23" spans="1:76" s="73" customFormat="1" ht="14.25">
      <c r="A23" s="121"/>
      <c r="B23" s="122"/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122"/>
      <c r="V23" s="122"/>
      <c r="W23" s="122"/>
      <c r="X23" s="122"/>
      <c r="Y23" s="122"/>
      <c r="Z23" s="122"/>
      <c r="AA23" s="122"/>
      <c r="AB23" s="122"/>
      <c r="AC23" s="122"/>
      <c r="AD23" s="122"/>
      <c r="AE23" s="122"/>
      <c r="AF23" s="122"/>
      <c r="AG23" s="122"/>
      <c r="AH23" s="122"/>
      <c r="AI23" s="122"/>
      <c r="AJ23" s="122"/>
      <c r="AK23" s="122"/>
      <c r="AL23" s="122"/>
      <c r="AM23" s="122"/>
      <c r="AN23" s="122"/>
      <c r="AO23" s="122"/>
      <c r="AP23" s="122"/>
      <c r="AQ23" s="122"/>
      <c r="AR23" s="122"/>
      <c r="AS23" s="122"/>
      <c r="AT23" s="122"/>
      <c r="AU23" s="122"/>
      <c r="AV23" s="122"/>
      <c r="AW23" s="122"/>
      <c r="AX23" s="122"/>
      <c r="AY23" s="122"/>
      <c r="AZ23" s="122"/>
      <c r="BA23" s="122"/>
      <c r="BB23" s="122"/>
      <c r="BC23" s="122"/>
      <c r="BD23" s="122"/>
      <c r="BE23" s="122"/>
      <c r="BF23" s="122"/>
      <c r="BG23" s="122"/>
      <c r="BH23" s="122"/>
      <c r="BI23" s="122"/>
      <c r="BJ23" s="122"/>
      <c r="BK23" s="122"/>
      <c r="BL23" s="122"/>
      <c r="BM23" s="122"/>
      <c r="BN23" s="122"/>
      <c r="BO23" s="122"/>
      <c r="BP23" s="122"/>
      <c r="BQ23" s="122"/>
      <c r="BR23" s="122"/>
      <c r="BS23" s="122"/>
      <c r="BT23" s="122"/>
      <c r="BU23" s="122"/>
      <c r="BV23" s="122"/>
      <c r="BW23" s="122"/>
      <c r="BX23" s="122"/>
    </row>
    <row r="24" spans="1:76" s="73" customFormat="1" ht="16.5">
      <c r="A24" s="111" t="s">
        <v>217</v>
      </c>
      <c r="B24" s="122"/>
      <c r="C24" s="122"/>
      <c r="D24" s="122"/>
      <c r="E24" s="122"/>
      <c r="F24" s="122"/>
      <c r="G24" s="122"/>
      <c r="H24" s="122"/>
      <c r="I24" s="122"/>
      <c r="J24" s="122"/>
      <c r="K24" s="122"/>
      <c r="L24" s="122"/>
      <c r="M24" s="122"/>
      <c r="N24" s="122"/>
      <c r="O24" s="122"/>
      <c r="P24" s="122"/>
      <c r="Q24" s="122"/>
      <c r="R24" s="122"/>
      <c r="S24" s="122"/>
      <c r="T24" s="122"/>
      <c r="U24" s="122"/>
      <c r="V24" s="122"/>
      <c r="W24" s="122"/>
      <c r="X24" s="122"/>
      <c r="Y24" s="122"/>
      <c r="Z24" s="122"/>
      <c r="AA24" s="122"/>
      <c r="AB24" s="122"/>
      <c r="AC24" s="122"/>
      <c r="AD24" s="122"/>
      <c r="AE24" s="122"/>
      <c r="AF24" s="122"/>
      <c r="AG24" s="122"/>
      <c r="AH24" s="122"/>
      <c r="AI24" s="122"/>
      <c r="AJ24" s="122"/>
      <c r="AK24" s="122"/>
      <c r="AL24" s="122"/>
      <c r="AM24" s="122"/>
      <c r="AN24" s="122"/>
      <c r="AO24" s="122"/>
      <c r="AP24" s="122"/>
      <c r="AQ24" s="122"/>
      <c r="AR24" s="122"/>
      <c r="AS24" s="122"/>
      <c r="AT24" s="122"/>
      <c r="AU24" s="122"/>
      <c r="AV24" s="122"/>
      <c r="AW24" s="122"/>
      <c r="AX24" s="122"/>
      <c r="AY24" s="122"/>
      <c r="AZ24" s="122"/>
      <c r="BA24" s="122"/>
      <c r="BB24" s="122"/>
      <c r="BC24" s="122"/>
      <c r="BD24" s="122"/>
      <c r="BE24" s="122"/>
      <c r="BF24" s="122"/>
      <c r="BG24" s="122"/>
      <c r="BH24" s="122"/>
      <c r="BI24" s="122"/>
      <c r="BJ24" s="122"/>
      <c r="BK24" s="122"/>
      <c r="BL24" s="122"/>
      <c r="BM24" s="122"/>
      <c r="BN24" s="122"/>
      <c r="BO24" s="122"/>
      <c r="BP24" s="122"/>
      <c r="BQ24" s="122"/>
      <c r="BR24" s="122"/>
      <c r="BS24" s="122"/>
      <c r="BT24" s="122"/>
      <c r="BU24" s="122"/>
      <c r="BV24" s="122"/>
      <c r="BW24" s="122"/>
      <c r="BX24" s="122"/>
    </row>
    <row r="25" spans="1:76" s="73" customFormat="1" ht="12.75">
      <c r="A25" s="158" t="s">
        <v>169</v>
      </c>
      <c r="B25" s="7">
        <v>2007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>
        <v>2008</v>
      </c>
      <c r="O25" s="7"/>
      <c r="P25" s="7"/>
      <c r="Q25" s="7"/>
      <c r="R25" s="7"/>
      <c r="S25" s="7"/>
      <c r="T25" s="7"/>
      <c r="U25" s="112"/>
      <c r="V25" s="112"/>
      <c r="W25" s="112"/>
      <c r="X25" s="112"/>
      <c r="Y25" s="112"/>
      <c r="Z25" s="113">
        <v>2009</v>
      </c>
      <c r="AA25" s="113"/>
      <c r="AB25" s="113"/>
      <c r="AC25" s="113"/>
      <c r="AD25" s="113"/>
      <c r="AE25" s="113"/>
      <c r="AF25" s="113"/>
      <c r="AG25" s="113"/>
      <c r="AH25" s="113"/>
      <c r="AI25" s="113"/>
      <c r="AJ25" s="113"/>
      <c r="AK25" s="113"/>
      <c r="AL25" s="113">
        <v>2010</v>
      </c>
      <c r="AM25" s="113"/>
      <c r="AN25" s="113"/>
      <c r="AO25" s="113"/>
      <c r="AP25" s="113"/>
      <c r="AQ25" s="113"/>
      <c r="AR25" s="113"/>
      <c r="AS25" s="113"/>
      <c r="AT25" s="113"/>
      <c r="AU25" s="113"/>
      <c r="AV25" s="113"/>
      <c r="AW25" s="113"/>
      <c r="AX25" s="113">
        <v>2011</v>
      </c>
      <c r="AY25" s="113"/>
      <c r="AZ25" s="113"/>
      <c r="BA25" s="113"/>
      <c r="BB25" s="113"/>
      <c r="BC25" s="113"/>
      <c r="BD25" s="113"/>
      <c r="BE25" s="113"/>
      <c r="BF25" s="113"/>
      <c r="BG25" s="113"/>
      <c r="BH25" s="113"/>
      <c r="BI25" s="113"/>
      <c r="BJ25" s="113">
        <v>2012</v>
      </c>
      <c r="BK25" s="113"/>
      <c r="BL25" s="113"/>
      <c r="BM25" s="113"/>
      <c r="BN25" s="113"/>
      <c r="BO25" s="113"/>
      <c r="BP25" s="113"/>
      <c r="BQ25" s="113"/>
      <c r="BR25" s="113"/>
      <c r="BS25" s="113"/>
      <c r="BT25" s="113"/>
      <c r="BU25" s="113"/>
      <c r="BV25" s="113"/>
      <c r="BW25" s="113"/>
      <c r="BX25" s="113"/>
    </row>
    <row r="26" spans="1:76" ht="12.75">
      <c r="A26" s="159"/>
      <c r="B26" s="7" t="s">
        <v>62</v>
      </c>
      <c r="C26" s="7" t="s">
        <v>170</v>
      </c>
      <c r="D26" s="7" t="s">
        <v>63</v>
      </c>
      <c r="E26" s="7" t="s">
        <v>64</v>
      </c>
      <c r="F26" s="7" t="s">
        <v>65</v>
      </c>
      <c r="G26" s="7" t="s">
        <v>66</v>
      </c>
      <c r="H26" s="7" t="s">
        <v>67</v>
      </c>
      <c r="I26" s="7" t="s">
        <v>68</v>
      </c>
      <c r="J26" s="7" t="s">
        <v>69</v>
      </c>
      <c r="K26" s="7" t="s">
        <v>59</v>
      </c>
      <c r="L26" s="48" t="s">
        <v>171</v>
      </c>
      <c r="M26" s="7" t="s">
        <v>172</v>
      </c>
      <c r="N26" s="7" t="s">
        <v>70</v>
      </c>
      <c r="O26" s="7" t="s">
        <v>78</v>
      </c>
      <c r="P26" s="7" t="s">
        <v>71</v>
      </c>
      <c r="Q26" s="7" t="s">
        <v>64</v>
      </c>
      <c r="R26" s="7" t="s">
        <v>65</v>
      </c>
      <c r="S26" s="7" t="s">
        <v>66</v>
      </c>
      <c r="T26" s="7" t="s">
        <v>67</v>
      </c>
      <c r="U26" s="7" t="s">
        <v>68</v>
      </c>
      <c r="V26" s="7" t="s">
        <v>69</v>
      </c>
      <c r="W26" s="7" t="s">
        <v>59</v>
      </c>
      <c r="X26" s="7" t="s">
        <v>60</v>
      </c>
      <c r="Y26" s="7" t="s">
        <v>61</v>
      </c>
      <c r="Z26" s="7" t="s">
        <v>80</v>
      </c>
      <c r="AA26" s="114" t="s">
        <v>127</v>
      </c>
      <c r="AB26" s="7" t="s">
        <v>173</v>
      </c>
      <c r="AC26" s="7" t="s">
        <v>174</v>
      </c>
      <c r="AD26" s="7" t="s">
        <v>175</v>
      </c>
      <c r="AE26" s="7" t="s">
        <v>176</v>
      </c>
      <c r="AF26" s="7" t="s">
        <v>177</v>
      </c>
      <c r="AG26" s="7" t="s">
        <v>178</v>
      </c>
      <c r="AH26" s="7" t="s">
        <v>179</v>
      </c>
      <c r="AI26" s="7" t="s">
        <v>180</v>
      </c>
      <c r="AJ26" s="7" t="s">
        <v>181</v>
      </c>
      <c r="AK26" s="7" t="s">
        <v>182</v>
      </c>
      <c r="AL26" s="7" t="s">
        <v>183</v>
      </c>
      <c r="AM26" s="7" t="s">
        <v>184</v>
      </c>
      <c r="AN26" s="7" t="s">
        <v>185</v>
      </c>
      <c r="AO26" s="7" t="s">
        <v>186</v>
      </c>
      <c r="AP26" s="7" t="s">
        <v>187</v>
      </c>
      <c r="AQ26" s="7" t="s">
        <v>188</v>
      </c>
      <c r="AR26" s="7" t="s">
        <v>189</v>
      </c>
      <c r="AS26" s="7" t="s">
        <v>190</v>
      </c>
      <c r="AT26" s="7" t="s">
        <v>191</v>
      </c>
      <c r="AU26" s="7" t="s">
        <v>192</v>
      </c>
      <c r="AV26" s="7" t="s">
        <v>149</v>
      </c>
      <c r="AW26" s="7" t="s">
        <v>193</v>
      </c>
      <c r="AX26" s="7" t="s">
        <v>194</v>
      </c>
      <c r="AY26" s="7" t="s">
        <v>195</v>
      </c>
      <c r="AZ26" s="7" t="s">
        <v>196</v>
      </c>
      <c r="BA26" s="7" t="s">
        <v>197</v>
      </c>
      <c r="BB26" s="7" t="s">
        <v>198</v>
      </c>
      <c r="BC26" s="7" t="s">
        <v>199</v>
      </c>
      <c r="BD26" s="7" t="s">
        <v>200</v>
      </c>
      <c r="BE26" s="7" t="s">
        <v>201</v>
      </c>
      <c r="BF26" s="7" t="s">
        <v>202</v>
      </c>
      <c r="BG26" s="7" t="s">
        <v>203</v>
      </c>
      <c r="BH26" s="7" t="str">
        <f aca="true" t="shared" si="0" ref="BH26:BM26">+BH12</f>
        <v>Nov 11-Ene 12</v>
      </c>
      <c r="BI26" s="7" t="str">
        <f t="shared" si="0"/>
        <v>Dic 11-Feb 12</v>
      </c>
      <c r="BJ26" s="7" t="str">
        <f t="shared" si="0"/>
        <v>Ene-Mar</v>
      </c>
      <c r="BK26" s="7" t="str">
        <f t="shared" si="0"/>
        <v>Feb-Abr</v>
      </c>
      <c r="BL26" s="7" t="str">
        <f t="shared" si="0"/>
        <v>Mar-May</v>
      </c>
      <c r="BM26" s="7" t="str">
        <f t="shared" si="0"/>
        <v>Abr-Jun</v>
      </c>
      <c r="BN26" s="7" t="str">
        <f aca="true" t="shared" si="1" ref="BN26:BS26">+BN12</f>
        <v>May-Jul</v>
      </c>
      <c r="BO26" s="7" t="str">
        <f t="shared" si="1"/>
        <v>Jun-Ago</v>
      </c>
      <c r="BP26" s="7" t="str">
        <f t="shared" si="1"/>
        <v>Jul-Sep</v>
      </c>
      <c r="BQ26" s="7" t="str">
        <f t="shared" si="1"/>
        <v>Ago-Oct</v>
      </c>
      <c r="BR26" s="7" t="str">
        <f t="shared" si="1"/>
        <v>Sep-Nov</v>
      </c>
      <c r="BS26" s="7" t="str">
        <f t="shared" si="1"/>
        <v>Oct-Dic</v>
      </c>
      <c r="BT26" s="7" t="str">
        <f>+BT12</f>
        <v>Nov 12-Ene 13</v>
      </c>
      <c r="BU26" s="7" t="str">
        <f>+BU12</f>
        <v>Dic 12-Feb 13</v>
      </c>
      <c r="BV26" s="7" t="str">
        <f>+BV12</f>
        <v>Ene - Mar 13</v>
      </c>
      <c r="BW26" s="7" t="str">
        <f>+BW12</f>
        <v>Feb - Abr 13</v>
      </c>
      <c r="BX26" s="7" t="str">
        <f>+BX12</f>
        <v>Mar-May 13</v>
      </c>
    </row>
    <row r="27" spans="1:76" ht="15.75">
      <c r="A27" s="115" t="s">
        <v>207</v>
      </c>
      <c r="B27" s="116">
        <v>12709.109446666664</v>
      </c>
      <c r="C27" s="116">
        <v>12989.830179999999</v>
      </c>
      <c r="D27" s="116">
        <v>13064.95171</v>
      </c>
      <c r="E27" s="116">
        <v>13154.869296666666</v>
      </c>
      <c r="F27" s="116">
        <v>13213.451833333334</v>
      </c>
      <c r="G27" s="116">
        <v>13232.354523333335</v>
      </c>
      <c r="H27" s="116">
        <v>13281.1547</v>
      </c>
      <c r="I27" s="116">
        <v>13506.03489</v>
      </c>
      <c r="J27" s="116">
        <v>13712.060353333334</v>
      </c>
      <c r="K27" s="116">
        <v>13766.714646666665</v>
      </c>
      <c r="L27" s="116">
        <v>13452.48426</v>
      </c>
      <c r="M27" s="116">
        <v>13298.588880000001</v>
      </c>
      <c r="N27" s="116">
        <v>13332.395906666667</v>
      </c>
      <c r="O27" s="116">
        <v>13575.863653333334</v>
      </c>
      <c r="P27" s="116">
        <v>13686.710156666668</v>
      </c>
      <c r="Q27" s="116">
        <v>13632.845430000001</v>
      </c>
      <c r="R27" s="116">
        <v>13593.004866666664</v>
      </c>
      <c r="S27" s="116">
        <v>13564.169543333332</v>
      </c>
      <c r="T27" s="116">
        <v>13652.71041</v>
      </c>
      <c r="U27" s="116">
        <v>13704.610926666666</v>
      </c>
      <c r="V27" s="116">
        <v>13677.234213333335</v>
      </c>
      <c r="W27" s="116">
        <v>13666.312013333334</v>
      </c>
      <c r="X27" s="116">
        <v>13476.086896666666</v>
      </c>
      <c r="Y27" s="116">
        <v>13540.619266666667</v>
      </c>
      <c r="Z27" s="116">
        <v>13640.027963333334</v>
      </c>
      <c r="AA27" s="116">
        <v>13982.050776666665</v>
      </c>
      <c r="AB27" s="116">
        <v>14180.610999999999</v>
      </c>
      <c r="AC27" s="116">
        <v>14277.137633333332</v>
      </c>
      <c r="AD27" s="116">
        <v>14287.724953333332</v>
      </c>
      <c r="AE27" s="116">
        <v>14186.714203333335</v>
      </c>
      <c r="AF27" s="116">
        <v>14123.875209999998</v>
      </c>
      <c r="AG27" s="116">
        <v>14299.029766666667</v>
      </c>
      <c r="AH27" s="116">
        <v>14539.591330000001</v>
      </c>
      <c r="AI27" s="116">
        <v>14769.903446666665</v>
      </c>
      <c r="AJ27" s="116">
        <v>14509.554219999998</v>
      </c>
      <c r="AK27" s="116">
        <v>14412.653483333333</v>
      </c>
      <c r="AL27" s="116">
        <v>14260.346766666667</v>
      </c>
      <c r="AM27" s="116">
        <v>14504.169033333334</v>
      </c>
      <c r="AN27" s="116">
        <v>14572.050280000001</v>
      </c>
      <c r="AO27" s="116">
        <v>14722.480703333335</v>
      </c>
      <c r="AP27" s="116">
        <v>14691.063126666666</v>
      </c>
      <c r="AQ27" s="116">
        <v>14824.21706</v>
      </c>
      <c r="AR27" s="116">
        <v>14959.352556666665</v>
      </c>
      <c r="AS27" s="116">
        <v>15232.476</v>
      </c>
      <c r="AT27" s="116">
        <v>15371.39913</v>
      </c>
      <c r="AU27" s="116">
        <v>15390.734593333333</v>
      </c>
      <c r="AV27" s="116">
        <v>15096.672143333335</v>
      </c>
      <c r="AW27" s="116">
        <v>14884.195176666666</v>
      </c>
      <c r="AX27" s="116">
        <v>14846.924883333333</v>
      </c>
      <c r="AY27" s="116">
        <v>15056.330430000002</v>
      </c>
      <c r="AZ27" s="116">
        <v>15229.317410000001</v>
      </c>
      <c r="BA27" s="116">
        <v>15357.791</v>
      </c>
      <c r="BB27" s="116">
        <v>15410.164819999998</v>
      </c>
      <c r="BC27" s="116">
        <v>15435.969623333332</v>
      </c>
      <c r="BD27" s="116">
        <v>15590.68553</v>
      </c>
      <c r="BE27" s="116">
        <v>15961.55720666667</v>
      </c>
      <c r="BF27" s="116">
        <v>16203.087529999999</v>
      </c>
      <c r="BG27" s="116">
        <v>16253.498200000002</v>
      </c>
      <c r="BH27" s="116">
        <v>15884.568562432405</v>
      </c>
      <c r="BI27" s="116">
        <v>15692.390232432406</v>
      </c>
      <c r="BJ27" s="116">
        <v>15600.906432432406</v>
      </c>
      <c r="BK27" s="116">
        <v>15774.621666666668</v>
      </c>
      <c r="BL27" s="116">
        <v>15947.366999999998</v>
      </c>
      <c r="BM27" s="116">
        <v>16091.569666666668</v>
      </c>
      <c r="BN27" s="116">
        <v>16164.879</v>
      </c>
      <c r="BO27" s="116">
        <v>16207.146333333332</v>
      </c>
      <c r="BP27" s="116">
        <v>16135.956333333334</v>
      </c>
      <c r="BQ27" s="116">
        <v>16252.757000000003</v>
      </c>
      <c r="BR27" s="116">
        <v>16307.711333333333</v>
      </c>
      <c r="BS27" s="116">
        <v>16401.361666666668</v>
      </c>
      <c r="BT27" s="116">
        <v>16137.571333333333</v>
      </c>
      <c r="BU27" s="116">
        <v>15913.113333333335</v>
      </c>
      <c r="BV27" s="116">
        <v>15767.383</v>
      </c>
      <c r="BW27" s="116">
        <v>15920.531333333332</v>
      </c>
      <c r="BX27" s="116">
        <v>16221.542333333333</v>
      </c>
    </row>
    <row r="28" spans="1:76" ht="15.75">
      <c r="A28" s="117" t="s">
        <v>208</v>
      </c>
      <c r="B28" s="118">
        <v>10833.558766666667</v>
      </c>
      <c r="C28" s="118">
        <v>11058.836226666666</v>
      </c>
      <c r="D28" s="118">
        <v>11144.008786666667</v>
      </c>
      <c r="E28" s="118">
        <v>11252.170680000001</v>
      </c>
      <c r="F28" s="118">
        <v>11336.495090000002</v>
      </c>
      <c r="G28" s="118">
        <v>11333.579176666666</v>
      </c>
      <c r="H28" s="118">
        <v>11356.775633333333</v>
      </c>
      <c r="I28" s="118">
        <v>11542.649033333335</v>
      </c>
      <c r="J28" s="118">
        <v>11681.376516666665</v>
      </c>
      <c r="K28" s="118">
        <v>11769.404853333333</v>
      </c>
      <c r="L28" s="118">
        <v>11570.826323333333</v>
      </c>
      <c r="M28" s="118">
        <v>11450.7934</v>
      </c>
      <c r="N28" s="118">
        <v>11489.396273333334</v>
      </c>
      <c r="O28" s="118">
        <v>11690.559763333333</v>
      </c>
      <c r="P28" s="118">
        <v>11839.299336666665</v>
      </c>
      <c r="Q28" s="118">
        <v>11902.862439999999</v>
      </c>
      <c r="R28" s="118">
        <v>11940.859873333335</v>
      </c>
      <c r="S28" s="118">
        <v>11936.613556666669</v>
      </c>
      <c r="T28" s="118">
        <v>11979.45693</v>
      </c>
      <c r="U28" s="118">
        <v>12059.623566666667</v>
      </c>
      <c r="V28" s="118">
        <v>12081.432679999998</v>
      </c>
      <c r="W28" s="118">
        <v>12095.592373333333</v>
      </c>
      <c r="X28" s="118">
        <v>11913.425153333332</v>
      </c>
      <c r="Y28" s="118">
        <v>11969.288733333333</v>
      </c>
      <c r="Z28" s="118">
        <v>11993.180146666666</v>
      </c>
      <c r="AA28" s="118">
        <v>12262.390896666666</v>
      </c>
      <c r="AB28" s="118">
        <v>12390.987293333332</v>
      </c>
      <c r="AC28" s="118">
        <v>12508.749223333332</v>
      </c>
      <c r="AD28" s="118">
        <v>12550.543413333333</v>
      </c>
      <c r="AE28" s="118">
        <v>12558.059196666667</v>
      </c>
      <c r="AF28" s="118">
        <v>12532.33837</v>
      </c>
      <c r="AG28" s="118">
        <v>12699.261050000001</v>
      </c>
      <c r="AH28" s="118">
        <v>12888.610786666666</v>
      </c>
      <c r="AI28" s="118">
        <v>13111.170136666668</v>
      </c>
      <c r="AJ28" s="118">
        <v>12919.308976666667</v>
      </c>
      <c r="AK28" s="118">
        <v>12866.69313</v>
      </c>
      <c r="AL28" s="118">
        <v>12728.911203333331</v>
      </c>
      <c r="AM28" s="118">
        <v>12958.15331</v>
      </c>
      <c r="AN28" s="118">
        <v>12943.792629999998</v>
      </c>
      <c r="AO28" s="118">
        <v>13104.544126666666</v>
      </c>
      <c r="AP28" s="118">
        <v>13060.380469999998</v>
      </c>
      <c r="AQ28" s="118">
        <v>13225.164350000001</v>
      </c>
      <c r="AR28" s="118">
        <v>13293.266983333335</v>
      </c>
      <c r="AS28" s="118">
        <v>13516.280353333334</v>
      </c>
      <c r="AT28" s="118">
        <v>13663.797549999997</v>
      </c>
      <c r="AU28" s="118">
        <v>13758.045473333332</v>
      </c>
      <c r="AV28" s="118">
        <v>13524.64499</v>
      </c>
      <c r="AW28" s="118">
        <v>13312.83232</v>
      </c>
      <c r="AX28" s="118">
        <v>13232.4465</v>
      </c>
      <c r="AY28" s="118">
        <v>13459.246993333334</v>
      </c>
      <c r="AZ28" s="118">
        <v>13633.617306666667</v>
      </c>
      <c r="BA28" s="118">
        <v>13777.58663</v>
      </c>
      <c r="BB28" s="118">
        <v>13806.220979999998</v>
      </c>
      <c r="BC28" s="118">
        <v>13884.011946666666</v>
      </c>
      <c r="BD28" s="118">
        <v>14052.717496666666</v>
      </c>
      <c r="BE28" s="118">
        <v>14379.589619999999</v>
      </c>
      <c r="BF28" s="118">
        <v>14562.33167</v>
      </c>
      <c r="BG28" s="118">
        <v>14616.38513</v>
      </c>
      <c r="BH28" s="118">
        <v>14334.246655945137</v>
      </c>
      <c r="BI28" s="118">
        <v>14118.954025945137</v>
      </c>
      <c r="BJ28" s="118">
        <v>14013.518175945137</v>
      </c>
      <c r="BK28" s="118">
        <v>14128.307999999999</v>
      </c>
      <c r="BL28" s="118">
        <v>14311.602</v>
      </c>
      <c r="BM28" s="118">
        <v>14405.799666666668</v>
      </c>
      <c r="BN28" s="118">
        <v>14462.878333333332</v>
      </c>
      <c r="BO28" s="118">
        <v>14534.002333333332</v>
      </c>
      <c r="BP28" s="118">
        <v>14490.432</v>
      </c>
      <c r="BQ28" s="118">
        <v>14607.850333333334</v>
      </c>
      <c r="BR28" s="118">
        <v>14653.979666666666</v>
      </c>
      <c r="BS28" s="118">
        <v>14765.772333333332</v>
      </c>
      <c r="BT28" s="118">
        <v>14545.596333333335</v>
      </c>
      <c r="BU28" s="118">
        <v>14352.856333333335</v>
      </c>
      <c r="BV28" s="118">
        <v>14213.235</v>
      </c>
      <c r="BW28" s="118">
        <v>14352.358</v>
      </c>
      <c r="BX28" s="118">
        <v>14589.56633333333</v>
      </c>
    </row>
    <row r="29" spans="1:76" ht="15">
      <c r="A29" s="119" t="s">
        <v>209</v>
      </c>
      <c r="B29" s="116">
        <v>6922.856886666666</v>
      </c>
      <c r="C29" s="116">
        <v>7158.91821</v>
      </c>
      <c r="D29" s="116">
        <v>7276.065053333333</v>
      </c>
      <c r="E29" s="116">
        <v>7241.850216666667</v>
      </c>
      <c r="F29" s="116">
        <v>7294.951276666667</v>
      </c>
      <c r="G29" s="116">
        <v>7244.863753333334</v>
      </c>
      <c r="H29" s="116">
        <v>7350.076496666666</v>
      </c>
      <c r="I29" s="116">
        <v>7362.276326666666</v>
      </c>
      <c r="J29" s="116">
        <v>7446.187860000001</v>
      </c>
      <c r="K29" s="116">
        <v>7389.205986666667</v>
      </c>
      <c r="L29" s="116">
        <v>7331.6627733333335</v>
      </c>
      <c r="M29" s="116">
        <v>7168.2110533333325</v>
      </c>
      <c r="N29" s="116">
        <v>7138.022203333334</v>
      </c>
      <c r="O29" s="116">
        <v>7276.932466666668</v>
      </c>
      <c r="P29" s="116">
        <v>7465.814113333334</v>
      </c>
      <c r="Q29" s="116">
        <v>7593.645403333333</v>
      </c>
      <c r="R29" s="116">
        <v>7627.948473333333</v>
      </c>
      <c r="S29" s="116">
        <v>7587.964586666666</v>
      </c>
      <c r="T29" s="116">
        <v>7546.643883333333</v>
      </c>
      <c r="U29" s="116">
        <v>7471.077903333334</v>
      </c>
      <c r="V29" s="116">
        <v>7456.384010000001</v>
      </c>
      <c r="W29" s="116">
        <v>7443.119636666666</v>
      </c>
      <c r="X29" s="116">
        <v>7314.320896666667</v>
      </c>
      <c r="Y29" s="116">
        <v>7262.526720000001</v>
      </c>
      <c r="Z29" s="116">
        <v>7228.763943333334</v>
      </c>
      <c r="AA29" s="116">
        <v>7439.145570000001</v>
      </c>
      <c r="AB29" s="116">
        <v>7511.897023333334</v>
      </c>
      <c r="AC29" s="116">
        <v>7581.471603333334</v>
      </c>
      <c r="AD29" s="116">
        <v>7573.370853333334</v>
      </c>
      <c r="AE29" s="116">
        <v>7608.37804</v>
      </c>
      <c r="AF29" s="116">
        <v>7646.702953333333</v>
      </c>
      <c r="AG29" s="116">
        <v>7718.871526666667</v>
      </c>
      <c r="AH29" s="116">
        <v>7820.322476666667</v>
      </c>
      <c r="AI29" s="116">
        <v>7802.286779999999</v>
      </c>
      <c r="AJ29" s="116">
        <v>7672.0565400000005</v>
      </c>
      <c r="AK29" s="116">
        <v>7597.396923333334</v>
      </c>
      <c r="AL29" s="116">
        <v>7571.1853133333325</v>
      </c>
      <c r="AM29" s="116">
        <v>7735.221363333334</v>
      </c>
      <c r="AN29" s="116">
        <v>7752.73391</v>
      </c>
      <c r="AO29" s="116">
        <v>7851.50807</v>
      </c>
      <c r="AP29" s="116">
        <v>7724.977763333333</v>
      </c>
      <c r="AQ29" s="116">
        <v>7751.6688</v>
      </c>
      <c r="AR29" s="116">
        <v>7821.890193333333</v>
      </c>
      <c r="AS29" s="116">
        <v>7988.814386666668</v>
      </c>
      <c r="AT29" s="116">
        <v>8037.679516666666</v>
      </c>
      <c r="AU29" s="116">
        <v>8051.693899999999</v>
      </c>
      <c r="AV29" s="116">
        <v>7949.298206666666</v>
      </c>
      <c r="AW29" s="116">
        <v>7914.90955</v>
      </c>
      <c r="AX29" s="116">
        <v>7945.15274</v>
      </c>
      <c r="AY29" s="116">
        <v>8132.212340000001</v>
      </c>
      <c r="AZ29" s="116">
        <v>8223.14273</v>
      </c>
      <c r="BA29" s="116">
        <v>8332.966066666666</v>
      </c>
      <c r="BB29" s="116">
        <v>8345.469019999999</v>
      </c>
      <c r="BC29" s="116">
        <v>8420.61459</v>
      </c>
      <c r="BD29" s="116">
        <v>8559.1881</v>
      </c>
      <c r="BE29" s="116">
        <v>8728.795423333331</v>
      </c>
      <c r="BF29" s="116">
        <v>8758.79863</v>
      </c>
      <c r="BG29" s="116">
        <v>8704.907216666666</v>
      </c>
      <c r="BH29" s="116">
        <v>8528.869482269169</v>
      </c>
      <c r="BI29" s="116">
        <v>8441.088818935836</v>
      </c>
      <c r="BJ29" s="116">
        <v>8437.3355156025</v>
      </c>
      <c r="BK29" s="116">
        <v>8605.420666666667</v>
      </c>
      <c r="BL29" s="116">
        <v>8756.865333333333</v>
      </c>
      <c r="BM29" s="116">
        <v>8834.202333333333</v>
      </c>
      <c r="BN29" s="116">
        <v>8790.53</v>
      </c>
      <c r="BO29" s="116">
        <v>8966.074333333332</v>
      </c>
      <c r="BP29" s="116">
        <v>8909.478333333333</v>
      </c>
      <c r="BQ29" s="116">
        <v>8959.472</v>
      </c>
      <c r="BR29" s="116">
        <v>8794.420333333333</v>
      </c>
      <c r="BS29" s="116">
        <v>8773.888666666666</v>
      </c>
      <c r="BT29" s="116">
        <v>8677.171666666667</v>
      </c>
      <c r="BU29" s="116">
        <v>8642.050000000001</v>
      </c>
      <c r="BV29" s="116">
        <v>8671.544666666667</v>
      </c>
      <c r="BW29" s="116">
        <v>8831.930999999999</v>
      </c>
      <c r="BX29" s="116">
        <v>8988.229666666666</v>
      </c>
    </row>
    <row r="30" spans="1:76" ht="15.75">
      <c r="A30" s="120" t="s">
        <v>210</v>
      </c>
      <c r="B30" s="118">
        <v>266.83787</v>
      </c>
      <c r="C30" s="118">
        <v>256.98823</v>
      </c>
      <c r="D30" s="118">
        <v>252.7605266666666</v>
      </c>
      <c r="E30" s="118">
        <v>252.55744333333328</v>
      </c>
      <c r="F30" s="118">
        <v>263.74264</v>
      </c>
      <c r="G30" s="118">
        <v>279.04352</v>
      </c>
      <c r="H30" s="118">
        <v>267.8679933333333</v>
      </c>
      <c r="I30" s="118">
        <v>315.6013233333333</v>
      </c>
      <c r="J30" s="118">
        <v>339.2355433333333</v>
      </c>
      <c r="K30" s="118">
        <v>352.5329933333333</v>
      </c>
      <c r="L30" s="118">
        <v>332.52474666666666</v>
      </c>
      <c r="M30" s="118">
        <v>306.13747333333333</v>
      </c>
      <c r="N30" s="118">
        <v>303.6873666666667</v>
      </c>
      <c r="O30" s="118">
        <v>294.9477033333333</v>
      </c>
      <c r="P30" s="118">
        <v>295.4718833333333</v>
      </c>
      <c r="Q30" s="118">
        <v>308.1745466666667</v>
      </c>
      <c r="R30" s="118">
        <v>328.4773433333333</v>
      </c>
      <c r="S30" s="118">
        <v>325.9484966666667</v>
      </c>
      <c r="T30" s="118">
        <v>338.46157</v>
      </c>
      <c r="U30" s="118">
        <v>321.78703</v>
      </c>
      <c r="V30" s="118">
        <v>327.37248666666665</v>
      </c>
      <c r="W30" s="118">
        <v>329.07621666666665</v>
      </c>
      <c r="X30" s="118">
        <v>346.08270666666664</v>
      </c>
      <c r="Y30" s="118">
        <v>359.65879</v>
      </c>
      <c r="Z30" s="118">
        <v>373.26480999999995</v>
      </c>
      <c r="AA30" s="118">
        <v>371.33853666666664</v>
      </c>
      <c r="AB30" s="118">
        <v>381.13997666666666</v>
      </c>
      <c r="AC30" s="118">
        <v>391.36308</v>
      </c>
      <c r="AD30" s="118">
        <v>389.90618333333333</v>
      </c>
      <c r="AE30" s="118">
        <v>367.00736000000006</v>
      </c>
      <c r="AF30" s="118">
        <v>357.0081666666667</v>
      </c>
      <c r="AG30" s="118">
        <v>352.83243999999996</v>
      </c>
      <c r="AH30" s="118">
        <v>377.8916133333333</v>
      </c>
      <c r="AI30" s="118">
        <v>382.8791933333334</v>
      </c>
      <c r="AJ30" s="118">
        <v>402.55273333333326</v>
      </c>
      <c r="AK30" s="118">
        <v>413.24682666666666</v>
      </c>
      <c r="AL30" s="118">
        <v>427.92392666666666</v>
      </c>
      <c r="AM30" s="118">
        <v>423.6227666666667</v>
      </c>
      <c r="AN30" s="118">
        <v>434.0884766666666</v>
      </c>
      <c r="AO30" s="118">
        <v>439.2491733333333</v>
      </c>
      <c r="AP30" s="118">
        <v>462.7145</v>
      </c>
      <c r="AQ30" s="118">
        <v>477.3279033333333</v>
      </c>
      <c r="AR30" s="118">
        <v>495.4928499999999</v>
      </c>
      <c r="AS30" s="118">
        <v>512.4670566666667</v>
      </c>
      <c r="AT30" s="118">
        <v>502.90246666666667</v>
      </c>
      <c r="AU30" s="118">
        <v>466.64752666666664</v>
      </c>
      <c r="AV30" s="118">
        <v>437.27920666666665</v>
      </c>
      <c r="AW30" s="118">
        <v>446.71661</v>
      </c>
      <c r="AX30" s="118">
        <v>458.8054333333334</v>
      </c>
      <c r="AY30" s="118">
        <v>449.73236333333335</v>
      </c>
      <c r="AZ30" s="118">
        <v>435.97412333333335</v>
      </c>
      <c r="BA30" s="118">
        <v>463.11404</v>
      </c>
      <c r="BB30" s="118">
        <v>481.2103</v>
      </c>
      <c r="BC30" s="118">
        <v>491.13782999999995</v>
      </c>
      <c r="BD30" s="118">
        <v>483.3459666666667</v>
      </c>
      <c r="BE30" s="118">
        <v>486.84119666666675</v>
      </c>
      <c r="BF30" s="118">
        <v>483.9274500000001</v>
      </c>
      <c r="BG30" s="118">
        <v>451.66042</v>
      </c>
      <c r="BH30" s="118">
        <v>472.50015994980913</v>
      </c>
      <c r="BI30" s="118">
        <v>475.5114499498091</v>
      </c>
      <c r="BJ30" s="118">
        <v>508.1047866164758</v>
      </c>
      <c r="BK30" s="118">
        <v>489.318</v>
      </c>
      <c r="BL30" s="118">
        <v>518.2139999999999</v>
      </c>
      <c r="BM30" s="118">
        <v>544.5993333333334</v>
      </c>
      <c r="BN30" s="118">
        <v>549.7153333333334</v>
      </c>
      <c r="BO30" s="118">
        <v>528.436</v>
      </c>
      <c r="BP30" s="118">
        <v>514.486</v>
      </c>
      <c r="BQ30" s="118">
        <v>546.7593333333333</v>
      </c>
      <c r="BR30" s="118">
        <v>531.927</v>
      </c>
      <c r="BS30" s="118">
        <v>498.462</v>
      </c>
      <c r="BT30" s="118">
        <v>462.3993333333333</v>
      </c>
      <c r="BU30" s="118">
        <v>467.7483333333333</v>
      </c>
      <c r="BV30" s="118">
        <v>477.2003333333334</v>
      </c>
      <c r="BW30" s="118">
        <v>509.21566666666666</v>
      </c>
      <c r="BX30" s="118">
        <v>527.4866666666667</v>
      </c>
    </row>
    <row r="31" spans="1:76" ht="15">
      <c r="A31" s="119" t="s">
        <v>211</v>
      </c>
      <c r="B31" s="116">
        <v>5746.002530000001</v>
      </c>
      <c r="C31" s="116">
        <v>5887.391929999999</v>
      </c>
      <c r="D31" s="116">
        <v>5946.96352</v>
      </c>
      <c r="E31" s="116">
        <v>5922.16819</v>
      </c>
      <c r="F31" s="116">
        <v>6006.230663333333</v>
      </c>
      <c r="G31" s="116">
        <v>5979.246856666666</v>
      </c>
      <c r="H31" s="116">
        <v>6055.4860033333325</v>
      </c>
      <c r="I31" s="116">
        <v>6101.778736666667</v>
      </c>
      <c r="J31" s="116">
        <v>6177.816786666666</v>
      </c>
      <c r="K31" s="116">
        <v>6106.662753333333</v>
      </c>
      <c r="L31" s="116">
        <v>6069.739553333333</v>
      </c>
      <c r="M31" s="116">
        <v>5946.644706666666</v>
      </c>
      <c r="N31" s="116">
        <v>5953.653736666667</v>
      </c>
      <c r="O31" s="116">
        <v>6015.87662</v>
      </c>
      <c r="P31" s="116">
        <v>6151.437953333333</v>
      </c>
      <c r="Q31" s="116">
        <v>6278.064863333333</v>
      </c>
      <c r="R31" s="116">
        <v>6317.55327</v>
      </c>
      <c r="S31" s="116">
        <v>6297.475216666667</v>
      </c>
      <c r="T31" s="116">
        <v>6217.809233333333</v>
      </c>
      <c r="U31" s="116">
        <v>6143.282423333333</v>
      </c>
      <c r="V31" s="116">
        <v>6103.447696666666</v>
      </c>
      <c r="W31" s="116">
        <v>6132.750243333333</v>
      </c>
      <c r="X31" s="116">
        <v>6056.941</v>
      </c>
      <c r="Y31" s="116">
        <v>6040.427586666668</v>
      </c>
      <c r="Z31" s="116">
        <v>5999.42442</v>
      </c>
      <c r="AA31" s="116">
        <v>6144.725399999999</v>
      </c>
      <c r="AB31" s="116">
        <v>6199.091283333332</v>
      </c>
      <c r="AC31" s="116">
        <v>6224.196073333333</v>
      </c>
      <c r="AD31" s="116">
        <v>6245.038189999999</v>
      </c>
      <c r="AE31" s="116">
        <v>6258.780170000001</v>
      </c>
      <c r="AF31" s="116">
        <v>6327.212206666667</v>
      </c>
      <c r="AG31" s="116">
        <v>6322.387353333334</v>
      </c>
      <c r="AH31" s="116">
        <v>6386.514943333333</v>
      </c>
      <c r="AI31" s="116">
        <v>6337.2347899999995</v>
      </c>
      <c r="AJ31" s="116">
        <v>6277.847143333333</v>
      </c>
      <c r="AK31" s="116">
        <v>6259.011686666668</v>
      </c>
      <c r="AL31" s="116">
        <v>6285.713803333333</v>
      </c>
      <c r="AM31" s="116">
        <v>6420.88972</v>
      </c>
      <c r="AN31" s="116">
        <v>6455.691476666667</v>
      </c>
      <c r="AO31" s="116">
        <v>6520.540463333334</v>
      </c>
      <c r="AP31" s="116">
        <v>6450.57623</v>
      </c>
      <c r="AQ31" s="116">
        <v>6471.6814933333335</v>
      </c>
      <c r="AR31" s="116">
        <v>6522.748836666667</v>
      </c>
      <c r="AS31" s="116">
        <v>6608.90711</v>
      </c>
      <c r="AT31" s="116">
        <v>6616.369276666667</v>
      </c>
      <c r="AU31" s="116">
        <v>6609.32242</v>
      </c>
      <c r="AV31" s="116">
        <v>6567.3256599999995</v>
      </c>
      <c r="AW31" s="116">
        <v>6546.480530000001</v>
      </c>
      <c r="AX31" s="116">
        <v>6621.910073333333</v>
      </c>
      <c r="AY31" s="116">
        <v>6738.810576666667</v>
      </c>
      <c r="AZ31" s="116">
        <v>6805.832673333333</v>
      </c>
      <c r="BA31" s="116">
        <v>6893.135043333333</v>
      </c>
      <c r="BB31" s="116">
        <v>6926.263156666667</v>
      </c>
      <c r="BC31" s="116">
        <v>6975.534113333332</v>
      </c>
      <c r="BD31" s="116">
        <v>7073.705046666666</v>
      </c>
      <c r="BE31" s="116">
        <v>7114.86933</v>
      </c>
      <c r="BF31" s="116">
        <v>7114.090013333333</v>
      </c>
      <c r="BG31" s="116">
        <v>7007.764643333333</v>
      </c>
      <c r="BH31" s="116">
        <v>6968.917556196143</v>
      </c>
      <c r="BI31" s="116">
        <v>6978.91009286281</v>
      </c>
      <c r="BJ31" s="116">
        <v>7044.88638286281</v>
      </c>
      <c r="BK31" s="116">
        <v>7153.148666666668</v>
      </c>
      <c r="BL31" s="116">
        <v>7238.979333333334</v>
      </c>
      <c r="BM31" s="116">
        <v>7275.276666666666</v>
      </c>
      <c r="BN31" s="116">
        <v>7228.198</v>
      </c>
      <c r="BO31" s="116">
        <v>7305.083</v>
      </c>
      <c r="BP31" s="116">
        <v>7244.949333333334</v>
      </c>
      <c r="BQ31" s="116">
        <v>7293.22</v>
      </c>
      <c r="BR31" s="116">
        <v>7235.297333333333</v>
      </c>
      <c r="BS31" s="116">
        <v>7227.66</v>
      </c>
      <c r="BT31" s="116">
        <v>7182.875666666667</v>
      </c>
      <c r="BU31" s="116">
        <v>7145.2446666666665</v>
      </c>
      <c r="BV31" s="116">
        <v>7199.571333333333</v>
      </c>
      <c r="BW31" s="116">
        <v>7343.8606666666665</v>
      </c>
      <c r="BX31" s="116">
        <v>7453.326666666667</v>
      </c>
    </row>
    <row r="32" spans="1:76" ht="15.75">
      <c r="A32" s="117" t="s">
        <v>212</v>
      </c>
      <c r="B32" s="118">
        <v>1437.24765</v>
      </c>
      <c r="C32" s="118">
        <v>1522.5252600000001</v>
      </c>
      <c r="D32" s="118">
        <v>1575.0892900000001</v>
      </c>
      <c r="E32" s="118">
        <v>1567.4449933333333</v>
      </c>
      <c r="F32" s="118">
        <v>1547.7944166666668</v>
      </c>
      <c r="G32" s="118">
        <v>1540.1980466666666</v>
      </c>
      <c r="H32" s="118">
        <v>1556.1404366666666</v>
      </c>
      <c r="I32" s="118">
        <v>1571.6273566666666</v>
      </c>
      <c r="J32" s="118">
        <v>1605.2935466666668</v>
      </c>
      <c r="K32" s="118">
        <v>1634.2561233333333</v>
      </c>
      <c r="L32" s="118">
        <v>1592.2380833333334</v>
      </c>
      <c r="M32" s="118">
        <v>1525.6333333333332</v>
      </c>
      <c r="N32" s="118">
        <v>1484.8708666666664</v>
      </c>
      <c r="O32" s="118">
        <v>1551.9905666666666</v>
      </c>
      <c r="P32" s="118">
        <v>1604.3834</v>
      </c>
      <c r="Q32" s="118">
        <v>1618.5407033333333</v>
      </c>
      <c r="R32" s="118">
        <v>1635.696963333333</v>
      </c>
      <c r="S32" s="118">
        <v>1613.2258899999997</v>
      </c>
      <c r="T32" s="118">
        <v>1663.2047266666668</v>
      </c>
      <c r="U32" s="118">
        <v>1642.0875766666668</v>
      </c>
      <c r="V32" s="118">
        <v>1672.31996</v>
      </c>
      <c r="W32" s="118">
        <v>1633.14941</v>
      </c>
      <c r="X32" s="118">
        <v>1594.3220700000002</v>
      </c>
      <c r="Y32" s="118">
        <v>1573.7063766666668</v>
      </c>
      <c r="Z32" s="118">
        <v>1593.68268</v>
      </c>
      <c r="AA32" s="118">
        <v>1661.2167733333333</v>
      </c>
      <c r="AB32" s="118">
        <v>1687.6121899999998</v>
      </c>
      <c r="AC32" s="118">
        <v>1741.5917266666665</v>
      </c>
      <c r="AD32" s="118">
        <v>1709.5430466666667</v>
      </c>
      <c r="AE32" s="118">
        <v>1708.12014</v>
      </c>
      <c r="AF32" s="118">
        <v>1668.9595399999998</v>
      </c>
      <c r="AG32" s="118">
        <v>1743.4407233333332</v>
      </c>
      <c r="AH32" s="118">
        <v>1806.2102066666666</v>
      </c>
      <c r="AI32" s="118">
        <v>1840.8934033333335</v>
      </c>
      <c r="AJ32" s="118">
        <v>1787.2433033333334</v>
      </c>
      <c r="AK32" s="118">
        <v>1743.328013333333</v>
      </c>
      <c r="AL32" s="118">
        <v>1703.99171</v>
      </c>
      <c r="AM32" s="118">
        <v>1730.71241</v>
      </c>
      <c r="AN32" s="118">
        <v>1722.3627399999998</v>
      </c>
      <c r="AO32" s="118">
        <v>1760.7071066666667</v>
      </c>
      <c r="AP32" s="118">
        <v>1726.103</v>
      </c>
      <c r="AQ32" s="118">
        <v>1748.1605833333333</v>
      </c>
      <c r="AR32" s="118">
        <v>1787.32038</v>
      </c>
      <c r="AS32" s="118">
        <v>1885.1842966666666</v>
      </c>
      <c r="AT32" s="118">
        <v>1912.8333299999997</v>
      </c>
      <c r="AU32" s="118">
        <v>1895.4772633333332</v>
      </c>
      <c r="AV32" s="118">
        <v>1806.2046833333332</v>
      </c>
      <c r="AW32" s="118">
        <v>1799.0857699999997</v>
      </c>
      <c r="AX32" s="118">
        <v>1767.4840333333334</v>
      </c>
      <c r="AY32" s="118">
        <v>1823.2272299999997</v>
      </c>
      <c r="AZ32" s="118">
        <v>1831.8098300000001</v>
      </c>
      <c r="BA32" s="118">
        <v>1875.2789400000001</v>
      </c>
      <c r="BB32" s="118">
        <v>1868.6491166666667</v>
      </c>
      <c r="BC32" s="118">
        <v>1905.7623066666667</v>
      </c>
      <c r="BD32" s="118">
        <v>1929.0358666666668</v>
      </c>
      <c r="BE32" s="118">
        <v>2059.36462</v>
      </c>
      <c r="BF32" s="118">
        <v>2079.587666666667</v>
      </c>
      <c r="BG32" s="118">
        <v>2105.045436666667</v>
      </c>
      <c r="BH32" s="118">
        <v>1996.0684293278312</v>
      </c>
      <c r="BI32" s="118">
        <v>1905.0800159944981</v>
      </c>
      <c r="BJ32" s="118">
        <v>1871.5192693278314</v>
      </c>
      <c r="BK32" s="118">
        <v>1911.383</v>
      </c>
      <c r="BL32" s="118">
        <v>2007.9143333333334</v>
      </c>
      <c r="BM32" s="118">
        <v>2071.3469999999998</v>
      </c>
      <c r="BN32" s="118">
        <v>2073.587666666667</v>
      </c>
      <c r="BO32" s="118">
        <v>2095.951333333333</v>
      </c>
      <c r="BP32" s="118">
        <v>2082.7280000000005</v>
      </c>
      <c r="BQ32" s="118">
        <v>2119.7580000000003</v>
      </c>
      <c r="BR32" s="118">
        <v>2051.1936666666666</v>
      </c>
      <c r="BS32" s="118">
        <v>2015.2276666666667</v>
      </c>
      <c r="BT32" s="118">
        <v>1926.9756666666665</v>
      </c>
      <c r="BU32" s="118">
        <v>1940.1246666666666</v>
      </c>
      <c r="BV32" s="118">
        <v>1922.6380000000001</v>
      </c>
      <c r="BW32" s="118">
        <v>1977.0496666666666</v>
      </c>
      <c r="BX32" s="118">
        <v>2041.62</v>
      </c>
    </row>
    <row r="33" spans="1:76" ht="15">
      <c r="A33" s="119" t="s">
        <v>213</v>
      </c>
      <c r="B33" s="116">
        <v>6.444576666666666</v>
      </c>
      <c r="C33" s="116">
        <v>5.989250000000001</v>
      </c>
      <c r="D33" s="116">
        <v>6.77277</v>
      </c>
      <c r="E33" s="116">
        <v>4.794476666666667</v>
      </c>
      <c r="F33" s="116">
        <v>4.6688366666666665</v>
      </c>
      <c r="G33" s="116">
        <v>4.462373333333333</v>
      </c>
      <c r="H33" s="116">
        <v>6.318053333333334</v>
      </c>
      <c r="I33" s="116">
        <v>4.47156</v>
      </c>
      <c r="J33" s="116">
        <v>2.313073333333333</v>
      </c>
      <c r="K33" s="116">
        <v>0.8201066666666667</v>
      </c>
      <c r="L33" s="116">
        <v>2.2098833333333334</v>
      </c>
      <c r="M33" s="116">
        <v>2.0704833333333332</v>
      </c>
      <c r="N33" s="116">
        <v>3.1849600000000002</v>
      </c>
      <c r="O33" s="116">
        <v>4.012976666666667</v>
      </c>
      <c r="P33" s="116">
        <v>5.46464</v>
      </c>
      <c r="Q33" s="116">
        <v>5.214386666666667</v>
      </c>
      <c r="R33" s="116">
        <v>3.17559</v>
      </c>
      <c r="S33" s="116">
        <v>3.211983333333334</v>
      </c>
      <c r="T33" s="116">
        <v>4.091496666666667</v>
      </c>
      <c r="U33" s="116">
        <v>7.494933333333333</v>
      </c>
      <c r="V33" s="116">
        <v>7.988836666666667</v>
      </c>
      <c r="W33" s="116">
        <v>6.2962</v>
      </c>
      <c r="X33" s="116">
        <v>9.140540000000001</v>
      </c>
      <c r="Y33" s="116">
        <v>8.051553333333333</v>
      </c>
      <c r="Z33" s="116">
        <v>8.921656666666665</v>
      </c>
      <c r="AA33" s="116">
        <v>4.54193</v>
      </c>
      <c r="AB33" s="116">
        <v>6.333523333333333</v>
      </c>
      <c r="AC33" s="116">
        <v>7.046879999999999</v>
      </c>
      <c r="AD33" s="116">
        <v>8.695796666666666</v>
      </c>
      <c r="AE33" s="116">
        <v>8.485086666666666</v>
      </c>
      <c r="AF33" s="116">
        <v>7.539370000000001</v>
      </c>
      <c r="AG33" s="116">
        <v>5.875890000000001</v>
      </c>
      <c r="AH33" s="116">
        <v>5.488943333333332</v>
      </c>
      <c r="AI33" s="116">
        <v>7.037786666666666</v>
      </c>
      <c r="AJ33" s="116">
        <v>9.518836666666667</v>
      </c>
      <c r="AK33" s="116">
        <v>8.304056666666666</v>
      </c>
      <c r="AL33" s="116">
        <v>9.403730000000001</v>
      </c>
      <c r="AM33" s="116">
        <v>7.241996666666668</v>
      </c>
      <c r="AN33" s="116">
        <v>8.768166666666668</v>
      </c>
      <c r="AO33" s="116">
        <v>9.50967</v>
      </c>
      <c r="AP33" s="116">
        <v>11.013033333333333</v>
      </c>
      <c r="AQ33" s="116">
        <v>9.154626666666665</v>
      </c>
      <c r="AR33" s="116">
        <v>7.313823333333333</v>
      </c>
      <c r="AS33" s="116">
        <v>7.19003</v>
      </c>
      <c r="AT33" s="116">
        <v>11.37937</v>
      </c>
      <c r="AU33" s="116">
        <v>13.541739999999999</v>
      </c>
      <c r="AV33" s="116">
        <v>13.047073333333335</v>
      </c>
      <c r="AW33" s="116">
        <v>16.059863333333336</v>
      </c>
      <c r="AX33" s="116">
        <v>14.564070000000001</v>
      </c>
      <c r="AY33" s="116">
        <v>19.9069</v>
      </c>
      <c r="AZ33" s="116">
        <v>21.474353333333337</v>
      </c>
      <c r="BA33" s="116">
        <v>27.666126666666667</v>
      </c>
      <c r="BB33" s="116">
        <v>31.76704666666667</v>
      </c>
      <c r="BC33" s="116">
        <v>30.456</v>
      </c>
      <c r="BD33" s="116">
        <v>39.79315666666667</v>
      </c>
      <c r="BE33" s="116">
        <v>41.40267333333333</v>
      </c>
      <c r="BF33" s="116">
        <v>49.048406666666665</v>
      </c>
      <c r="BG33" s="116">
        <v>43.757556666666666</v>
      </c>
      <c r="BH33" s="116">
        <v>36.38365669501311</v>
      </c>
      <c r="BI33" s="116">
        <v>32.60982336167978</v>
      </c>
      <c r="BJ33" s="116">
        <v>29.033983361679777</v>
      </c>
      <c r="BK33" s="116">
        <v>30.206333333333333</v>
      </c>
      <c r="BL33" s="116">
        <v>28.185000000000002</v>
      </c>
      <c r="BM33" s="116">
        <v>32.178000000000004</v>
      </c>
      <c r="BN33" s="116">
        <v>38.45933333333334</v>
      </c>
      <c r="BO33" s="116">
        <v>34.629000000000005</v>
      </c>
      <c r="BP33" s="116">
        <v>37.44</v>
      </c>
      <c r="BQ33" s="116">
        <v>34.406666666666666</v>
      </c>
      <c r="BR33" s="116">
        <v>39.856</v>
      </c>
      <c r="BS33" s="116">
        <v>29.462666666666667</v>
      </c>
      <c r="BT33" s="116">
        <v>29.719333333333335</v>
      </c>
      <c r="BU33" s="116">
        <v>24.429333333333336</v>
      </c>
      <c r="BV33" s="116">
        <v>26.53533333333333</v>
      </c>
      <c r="BW33" s="116">
        <v>20.23633333333333</v>
      </c>
      <c r="BX33" s="116">
        <v>20.77</v>
      </c>
    </row>
    <row r="34" spans="1:76" ht="15.75">
      <c r="A34" s="117" t="s">
        <v>214</v>
      </c>
      <c r="B34" s="118">
        <v>3636.7961766666667</v>
      </c>
      <c r="C34" s="118">
        <v>3638.2402866666666</v>
      </c>
      <c r="D34" s="118">
        <v>3610.595263333333</v>
      </c>
      <c r="E34" s="118">
        <v>3752.15417</v>
      </c>
      <c r="F34" s="118">
        <v>3772.351173333333</v>
      </c>
      <c r="G34" s="118">
        <v>3805.353583333333</v>
      </c>
      <c r="H34" s="118">
        <v>3737.0571299999997</v>
      </c>
      <c r="I34" s="118">
        <v>3863.7972566666667</v>
      </c>
      <c r="J34" s="118">
        <v>3894.0272299999997</v>
      </c>
      <c r="K34" s="118">
        <v>4024.9833833333337</v>
      </c>
      <c r="L34" s="118">
        <v>3902.670913333333</v>
      </c>
      <c r="M34" s="118">
        <v>3974.011593333333</v>
      </c>
      <c r="N34" s="118">
        <v>4045.985426666666</v>
      </c>
      <c r="O34" s="118">
        <v>4117.978836666666</v>
      </c>
      <c r="P34" s="118">
        <v>4077.2876300000003</v>
      </c>
      <c r="Q34" s="118">
        <v>4000.1065433333333</v>
      </c>
      <c r="R34" s="118">
        <v>3982.88895</v>
      </c>
      <c r="S34" s="118">
        <v>4021.299106666667</v>
      </c>
      <c r="T34" s="118">
        <v>4092.7147633333334</v>
      </c>
      <c r="U34" s="118">
        <v>4264.506803333334</v>
      </c>
      <c r="V34" s="118">
        <v>4295.578373333333</v>
      </c>
      <c r="W34" s="118">
        <v>4321.2571499999995</v>
      </c>
      <c r="X34" s="118">
        <v>4250.989016666666</v>
      </c>
      <c r="Y34" s="118">
        <v>4345.039813333334</v>
      </c>
      <c r="Z34" s="118">
        <v>4389.604643333333</v>
      </c>
      <c r="AA34" s="118">
        <v>4450.408373333334</v>
      </c>
      <c r="AB34" s="118">
        <v>4496.210006666667</v>
      </c>
      <c r="AC34" s="118">
        <v>4533.186736666667</v>
      </c>
      <c r="AD34" s="118">
        <v>4584.836763333334</v>
      </c>
      <c r="AE34" s="118">
        <v>4579.961203333333</v>
      </c>
      <c r="AF34" s="118">
        <v>4526.672803333332</v>
      </c>
      <c r="AG34" s="118">
        <v>4626.565503333333</v>
      </c>
      <c r="AH34" s="118">
        <v>4689.873786666667</v>
      </c>
      <c r="AI34" s="118">
        <v>4923.666993333333</v>
      </c>
      <c r="AJ34" s="118">
        <v>4841.473279999999</v>
      </c>
      <c r="AK34" s="118">
        <v>4852.465583333334</v>
      </c>
      <c r="AL34" s="118">
        <v>4727.9691366666675</v>
      </c>
      <c r="AM34" s="118">
        <v>4797.951553333333</v>
      </c>
      <c r="AN34" s="118">
        <v>4755.83424</v>
      </c>
      <c r="AO34" s="118">
        <v>4812.986873333334</v>
      </c>
      <c r="AP34" s="118">
        <v>4872.283203333333</v>
      </c>
      <c r="AQ34" s="118">
        <v>4995.720196666666</v>
      </c>
      <c r="AR34" s="118">
        <v>4975.07758</v>
      </c>
      <c r="AS34" s="118">
        <v>5013.581209999999</v>
      </c>
      <c r="AT34" s="118">
        <v>5120.511726666667</v>
      </c>
      <c r="AU34" s="118">
        <v>5236.9767366666665</v>
      </c>
      <c r="AV34" s="118">
        <v>5134.804386666667</v>
      </c>
      <c r="AW34" s="118">
        <v>4949.196393333333</v>
      </c>
      <c r="AX34" s="118">
        <v>4823.31411</v>
      </c>
      <c r="AY34" s="118">
        <v>4871.943899999999</v>
      </c>
      <c r="AZ34" s="118">
        <v>4967.83242</v>
      </c>
      <c r="BA34" s="118">
        <v>4977.326103333334</v>
      </c>
      <c r="BB34" s="118">
        <v>4973.731983333334</v>
      </c>
      <c r="BC34" s="118">
        <v>4966.054069999999</v>
      </c>
      <c r="BD34" s="118">
        <v>5003.53587</v>
      </c>
      <c r="BE34" s="118">
        <v>5158.89222</v>
      </c>
      <c r="BF34" s="118">
        <v>5315.493729999999</v>
      </c>
      <c r="BG34" s="118">
        <v>5453.472983333333</v>
      </c>
      <c r="BH34" s="118">
        <v>5326.477454141149</v>
      </c>
      <c r="BI34" s="118">
        <v>5195.981224141148</v>
      </c>
      <c r="BJ34" s="118">
        <v>5062.622977474482</v>
      </c>
      <c r="BK34" s="118">
        <v>5026.715333333334</v>
      </c>
      <c r="BL34" s="118">
        <v>5029.331999999999</v>
      </c>
      <c r="BM34" s="118">
        <v>5020.518333333333</v>
      </c>
      <c r="BN34" s="118">
        <v>5117.617333333333</v>
      </c>
      <c r="BO34" s="118">
        <v>5033.108666666667</v>
      </c>
      <c r="BP34" s="118">
        <v>5060.343</v>
      </c>
      <c r="BQ34" s="118">
        <v>5095.724333333333</v>
      </c>
      <c r="BR34" s="118">
        <v>5323.966333333334</v>
      </c>
      <c r="BS34" s="118">
        <v>5489.580333333334</v>
      </c>
      <c r="BT34" s="118">
        <v>5401.67</v>
      </c>
      <c r="BU34" s="118">
        <v>5238.204666666667</v>
      </c>
      <c r="BV34" s="118">
        <v>5060.281333333333</v>
      </c>
      <c r="BW34" s="118">
        <v>5006.986333333333</v>
      </c>
      <c r="BX34" s="118">
        <v>5067.740333333334</v>
      </c>
    </row>
    <row r="35" spans="1:76" ht="15">
      <c r="A35" s="119" t="s">
        <v>215</v>
      </c>
      <c r="B35" s="116">
        <v>7.06783</v>
      </c>
      <c r="C35" s="116">
        <v>4.689503333333334</v>
      </c>
      <c r="D35" s="116">
        <v>4.587946666666666</v>
      </c>
      <c r="E35" s="116">
        <v>5.608853333333333</v>
      </c>
      <c r="F35" s="116">
        <v>5.45</v>
      </c>
      <c r="G35" s="116">
        <v>4.318316666666667</v>
      </c>
      <c r="H35" s="116">
        <v>1.7740133333333334</v>
      </c>
      <c r="I35" s="116">
        <v>0.9741266666666668</v>
      </c>
      <c r="J35" s="116">
        <v>1.9258866666666667</v>
      </c>
      <c r="K35" s="116">
        <v>2.68249</v>
      </c>
      <c r="L35" s="116">
        <v>3.96789</v>
      </c>
      <c r="M35" s="116">
        <v>2.43328</v>
      </c>
      <c r="N35" s="116">
        <v>1.70128</v>
      </c>
      <c r="O35" s="116">
        <v>0.7007599999999999</v>
      </c>
      <c r="P35" s="116">
        <v>0.72571</v>
      </c>
      <c r="Q35" s="116">
        <v>0.93594</v>
      </c>
      <c r="R35" s="116">
        <v>1.5451</v>
      </c>
      <c r="S35" s="116">
        <v>1.4013633333333333</v>
      </c>
      <c r="T35" s="116">
        <v>1.6367133333333335</v>
      </c>
      <c r="U35" s="116">
        <v>2.25183</v>
      </c>
      <c r="V35" s="116">
        <v>2.0978066666666666</v>
      </c>
      <c r="W35" s="116">
        <v>2.139366666666667</v>
      </c>
      <c r="X35" s="116">
        <v>2.0325266666666666</v>
      </c>
      <c r="Y35" s="116">
        <v>2.0634066666666664</v>
      </c>
      <c r="Z35" s="116">
        <v>1.5467466666666665</v>
      </c>
      <c r="AA35" s="116">
        <v>1.4984166666666667</v>
      </c>
      <c r="AB35" s="116">
        <v>1.7402866666666668</v>
      </c>
      <c r="AC35" s="116">
        <v>2.7278000000000002</v>
      </c>
      <c r="AD35" s="116">
        <v>2.4296133333333336</v>
      </c>
      <c r="AE35" s="116">
        <v>2.712593333333333</v>
      </c>
      <c r="AF35" s="116">
        <v>1.9544499999999998</v>
      </c>
      <c r="AG35" s="116">
        <v>0.9915799999999999</v>
      </c>
      <c r="AH35" s="116">
        <v>0.5229066666666666</v>
      </c>
      <c r="AI35" s="116">
        <v>2.337166666666667</v>
      </c>
      <c r="AJ35" s="116">
        <v>3.2264200000000005</v>
      </c>
      <c r="AK35" s="116">
        <v>3.583793333333334</v>
      </c>
      <c r="AL35" s="116">
        <v>1.8328233333333335</v>
      </c>
      <c r="AM35" s="116">
        <v>1.3576233333333334</v>
      </c>
      <c r="AN35" s="116">
        <v>1.136</v>
      </c>
      <c r="AO35" s="116">
        <v>0.8000066666666666</v>
      </c>
      <c r="AP35" s="116">
        <v>0.405</v>
      </c>
      <c r="AQ35" s="116">
        <v>0.4474466666666667</v>
      </c>
      <c r="AR35" s="116">
        <v>0.8063566666666667</v>
      </c>
      <c r="AS35" s="116">
        <v>1.4177</v>
      </c>
      <c r="AT35" s="116">
        <v>2.7038433333333334</v>
      </c>
      <c r="AU35" s="116">
        <v>2.7273100000000006</v>
      </c>
      <c r="AV35" s="116">
        <v>3.26319</v>
      </c>
      <c r="AW35" s="116">
        <v>2.0097666666666667</v>
      </c>
      <c r="AX35" s="116">
        <v>5.17422</v>
      </c>
      <c r="AY35" s="116">
        <v>5.35839</v>
      </c>
      <c r="AZ35" s="116">
        <v>6.668033333333334</v>
      </c>
      <c r="BA35" s="116">
        <v>4.180416666666667</v>
      </c>
      <c r="BB35" s="116">
        <v>5.8096733333333335</v>
      </c>
      <c r="BC35" s="116">
        <v>6.205453333333334</v>
      </c>
      <c r="BD35" s="116">
        <v>6.647556666666667</v>
      </c>
      <c r="BE35" s="116">
        <v>5.0607766666666665</v>
      </c>
      <c r="BF35" s="116">
        <v>4.111856666666666</v>
      </c>
      <c r="BG35" s="116">
        <v>6.34451</v>
      </c>
      <c r="BH35" s="116">
        <v>6.399559585003286</v>
      </c>
      <c r="BI35" s="116">
        <v>6.37253291833662</v>
      </c>
      <c r="BJ35" s="116">
        <v>5.454896251669953</v>
      </c>
      <c r="BK35" s="116">
        <v>6.854</v>
      </c>
      <c r="BL35" s="116">
        <v>7.191</v>
      </c>
      <c r="BM35" s="116">
        <v>6.479666666666667</v>
      </c>
      <c r="BN35" s="116">
        <v>5.015666666666667</v>
      </c>
      <c r="BO35" s="116">
        <v>6.383</v>
      </c>
      <c r="BP35" s="116">
        <v>6.1243333333333325</v>
      </c>
      <c r="BQ35" s="116">
        <v>5.894666666666667</v>
      </c>
      <c r="BR35" s="116">
        <v>3.666</v>
      </c>
      <c r="BS35" s="116">
        <v>3.8416666666666663</v>
      </c>
      <c r="BT35" s="116">
        <v>4.355333333333333</v>
      </c>
      <c r="BU35" s="116">
        <v>4.8533333333333335</v>
      </c>
      <c r="BV35" s="116">
        <v>4.209</v>
      </c>
      <c r="BW35" s="116">
        <v>4.2250000000000005</v>
      </c>
      <c r="BX35" s="116">
        <v>6.109666666666667</v>
      </c>
    </row>
    <row r="36" spans="1:76" ht="15.75">
      <c r="A36" s="117" t="s">
        <v>216</v>
      </c>
      <c r="B36" s="118">
        <v>4589.381463333334</v>
      </c>
      <c r="C36" s="118">
        <v>4662.702333333334</v>
      </c>
      <c r="D36" s="118">
        <v>4727.978086666667</v>
      </c>
      <c r="E36" s="118">
        <v>4728.0501300000005</v>
      </c>
      <c r="F36" s="118">
        <v>4871.276333333334</v>
      </c>
      <c r="G36" s="118">
        <v>4866.170476666667</v>
      </c>
      <c r="H36" s="118">
        <v>4946.91865</v>
      </c>
      <c r="I36" s="118">
        <v>4920.221736666666</v>
      </c>
      <c r="J36" s="118">
        <v>4957.417906666667</v>
      </c>
      <c r="K36" s="118">
        <v>4843.811973333333</v>
      </c>
      <c r="L36" s="118">
        <v>4810.801306666667</v>
      </c>
      <c r="M36" s="118">
        <v>4708.391166666667</v>
      </c>
      <c r="N36" s="118">
        <v>4704.381383333333</v>
      </c>
      <c r="O36" s="118">
        <v>4732.717513333333</v>
      </c>
      <c r="P36" s="118">
        <v>4899.09126</v>
      </c>
      <c r="Q36" s="118">
        <v>5049.9435</v>
      </c>
      <c r="R36" s="118">
        <v>5172.566476666667</v>
      </c>
      <c r="S36" s="118">
        <v>5132.247759999999</v>
      </c>
      <c r="T36" s="118">
        <v>5071.324346666667</v>
      </c>
      <c r="U36" s="118">
        <v>5000.071696666667</v>
      </c>
      <c r="V36" s="118">
        <v>4955.975446666667</v>
      </c>
      <c r="W36" s="118">
        <v>4962.476653333332</v>
      </c>
      <c r="X36" s="118">
        <v>4918.59377</v>
      </c>
      <c r="Y36" s="118">
        <v>4930.387176666667</v>
      </c>
      <c r="Z36" s="118">
        <v>4915.499726666666</v>
      </c>
      <c r="AA36" s="118">
        <v>5019.476796666667</v>
      </c>
      <c r="AB36" s="118">
        <v>5034.2092600000005</v>
      </c>
      <c r="AC36" s="118">
        <v>5089.6756</v>
      </c>
      <c r="AD36" s="118">
        <v>5102.1123099999995</v>
      </c>
      <c r="AE36" s="118">
        <v>5134.626863333334</v>
      </c>
      <c r="AF36" s="118">
        <v>5215.5418666666665</v>
      </c>
      <c r="AG36" s="118">
        <v>5177.37286</v>
      </c>
      <c r="AH36" s="118">
        <v>5209.359953333334</v>
      </c>
      <c r="AI36" s="118">
        <v>5115.773816666667</v>
      </c>
      <c r="AJ36" s="118">
        <v>5081.178186666667</v>
      </c>
      <c r="AK36" s="118">
        <v>5097.37237</v>
      </c>
      <c r="AL36" s="118">
        <v>5140.393273333334</v>
      </c>
      <c r="AM36" s="118">
        <v>5287.93751</v>
      </c>
      <c r="AN36" s="118">
        <v>5318.766863333333</v>
      </c>
      <c r="AO36" s="118">
        <v>5342.64615</v>
      </c>
      <c r="AP36" s="118">
        <v>5277.149353333333</v>
      </c>
      <c r="AQ36" s="118">
        <v>5279.601409999999</v>
      </c>
      <c r="AR36" s="118">
        <v>5305.079146666667</v>
      </c>
      <c r="AS36" s="118">
        <v>5351.147203333333</v>
      </c>
      <c r="AT36" s="118">
        <v>5343.815946666667</v>
      </c>
      <c r="AU36" s="118">
        <v>5353.149076666667</v>
      </c>
      <c r="AV36" s="118">
        <v>5318.22865</v>
      </c>
      <c r="AW36" s="118">
        <v>5286.342716666667</v>
      </c>
      <c r="AX36" s="118">
        <v>5352.57821</v>
      </c>
      <c r="AY36" s="118">
        <v>5444.299313333333</v>
      </c>
      <c r="AZ36" s="118">
        <v>5493.464813333333</v>
      </c>
      <c r="BA36" s="118">
        <v>5544.869070000001</v>
      </c>
      <c r="BB36" s="118">
        <v>5582.180196666667</v>
      </c>
      <c r="BC36" s="118">
        <v>5620.420173333333</v>
      </c>
      <c r="BD36" s="118">
        <v>5681.919823333334</v>
      </c>
      <c r="BE36" s="118">
        <v>5681.5777100000005</v>
      </c>
      <c r="BF36" s="118">
        <v>5671.296806666666</v>
      </c>
      <c r="BG36" s="118">
        <v>5605.752753333334</v>
      </c>
      <c r="BH36" s="118">
        <v>5619.387301012241</v>
      </c>
      <c r="BI36" s="118">
        <v>5699.686744345574</v>
      </c>
      <c r="BJ36" s="118">
        <v>5778.982431012241</v>
      </c>
      <c r="BK36" s="118">
        <v>5882.213333333333</v>
      </c>
      <c r="BL36" s="118">
        <v>5940.816333333333</v>
      </c>
      <c r="BM36" s="118">
        <v>5981.350666666666</v>
      </c>
      <c r="BN36" s="118">
        <v>5935.053666666667</v>
      </c>
      <c r="BO36" s="118">
        <v>6083.153333333333</v>
      </c>
      <c r="BP36" s="118">
        <v>6051.591333333334</v>
      </c>
      <c r="BQ36" s="118">
        <v>6106.414666666667</v>
      </c>
      <c r="BR36" s="118">
        <v>6010.382666666667</v>
      </c>
      <c r="BS36" s="118">
        <v>5972.402666666666</v>
      </c>
      <c r="BT36" s="118">
        <v>5940.066333333333</v>
      </c>
      <c r="BU36" s="118">
        <v>5911.546666666666</v>
      </c>
      <c r="BV36" s="118">
        <v>6001.311333333332</v>
      </c>
      <c r="BW36" s="118">
        <v>6179.459666666667</v>
      </c>
      <c r="BX36" s="118">
        <v>6276.526000000001</v>
      </c>
    </row>
    <row r="37" spans="1:76" s="73" customFormat="1" ht="15.75">
      <c r="A37" s="123"/>
      <c r="B37" s="124"/>
      <c r="C37" s="124"/>
      <c r="D37" s="124"/>
      <c r="E37" s="124"/>
      <c r="F37" s="124"/>
      <c r="G37" s="124"/>
      <c r="H37" s="124"/>
      <c r="I37" s="124"/>
      <c r="J37" s="124"/>
      <c r="K37" s="124"/>
      <c r="L37" s="124"/>
      <c r="M37" s="124"/>
      <c r="N37" s="124"/>
      <c r="O37" s="124"/>
      <c r="P37" s="124"/>
      <c r="Q37" s="124"/>
      <c r="R37" s="124"/>
      <c r="S37" s="124"/>
      <c r="T37" s="124"/>
      <c r="U37" s="124"/>
      <c r="V37" s="124"/>
      <c r="W37" s="124"/>
      <c r="X37" s="124"/>
      <c r="Y37" s="124"/>
      <c r="Z37" s="124"/>
      <c r="AA37" s="124"/>
      <c r="AB37" s="124"/>
      <c r="AC37" s="124"/>
      <c r="AD37" s="124"/>
      <c r="AE37" s="124"/>
      <c r="AF37" s="124"/>
      <c r="AG37" s="124"/>
      <c r="AH37" s="124"/>
      <c r="AI37" s="124"/>
      <c r="AJ37" s="124"/>
      <c r="AK37" s="124"/>
      <c r="AL37" s="124"/>
      <c r="AM37" s="124"/>
      <c r="AN37" s="124"/>
      <c r="AO37" s="124"/>
      <c r="AP37" s="124"/>
      <c r="AQ37" s="124"/>
      <c r="AR37" s="124"/>
      <c r="AS37" s="124"/>
      <c r="AT37" s="124"/>
      <c r="AU37" s="124"/>
      <c r="AV37" s="124"/>
      <c r="AW37" s="124"/>
      <c r="AX37" s="124"/>
      <c r="AY37" s="124"/>
      <c r="AZ37" s="124"/>
      <c r="BA37" s="124"/>
      <c r="BB37" s="124"/>
      <c r="BC37" s="124"/>
      <c r="BD37" s="124"/>
      <c r="BE37" s="124"/>
      <c r="BF37" s="124"/>
      <c r="BG37" s="124"/>
      <c r="BH37" s="124"/>
      <c r="BI37" s="124"/>
      <c r="BJ37" s="124"/>
      <c r="BK37" s="124"/>
      <c r="BL37" s="124"/>
      <c r="BM37" s="124"/>
      <c r="BN37" s="124"/>
      <c r="BO37" s="124"/>
      <c r="BP37" s="124"/>
      <c r="BQ37" s="124"/>
      <c r="BR37" s="124"/>
      <c r="BS37" s="124"/>
      <c r="BT37" s="124"/>
      <c r="BU37" s="124"/>
      <c r="BV37" s="124"/>
      <c r="BW37" s="124"/>
      <c r="BX37" s="124"/>
    </row>
    <row r="38" spans="1:76" s="73" customFormat="1" ht="16.5">
      <c r="A38" s="111" t="s">
        <v>218</v>
      </c>
      <c r="B38" s="122"/>
      <c r="C38" s="122"/>
      <c r="D38" s="122"/>
      <c r="E38" s="122"/>
      <c r="F38" s="122"/>
      <c r="G38" s="122"/>
      <c r="H38" s="122"/>
      <c r="I38" s="122"/>
      <c r="J38" s="122"/>
      <c r="K38" s="122"/>
      <c r="L38" s="122"/>
      <c r="M38" s="122"/>
      <c r="N38" s="122"/>
      <c r="O38" s="122"/>
      <c r="P38" s="122"/>
      <c r="Q38" s="122"/>
      <c r="R38" s="122"/>
      <c r="S38" s="122"/>
      <c r="T38" s="122"/>
      <c r="U38" s="122"/>
      <c r="V38" s="122"/>
      <c r="W38" s="122"/>
      <c r="X38" s="122"/>
      <c r="Y38" s="122"/>
      <c r="Z38" s="122"/>
      <c r="AA38" s="122"/>
      <c r="AB38" s="122"/>
      <c r="AC38" s="122"/>
      <c r="AD38" s="122"/>
      <c r="AE38" s="122"/>
      <c r="AF38" s="122"/>
      <c r="AG38" s="122"/>
      <c r="AH38" s="122"/>
      <c r="AI38" s="122"/>
      <c r="AJ38" s="122"/>
      <c r="AK38" s="122"/>
      <c r="AL38" s="122"/>
      <c r="AM38" s="122"/>
      <c r="AN38" s="122"/>
      <c r="AO38" s="122"/>
      <c r="AP38" s="122"/>
      <c r="AQ38" s="122"/>
      <c r="AR38" s="122"/>
      <c r="AS38" s="122"/>
      <c r="AT38" s="122"/>
      <c r="AU38" s="122"/>
      <c r="AV38" s="122"/>
      <c r="AW38" s="122"/>
      <c r="AX38" s="122"/>
      <c r="AY38" s="122"/>
      <c r="AZ38" s="122"/>
      <c r="BA38" s="122"/>
      <c r="BB38" s="122"/>
      <c r="BC38" s="122"/>
      <c r="BD38" s="122"/>
      <c r="BE38" s="122"/>
      <c r="BF38" s="122"/>
      <c r="BG38" s="122"/>
      <c r="BH38" s="122"/>
      <c r="BI38" s="122"/>
      <c r="BJ38" s="122"/>
      <c r="BK38" s="122"/>
      <c r="BL38" s="122"/>
      <c r="BM38" s="122"/>
      <c r="BN38" s="122"/>
      <c r="BO38" s="122"/>
      <c r="BP38" s="122"/>
      <c r="BQ38" s="122"/>
      <c r="BR38" s="122"/>
      <c r="BS38" s="122"/>
      <c r="BT38" s="122"/>
      <c r="BU38" s="122"/>
      <c r="BV38" s="122"/>
      <c r="BW38" s="122"/>
      <c r="BX38" s="122"/>
    </row>
    <row r="39" spans="1:76" ht="12.75">
      <c r="A39" s="158" t="s">
        <v>169</v>
      </c>
      <c r="B39" s="7">
        <v>2007</v>
      </c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>
        <v>2008</v>
      </c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>
        <v>2009</v>
      </c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>
        <v>2010</v>
      </c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>
        <v>2011</v>
      </c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>
        <v>2012</v>
      </c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</row>
    <row r="40" spans="1:76" ht="12.75">
      <c r="A40" s="160"/>
      <c r="B40" s="7" t="s">
        <v>62</v>
      </c>
      <c r="C40" s="7" t="s">
        <v>170</v>
      </c>
      <c r="D40" s="7" t="s">
        <v>63</v>
      </c>
      <c r="E40" s="7" t="s">
        <v>64</v>
      </c>
      <c r="F40" s="7" t="s">
        <v>65</v>
      </c>
      <c r="G40" s="7" t="s">
        <v>66</v>
      </c>
      <c r="H40" s="7" t="s">
        <v>67</v>
      </c>
      <c r="I40" s="7" t="s">
        <v>68</v>
      </c>
      <c r="J40" s="7" t="s">
        <v>69</v>
      </c>
      <c r="K40" s="7" t="s">
        <v>59</v>
      </c>
      <c r="L40" s="48" t="s">
        <v>171</v>
      </c>
      <c r="M40" s="7" t="s">
        <v>172</v>
      </c>
      <c r="N40" s="7" t="s">
        <v>70</v>
      </c>
      <c r="O40" s="7" t="s">
        <v>78</v>
      </c>
      <c r="P40" s="7" t="s">
        <v>71</v>
      </c>
      <c r="Q40" s="7" t="s">
        <v>64</v>
      </c>
      <c r="R40" s="7" t="s">
        <v>65</v>
      </c>
      <c r="S40" s="7" t="s">
        <v>66</v>
      </c>
      <c r="T40" s="7" t="s">
        <v>67</v>
      </c>
      <c r="U40" s="7" t="s">
        <v>68</v>
      </c>
      <c r="V40" s="7" t="s">
        <v>69</v>
      </c>
      <c r="W40" s="7" t="s">
        <v>59</v>
      </c>
      <c r="X40" s="7" t="s">
        <v>60</v>
      </c>
      <c r="Y40" s="7" t="s">
        <v>61</v>
      </c>
      <c r="Z40" s="7" t="s">
        <v>80</v>
      </c>
      <c r="AA40" s="114" t="s">
        <v>127</v>
      </c>
      <c r="AB40" s="7" t="s">
        <v>173</v>
      </c>
      <c r="AC40" s="7" t="s">
        <v>174</v>
      </c>
      <c r="AD40" s="7" t="s">
        <v>175</v>
      </c>
      <c r="AE40" s="7" t="s">
        <v>176</v>
      </c>
      <c r="AF40" s="7" t="s">
        <v>177</v>
      </c>
      <c r="AG40" s="7" t="s">
        <v>178</v>
      </c>
      <c r="AH40" s="7" t="s">
        <v>179</v>
      </c>
      <c r="AI40" s="7" t="s">
        <v>180</v>
      </c>
      <c r="AJ40" s="7" t="s">
        <v>181</v>
      </c>
      <c r="AK40" s="7" t="s">
        <v>182</v>
      </c>
      <c r="AL40" s="7" t="s">
        <v>183</v>
      </c>
      <c r="AM40" s="7" t="s">
        <v>184</v>
      </c>
      <c r="AN40" s="7" t="s">
        <v>185</v>
      </c>
      <c r="AO40" s="7" t="s">
        <v>186</v>
      </c>
      <c r="AP40" s="7" t="s">
        <v>187</v>
      </c>
      <c r="AQ40" s="7" t="s">
        <v>188</v>
      </c>
      <c r="AR40" s="7" t="s">
        <v>189</v>
      </c>
      <c r="AS40" s="7" t="s">
        <v>190</v>
      </c>
      <c r="AT40" s="7" t="s">
        <v>191</v>
      </c>
      <c r="AU40" s="7" t="s">
        <v>192</v>
      </c>
      <c r="AV40" s="7" t="s">
        <v>149</v>
      </c>
      <c r="AW40" s="7" t="s">
        <v>193</v>
      </c>
      <c r="AX40" s="7" t="s">
        <v>194</v>
      </c>
      <c r="AY40" s="7" t="s">
        <v>195</v>
      </c>
      <c r="AZ40" s="7" t="s">
        <v>196</v>
      </c>
      <c r="BA40" s="7" t="s">
        <v>197</v>
      </c>
      <c r="BB40" s="7" t="s">
        <v>198</v>
      </c>
      <c r="BC40" s="7" t="s">
        <v>199</v>
      </c>
      <c r="BD40" s="7" t="s">
        <v>200</v>
      </c>
      <c r="BE40" s="7" t="s">
        <v>201</v>
      </c>
      <c r="BF40" s="7" t="s">
        <v>202</v>
      </c>
      <c r="BG40" s="7" t="s">
        <v>203</v>
      </c>
      <c r="BH40" s="7" t="str">
        <f aca="true" t="shared" si="2" ref="BH40:BM40">+BH12</f>
        <v>Nov 11-Ene 12</v>
      </c>
      <c r="BI40" s="7" t="str">
        <f t="shared" si="2"/>
        <v>Dic 11-Feb 12</v>
      </c>
      <c r="BJ40" s="7" t="str">
        <f t="shared" si="2"/>
        <v>Ene-Mar</v>
      </c>
      <c r="BK40" s="7" t="str">
        <f t="shared" si="2"/>
        <v>Feb-Abr</v>
      </c>
      <c r="BL40" s="7" t="str">
        <f t="shared" si="2"/>
        <v>Mar-May</v>
      </c>
      <c r="BM40" s="7" t="str">
        <f t="shared" si="2"/>
        <v>Abr-Jun</v>
      </c>
      <c r="BN40" s="7" t="str">
        <f aca="true" t="shared" si="3" ref="BN40:BS40">+BN12</f>
        <v>May-Jul</v>
      </c>
      <c r="BO40" s="7" t="str">
        <f t="shared" si="3"/>
        <v>Jun-Ago</v>
      </c>
      <c r="BP40" s="7" t="str">
        <f t="shared" si="3"/>
        <v>Jul-Sep</v>
      </c>
      <c r="BQ40" s="7" t="str">
        <f t="shared" si="3"/>
        <v>Ago-Oct</v>
      </c>
      <c r="BR40" s="7" t="str">
        <f t="shared" si="3"/>
        <v>Sep-Nov</v>
      </c>
      <c r="BS40" s="7" t="str">
        <f t="shared" si="3"/>
        <v>Oct-Dic</v>
      </c>
      <c r="BT40" s="7" t="str">
        <f>+BT12</f>
        <v>Nov 12-Ene 13</v>
      </c>
      <c r="BU40" s="7" t="str">
        <f>+BU12</f>
        <v>Dic 12-Feb 13</v>
      </c>
      <c r="BV40" s="7" t="str">
        <f>+BV12</f>
        <v>Ene - Mar 13</v>
      </c>
      <c r="BW40" s="7" t="str">
        <f>+BW12</f>
        <v>Feb - Abr 13</v>
      </c>
      <c r="BX40" s="7" t="str">
        <f>+BX12</f>
        <v>Mar-May 13</v>
      </c>
    </row>
    <row r="41" spans="1:76" ht="15.75">
      <c r="A41" s="115" t="s">
        <v>207</v>
      </c>
      <c r="B41" s="116">
        <v>3772.2487733333332</v>
      </c>
      <c r="C41" s="116">
        <v>3879.86696</v>
      </c>
      <c r="D41" s="116">
        <v>3813.4347233333333</v>
      </c>
      <c r="E41" s="116">
        <v>3869.0309899999997</v>
      </c>
      <c r="F41" s="116">
        <v>3729.2678333333333</v>
      </c>
      <c r="G41" s="116">
        <v>3754.743313333334</v>
      </c>
      <c r="H41" s="116">
        <v>3788.8594599999997</v>
      </c>
      <c r="I41" s="116">
        <v>3943.9432366666674</v>
      </c>
      <c r="J41" s="116">
        <v>4071.3730866666665</v>
      </c>
      <c r="K41" s="116">
        <v>4081.1812033333335</v>
      </c>
      <c r="L41" s="116">
        <v>3928.79131</v>
      </c>
      <c r="M41" s="116">
        <v>3867.809176666666</v>
      </c>
      <c r="N41" s="116">
        <v>3922.1791099999996</v>
      </c>
      <c r="O41" s="116">
        <v>4014.738553333333</v>
      </c>
      <c r="P41" s="116">
        <v>4022.3521766666668</v>
      </c>
      <c r="Q41" s="116">
        <v>3851.8920466666664</v>
      </c>
      <c r="R41" s="116">
        <v>3768.55141</v>
      </c>
      <c r="S41" s="116">
        <v>3680.0826666666667</v>
      </c>
      <c r="T41" s="116">
        <v>3765.1545533333338</v>
      </c>
      <c r="U41" s="116">
        <v>3861.4364</v>
      </c>
      <c r="V41" s="116">
        <v>3895.702683333333</v>
      </c>
      <c r="W41" s="116">
        <v>3942.92259</v>
      </c>
      <c r="X41" s="116">
        <v>3887.4104366666666</v>
      </c>
      <c r="Y41" s="116">
        <v>3945.3627799999995</v>
      </c>
      <c r="Z41" s="116">
        <v>4001.5085333333336</v>
      </c>
      <c r="AA41" s="116">
        <v>4109.57693</v>
      </c>
      <c r="AB41" s="116">
        <v>4185.752956666667</v>
      </c>
      <c r="AC41" s="116">
        <v>4207.776363333333</v>
      </c>
      <c r="AD41" s="116">
        <v>4198.891686666667</v>
      </c>
      <c r="AE41" s="116">
        <v>4203.534336666667</v>
      </c>
      <c r="AF41" s="116">
        <v>4189.759446666666</v>
      </c>
      <c r="AG41" s="116">
        <v>4345.166943333333</v>
      </c>
      <c r="AH41" s="116">
        <v>4425.411423333333</v>
      </c>
      <c r="AI41" s="116">
        <v>4470.6180466666665</v>
      </c>
      <c r="AJ41" s="116">
        <v>4351.025756666666</v>
      </c>
      <c r="AK41" s="116">
        <v>4319.600856666667</v>
      </c>
      <c r="AL41" s="116">
        <v>4354.59753</v>
      </c>
      <c r="AM41" s="116">
        <v>4409.840843333334</v>
      </c>
      <c r="AN41" s="116">
        <v>4402.498183333334</v>
      </c>
      <c r="AO41" s="116">
        <v>4380.040403333333</v>
      </c>
      <c r="AP41" s="116">
        <v>4347.642416666667</v>
      </c>
      <c r="AQ41" s="116">
        <v>4315.937683333334</v>
      </c>
      <c r="AR41" s="116">
        <v>4380.046523333333</v>
      </c>
      <c r="AS41" s="116">
        <v>4450.19592</v>
      </c>
      <c r="AT41" s="116">
        <v>4484.066163333334</v>
      </c>
      <c r="AU41" s="116">
        <v>4405.69092</v>
      </c>
      <c r="AV41" s="116">
        <v>4341.03338</v>
      </c>
      <c r="AW41" s="116">
        <v>4298.58328</v>
      </c>
      <c r="AX41" s="116">
        <v>4347.562993333333</v>
      </c>
      <c r="AY41" s="116">
        <v>4358.719213333333</v>
      </c>
      <c r="AZ41" s="116">
        <v>4441.603776666667</v>
      </c>
      <c r="BA41" s="116">
        <v>4365.71662</v>
      </c>
      <c r="BB41" s="116">
        <v>4368.1441466666665</v>
      </c>
      <c r="BC41" s="116">
        <v>4372.137600000001</v>
      </c>
      <c r="BD41" s="116">
        <v>4432.966283333333</v>
      </c>
      <c r="BE41" s="116">
        <v>4660.830036666666</v>
      </c>
      <c r="BF41" s="116">
        <v>4806.284093333333</v>
      </c>
      <c r="BG41" s="116">
        <v>4882.898183333334</v>
      </c>
      <c r="BH41" s="116">
        <v>4696.729347381332</v>
      </c>
      <c r="BI41" s="116">
        <v>4588.006757381332</v>
      </c>
      <c r="BJ41" s="116">
        <v>4587.407960714666</v>
      </c>
      <c r="BK41" s="116">
        <v>4620.504666666667</v>
      </c>
      <c r="BL41" s="116">
        <v>4654.350666666666</v>
      </c>
      <c r="BM41" s="116">
        <v>4686.235333333333</v>
      </c>
      <c r="BN41" s="116">
        <v>4606.5289999999995</v>
      </c>
      <c r="BO41" s="116">
        <v>4575.856666666667</v>
      </c>
      <c r="BP41" s="116">
        <v>4491.426666666667</v>
      </c>
      <c r="BQ41" s="116">
        <v>4725.710666666667</v>
      </c>
      <c r="BR41" s="116">
        <v>4722.795666666666</v>
      </c>
      <c r="BS41" s="116">
        <v>4790.806</v>
      </c>
      <c r="BT41" s="116">
        <v>4626.721333333333</v>
      </c>
      <c r="BU41" s="116">
        <v>4539.2609999999995</v>
      </c>
      <c r="BV41" s="116">
        <v>4477.004</v>
      </c>
      <c r="BW41" s="116">
        <v>4449.999666666667</v>
      </c>
      <c r="BX41" s="116">
        <v>4556.402666666667</v>
      </c>
    </row>
    <row r="42" spans="1:76" ht="15.75">
      <c r="A42" s="117" t="s">
        <v>208</v>
      </c>
      <c r="B42" s="118">
        <v>2985.435786666667</v>
      </c>
      <c r="C42" s="118">
        <v>3002.6023200000004</v>
      </c>
      <c r="D42" s="118">
        <v>2982.073366666667</v>
      </c>
      <c r="E42" s="118">
        <v>3022.68097</v>
      </c>
      <c r="F42" s="118">
        <v>2993.908903333333</v>
      </c>
      <c r="G42" s="118">
        <v>2967.879733333333</v>
      </c>
      <c r="H42" s="118">
        <v>3045.9990233333333</v>
      </c>
      <c r="I42" s="118">
        <v>3203.0984733333335</v>
      </c>
      <c r="J42" s="118">
        <v>3281.1508066666665</v>
      </c>
      <c r="K42" s="118">
        <v>3291.3081466666667</v>
      </c>
      <c r="L42" s="118">
        <v>3184.704573333333</v>
      </c>
      <c r="M42" s="118">
        <v>3193.235306666667</v>
      </c>
      <c r="N42" s="118">
        <v>3225.3343499999996</v>
      </c>
      <c r="O42" s="118">
        <v>3266.3871066666666</v>
      </c>
      <c r="P42" s="118">
        <v>3294.6287933333333</v>
      </c>
      <c r="Q42" s="118">
        <v>3172.71717</v>
      </c>
      <c r="R42" s="118">
        <v>3123.3245</v>
      </c>
      <c r="S42" s="118">
        <v>3019.2564700000003</v>
      </c>
      <c r="T42" s="118">
        <v>3145.3588466666665</v>
      </c>
      <c r="U42" s="118">
        <v>3226.8099733333333</v>
      </c>
      <c r="V42" s="118">
        <v>3233.0846033333332</v>
      </c>
      <c r="W42" s="118">
        <v>3256.8963</v>
      </c>
      <c r="X42" s="118">
        <v>3220.3854833333335</v>
      </c>
      <c r="Y42" s="118">
        <v>3305.5969</v>
      </c>
      <c r="Z42" s="118">
        <v>3346.9277233333337</v>
      </c>
      <c r="AA42" s="118">
        <v>3451.413466666667</v>
      </c>
      <c r="AB42" s="118">
        <v>3572.695196666666</v>
      </c>
      <c r="AC42" s="118">
        <v>3616.391306666667</v>
      </c>
      <c r="AD42" s="118">
        <v>3627.2342633333333</v>
      </c>
      <c r="AE42" s="118">
        <v>3597.7345500000006</v>
      </c>
      <c r="AF42" s="118">
        <v>3621.0301366666667</v>
      </c>
      <c r="AG42" s="118">
        <v>3748.1557766666665</v>
      </c>
      <c r="AH42" s="118">
        <v>3884.53324</v>
      </c>
      <c r="AI42" s="118">
        <v>3916.024913333333</v>
      </c>
      <c r="AJ42" s="118">
        <v>3835.1974666666665</v>
      </c>
      <c r="AK42" s="118">
        <v>3786.74444</v>
      </c>
      <c r="AL42" s="118">
        <v>3803.3758966666664</v>
      </c>
      <c r="AM42" s="118">
        <v>3857.905616666667</v>
      </c>
      <c r="AN42" s="118">
        <v>3823.626373333333</v>
      </c>
      <c r="AO42" s="118">
        <v>3796.498183333333</v>
      </c>
      <c r="AP42" s="118">
        <v>3729.292706666667</v>
      </c>
      <c r="AQ42" s="118">
        <v>3716.316316666667</v>
      </c>
      <c r="AR42" s="118">
        <v>3815.1823</v>
      </c>
      <c r="AS42" s="118">
        <v>3891.9335666666666</v>
      </c>
      <c r="AT42" s="118">
        <v>3933.751853333333</v>
      </c>
      <c r="AU42" s="118">
        <v>3848.982306666667</v>
      </c>
      <c r="AV42" s="118">
        <v>3813.72892</v>
      </c>
      <c r="AW42" s="118">
        <v>3750.1675200000004</v>
      </c>
      <c r="AX42" s="118">
        <v>3757.81235</v>
      </c>
      <c r="AY42" s="118">
        <v>3768.8011933333332</v>
      </c>
      <c r="AZ42" s="118">
        <v>3858.6857433333334</v>
      </c>
      <c r="BA42" s="118">
        <v>3842.5825600000003</v>
      </c>
      <c r="BB42" s="118">
        <v>3854.861473333333</v>
      </c>
      <c r="BC42" s="118">
        <v>3867.0868833333334</v>
      </c>
      <c r="BD42" s="118">
        <v>3908.9170766666666</v>
      </c>
      <c r="BE42" s="118">
        <v>4119.882283333333</v>
      </c>
      <c r="BF42" s="118">
        <v>4290.332976666666</v>
      </c>
      <c r="BG42" s="118">
        <v>4331.2433</v>
      </c>
      <c r="BH42" s="118">
        <v>4162.51693828362</v>
      </c>
      <c r="BI42" s="118">
        <v>3980.9793549502865</v>
      </c>
      <c r="BJ42" s="118">
        <v>4009.45073828362</v>
      </c>
      <c r="BK42" s="118">
        <v>4064.602333333333</v>
      </c>
      <c r="BL42" s="118">
        <v>4143.081999999999</v>
      </c>
      <c r="BM42" s="118">
        <v>4193.994</v>
      </c>
      <c r="BN42" s="118">
        <v>4069.0073333333335</v>
      </c>
      <c r="BO42" s="118">
        <v>4046.472</v>
      </c>
      <c r="BP42" s="118">
        <v>3973.7039999999997</v>
      </c>
      <c r="BQ42" s="118">
        <v>4197.627333333334</v>
      </c>
      <c r="BR42" s="118">
        <v>4243.743666666666</v>
      </c>
      <c r="BS42" s="118">
        <v>4286.335</v>
      </c>
      <c r="BT42" s="118">
        <v>4164.437666666667</v>
      </c>
      <c r="BU42" s="118">
        <v>4082.207</v>
      </c>
      <c r="BV42" s="118">
        <v>4018.873666666667</v>
      </c>
      <c r="BW42" s="118">
        <v>4001.753</v>
      </c>
      <c r="BX42" s="118">
        <v>4051.953</v>
      </c>
    </row>
    <row r="43" spans="1:76" ht="15">
      <c r="A43" s="119" t="s">
        <v>209</v>
      </c>
      <c r="B43" s="116">
        <v>487.30472333333336</v>
      </c>
      <c r="C43" s="116">
        <v>525.25123</v>
      </c>
      <c r="D43" s="116">
        <v>613.5072466666667</v>
      </c>
      <c r="E43" s="116">
        <v>682.1105933333333</v>
      </c>
      <c r="F43" s="116">
        <v>688.2302433333334</v>
      </c>
      <c r="G43" s="116">
        <v>696.2284733333332</v>
      </c>
      <c r="H43" s="116">
        <v>726.8175866666667</v>
      </c>
      <c r="I43" s="116">
        <v>709.68012</v>
      </c>
      <c r="J43" s="116">
        <v>809.8377033333333</v>
      </c>
      <c r="K43" s="116">
        <v>772.59244</v>
      </c>
      <c r="L43" s="116">
        <v>760.80764</v>
      </c>
      <c r="M43" s="116">
        <v>583.7035199999999</v>
      </c>
      <c r="N43" s="116">
        <v>556.4855266666667</v>
      </c>
      <c r="O43" s="116">
        <v>558.0046466666666</v>
      </c>
      <c r="P43" s="116">
        <v>606.9197566666667</v>
      </c>
      <c r="Q43" s="116">
        <v>607.3860266666667</v>
      </c>
      <c r="R43" s="116">
        <v>671.7633966666666</v>
      </c>
      <c r="S43" s="116">
        <v>696.7767333333335</v>
      </c>
      <c r="T43" s="116">
        <v>771.0827133333332</v>
      </c>
      <c r="U43" s="116">
        <v>632.6946633333333</v>
      </c>
      <c r="V43" s="116">
        <v>686.3770799999999</v>
      </c>
      <c r="W43" s="116">
        <v>661.65455</v>
      </c>
      <c r="X43" s="116">
        <v>659.1724833333333</v>
      </c>
      <c r="Y43" s="116">
        <v>583.0902466666666</v>
      </c>
      <c r="Z43" s="116">
        <v>612.74984</v>
      </c>
      <c r="AA43" s="116">
        <v>700.4280833333332</v>
      </c>
      <c r="AB43" s="116">
        <v>811.9706866666666</v>
      </c>
      <c r="AC43" s="116">
        <v>749.56286</v>
      </c>
      <c r="AD43" s="116">
        <v>783.7916633333333</v>
      </c>
      <c r="AE43" s="116">
        <v>671.63078</v>
      </c>
      <c r="AF43" s="116">
        <v>675.3755233333333</v>
      </c>
      <c r="AG43" s="116">
        <v>661.47561</v>
      </c>
      <c r="AH43" s="116">
        <v>637.2859133333333</v>
      </c>
      <c r="AI43" s="116">
        <v>668.1788866666667</v>
      </c>
      <c r="AJ43" s="116">
        <v>620.38548</v>
      </c>
      <c r="AK43" s="116">
        <v>677.94859</v>
      </c>
      <c r="AL43" s="116">
        <v>721.9644</v>
      </c>
      <c r="AM43" s="116">
        <v>764.2134733333334</v>
      </c>
      <c r="AN43" s="116">
        <v>869.8020233333333</v>
      </c>
      <c r="AO43" s="116">
        <v>795.6749</v>
      </c>
      <c r="AP43" s="116">
        <v>853.4075066666668</v>
      </c>
      <c r="AQ43" s="116">
        <v>741.15434</v>
      </c>
      <c r="AR43" s="116">
        <v>760.87836</v>
      </c>
      <c r="AS43" s="116">
        <v>731.47985</v>
      </c>
      <c r="AT43" s="116">
        <v>693.2588033333333</v>
      </c>
      <c r="AU43" s="116">
        <v>706.32037</v>
      </c>
      <c r="AV43" s="116">
        <v>648.1465300000001</v>
      </c>
      <c r="AW43" s="116">
        <v>725.5160366666668</v>
      </c>
      <c r="AX43" s="116">
        <v>768.4039466666667</v>
      </c>
      <c r="AY43" s="116">
        <v>839.5667800000001</v>
      </c>
      <c r="AZ43" s="116">
        <v>903.4294533333333</v>
      </c>
      <c r="BA43" s="116">
        <v>850.4467666666666</v>
      </c>
      <c r="BB43" s="116">
        <v>828.8074366666666</v>
      </c>
      <c r="BC43" s="116">
        <v>814.9895933333333</v>
      </c>
      <c r="BD43" s="116">
        <v>856.2338033333334</v>
      </c>
      <c r="BE43" s="116">
        <v>849.7789266666665</v>
      </c>
      <c r="BF43" s="116">
        <v>799.8500799999998</v>
      </c>
      <c r="BG43" s="116">
        <v>817.63528</v>
      </c>
      <c r="BH43" s="116">
        <v>797.1697813269444</v>
      </c>
      <c r="BI43" s="116">
        <v>813.9869446602778</v>
      </c>
      <c r="BJ43" s="116">
        <v>854.1123879936112</v>
      </c>
      <c r="BK43" s="116">
        <v>930.1496666666667</v>
      </c>
      <c r="BL43" s="116">
        <v>1007.0586666666667</v>
      </c>
      <c r="BM43" s="116">
        <v>877.9870000000001</v>
      </c>
      <c r="BN43" s="116">
        <v>822.2633333333333</v>
      </c>
      <c r="BO43" s="116">
        <v>729.6039999999999</v>
      </c>
      <c r="BP43" s="116">
        <v>754.081</v>
      </c>
      <c r="BQ43" s="116">
        <v>808.5419999999999</v>
      </c>
      <c r="BR43" s="116">
        <v>784.2546666666666</v>
      </c>
      <c r="BS43" s="116">
        <v>814.4286666666667</v>
      </c>
      <c r="BT43" s="116">
        <v>712.5176666666666</v>
      </c>
      <c r="BU43" s="116">
        <v>765.5666666666666</v>
      </c>
      <c r="BV43" s="116">
        <v>799.1793333333334</v>
      </c>
      <c r="BW43" s="116">
        <v>911.4033333333333</v>
      </c>
      <c r="BX43" s="116">
        <v>999.8656666666666</v>
      </c>
    </row>
    <row r="44" spans="1:76" ht="15.75">
      <c r="A44" s="120" t="s">
        <v>210</v>
      </c>
      <c r="B44" s="118">
        <v>23.36188</v>
      </c>
      <c r="C44" s="118">
        <v>20.2323</v>
      </c>
      <c r="D44" s="118">
        <v>10.572323333333333</v>
      </c>
      <c r="E44" s="118">
        <v>9.347326666666667</v>
      </c>
      <c r="F44" s="118">
        <v>15.341106666666667</v>
      </c>
      <c r="G44" s="118">
        <v>18.45064</v>
      </c>
      <c r="H44" s="118">
        <v>25.834590000000002</v>
      </c>
      <c r="I44" s="118">
        <v>27.63918666666667</v>
      </c>
      <c r="J44" s="118">
        <v>38.64940333333333</v>
      </c>
      <c r="K44" s="118">
        <v>35.31847666666666</v>
      </c>
      <c r="L44" s="118">
        <v>30.175453333333333</v>
      </c>
      <c r="M44" s="118">
        <v>23.833286666666666</v>
      </c>
      <c r="N44" s="118">
        <v>23.69586666666667</v>
      </c>
      <c r="O44" s="118">
        <v>23.487103333333337</v>
      </c>
      <c r="P44" s="118">
        <v>19.705070000000003</v>
      </c>
      <c r="Q44" s="118">
        <v>21.947609999999997</v>
      </c>
      <c r="R44" s="118">
        <v>22.88300666666667</v>
      </c>
      <c r="S44" s="118">
        <v>21.990536666666667</v>
      </c>
      <c r="T44" s="118">
        <v>23.77167</v>
      </c>
      <c r="U44" s="118">
        <v>28.444513333333333</v>
      </c>
      <c r="V44" s="118">
        <v>36.338586666666664</v>
      </c>
      <c r="W44" s="118">
        <v>30.166410000000003</v>
      </c>
      <c r="X44" s="118">
        <v>24.487399999999997</v>
      </c>
      <c r="Y44" s="118">
        <v>16.39595</v>
      </c>
      <c r="Z44" s="118">
        <v>13.761716666666667</v>
      </c>
      <c r="AA44" s="118">
        <v>24.835836666666665</v>
      </c>
      <c r="AB44" s="118">
        <v>29.517930000000003</v>
      </c>
      <c r="AC44" s="118">
        <v>39.10321666666667</v>
      </c>
      <c r="AD44" s="118">
        <v>33.44653333333333</v>
      </c>
      <c r="AE44" s="118">
        <v>35.38939</v>
      </c>
      <c r="AF44" s="118">
        <v>32.601956666666666</v>
      </c>
      <c r="AG44" s="118">
        <v>29.232073333333332</v>
      </c>
      <c r="AH44" s="118">
        <v>34.62141</v>
      </c>
      <c r="AI44" s="118">
        <v>36.42173666666667</v>
      </c>
      <c r="AJ44" s="118">
        <v>35.32584</v>
      </c>
      <c r="AK44" s="118">
        <v>27.142633333333336</v>
      </c>
      <c r="AL44" s="118">
        <v>28.0714</v>
      </c>
      <c r="AM44" s="118">
        <v>32.640946666666665</v>
      </c>
      <c r="AN44" s="118">
        <v>31.23215666666667</v>
      </c>
      <c r="AO44" s="118">
        <v>37.026696666666666</v>
      </c>
      <c r="AP44" s="118">
        <v>35.75724666666667</v>
      </c>
      <c r="AQ44" s="118">
        <v>41.06052333333333</v>
      </c>
      <c r="AR44" s="118">
        <v>40.91793333333333</v>
      </c>
      <c r="AS44" s="118">
        <v>39.90712666666666</v>
      </c>
      <c r="AT44" s="118">
        <v>40.300823333333334</v>
      </c>
      <c r="AU44" s="118">
        <v>34.79736666666667</v>
      </c>
      <c r="AV44" s="118">
        <v>31.337886666666666</v>
      </c>
      <c r="AW44" s="118">
        <v>30.98631333333333</v>
      </c>
      <c r="AX44" s="118">
        <v>25.634736666666665</v>
      </c>
      <c r="AY44" s="118">
        <v>28.769203333333333</v>
      </c>
      <c r="AZ44" s="118">
        <v>32.48463</v>
      </c>
      <c r="BA44" s="118">
        <v>33.97332333333333</v>
      </c>
      <c r="BB44" s="118">
        <v>35.30543333333333</v>
      </c>
      <c r="BC44" s="118">
        <v>35.13829666666667</v>
      </c>
      <c r="BD44" s="118">
        <v>37.36053666666666</v>
      </c>
      <c r="BE44" s="118">
        <v>37.80974333333333</v>
      </c>
      <c r="BF44" s="118">
        <v>35.89281666666667</v>
      </c>
      <c r="BG44" s="118">
        <v>29.22296333333333</v>
      </c>
      <c r="BH44" s="118">
        <v>30.07055141232222</v>
      </c>
      <c r="BI44" s="118">
        <v>32.92134807898889</v>
      </c>
      <c r="BJ44" s="118">
        <v>49.11331807898889</v>
      </c>
      <c r="BK44" s="118">
        <v>53.76566666666667</v>
      </c>
      <c r="BL44" s="118">
        <v>46.10333333333333</v>
      </c>
      <c r="BM44" s="118">
        <v>34.64966666666667</v>
      </c>
      <c r="BN44" s="118">
        <v>36.24866666666667</v>
      </c>
      <c r="BO44" s="118">
        <v>43.71066666666667</v>
      </c>
      <c r="BP44" s="118">
        <v>49.46333333333333</v>
      </c>
      <c r="BQ44" s="118">
        <v>41.90633333333333</v>
      </c>
      <c r="BR44" s="118">
        <v>38.22299999999999</v>
      </c>
      <c r="BS44" s="118">
        <v>37.69233333333333</v>
      </c>
      <c r="BT44" s="118">
        <v>37.871</v>
      </c>
      <c r="BU44" s="118">
        <v>36.48866666666667</v>
      </c>
      <c r="BV44" s="118">
        <v>32.407666666666664</v>
      </c>
      <c r="BW44" s="118">
        <v>31.221000000000004</v>
      </c>
      <c r="BX44" s="118">
        <v>27.455333333333332</v>
      </c>
    </row>
    <row r="45" spans="1:76" ht="15">
      <c r="A45" s="119" t="s">
        <v>211</v>
      </c>
      <c r="B45" s="116">
        <v>390.1019566666667</v>
      </c>
      <c r="C45" s="116">
        <v>407.33338333333336</v>
      </c>
      <c r="D45" s="116">
        <v>470.63293333333337</v>
      </c>
      <c r="E45" s="116">
        <v>516.1148366666667</v>
      </c>
      <c r="F45" s="116">
        <v>547.3482033333333</v>
      </c>
      <c r="G45" s="116">
        <v>545.4796166666666</v>
      </c>
      <c r="H45" s="116">
        <v>582.4120833333333</v>
      </c>
      <c r="I45" s="116">
        <v>546.3925233333333</v>
      </c>
      <c r="J45" s="116">
        <v>628.9155033333333</v>
      </c>
      <c r="K45" s="116">
        <v>588.1458966666668</v>
      </c>
      <c r="L45" s="116">
        <v>579.9269133333333</v>
      </c>
      <c r="M45" s="116">
        <v>444.3945733333333</v>
      </c>
      <c r="N45" s="116">
        <v>430.89924333333335</v>
      </c>
      <c r="O45" s="116">
        <v>421.48529666666667</v>
      </c>
      <c r="P45" s="116">
        <v>448.62508333333335</v>
      </c>
      <c r="Q45" s="116">
        <v>450.1381666666667</v>
      </c>
      <c r="R45" s="116">
        <v>519.67269</v>
      </c>
      <c r="S45" s="116">
        <v>536.4671833333333</v>
      </c>
      <c r="T45" s="116">
        <v>604.2234733333333</v>
      </c>
      <c r="U45" s="116">
        <v>495.86224666666675</v>
      </c>
      <c r="V45" s="116">
        <v>566.2636266666667</v>
      </c>
      <c r="W45" s="116">
        <v>529.0584133333333</v>
      </c>
      <c r="X45" s="116">
        <v>524.75777</v>
      </c>
      <c r="Y45" s="116">
        <v>440.9945633333334</v>
      </c>
      <c r="Z45" s="116">
        <v>457.68348</v>
      </c>
      <c r="AA45" s="116">
        <v>533.37535</v>
      </c>
      <c r="AB45" s="116">
        <v>617.4842466666666</v>
      </c>
      <c r="AC45" s="116">
        <v>579.0273033333333</v>
      </c>
      <c r="AD45" s="116">
        <v>596.0650366666666</v>
      </c>
      <c r="AE45" s="116">
        <v>514.8523366666667</v>
      </c>
      <c r="AF45" s="116">
        <v>514.5618066666667</v>
      </c>
      <c r="AG45" s="116">
        <v>487.7569866666667</v>
      </c>
      <c r="AH45" s="116">
        <v>474.452</v>
      </c>
      <c r="AI45" s="116">
        <v>494.0251333333334</v>
      </c>
      <c r="AJ45" s="116">
        <v>454.98105666666675</v>
      </c>
      <c r="AK45" s="116">
        <v>498.8665266666667</v>
      </c>
      <c r="AL45" s="116">
        <v>534.9945000000001</v>
      </c>
      <c r="AM45" s="116">
        <v>580.6447666666667</v>
      </c>
      <c r="AN45" s="116">
        <v>656.7583233333334</v>
      </c>
      <c r="AO45" s="116">
        <v>604.2413666666666</v>
      </c>
      <c r="AP45" s="116">
        <v>654.6318933333333</v>
      </c>
      <c r="AQ45" s="116">
        <v>568.8159300000001</v>
      </c>
      <c r="AR45" s="116">
        <v>580.2158766666666</v>
      </c>
      <c r="AS45" s="116">
        <v>546.37261</v>
      </c>
      <c r="AT45" s="116">
        <v>519.5645566666666</v>
      </c>
      <c r="AU45" s="116">
        <v>523.4125533333333</v>
      </c>
      <c r="AV45" s="116">
        <v>484.53815000000003</v>
      </c>
      <c r="AW45" s="116">
        <v>539.5962066666667</v>
      </c>
      <c r="AX45" s="116">
        <v>581.3530166666666</v>
      </c>
      <c r="AY45" s="116">
        <v>646.37302</v>
      </c>
      <c r="AZ45" s="116">
        <v>693.3583766666667</v>
      </c>
      <c r="BA45" s="116">
        <v>650.0054033333334</v>
      </c>
      <c r="BB45" s="116">
        <v>620.97113</v>
      </c>
      <c r="BC45" s="116">
        <v>608.0647366666666</v>
      </c>
      <c r="BD45" s="116">
        <v>653.80089</v>
      </c>
      <c r="BE45" s="116">
        <v>638.53884</v>
      </c>
      <c r="BF45" s="116">
        <v>580.707</v>
      </c>
      <c r="BG45" s="116">
        <v>559.5686433333334</v>
      </c>
      <c r="BH45" s="116">
        <v>545.7754941935765</v>
      </c>
      <c r="BI45" s="116">
        <v>586.1603808602432</v>
      </c>
      <c r="BJ45" s="116">
        <v>624.8819941935766</v>
      </c>
      <c r="BK45" s="116">
        <v>691.2316666666666</v>
      </c>
      <c r="BL45" s="116">
        <v>737.7393333333333</v>
      </c>
      <c r="BM45" s="116">
        <v>653.4856666666666</v>
      </c>
      <c r="BN45" s="116">
        <v>606.331</v>
      </c>
      <c r="BO45" s="116">
        <v>534.5066666666667</v>
      </c>
      <c r="BP45" s="116">
        <v>565.0526666666667</v>
      </c>
      <c r="BQ45" s="116">
        <v>618.793</v>
      </c>
      <c r="BR45" s="116">
        <v>583.878</v>
      </c>
      <c r="BS45" s="116">
        <v>582.7906666666667</v>
      </c>
      <c r="BT45" s="116">
        <v>496.71166666666664</v>
      </c>
      <c r="BU45" s="116">
        <v>564.1709999999999</v>
      </c>
      <c r="BV45" s="116">
        <v>610.3796666666667</v>
      </c>
      <c r="BW45" s="116">
        <v>706.9836666666666</v>
      </c>
      <c r="BX45" s="116">
        <v>765.6916666666666</v>
      </c>
    </row>
    <row r="46" spans="1:76" ht="15.75">
      <c r="A46" s="117" t="s">
        <v>212</v>
      </c>
      <c r="B46" s="118">
        <v>120.14588666666667</v>
      </c>
      <c r="C46" s="118">
        <v>137.73138333333333</v>
      </c>
      <c r="D46" s="118">
        <v>152.95390666666665</v>
      </c>
      <c r="E46" s="118">
        <v>175.12467666666666</v>
      </c>
      <c r="F46" s="118">
        <v>154.67121333333333</v>
      </c>
      <c r="G46" s="118">
        <v>167.86596333333333</v>
      </c>
      <c r="H46" s="118">
        <v>166.89740333333336</v>
      </c>
      <c r="I46" s="118">
        <v>188.91762000000003</v>
      </c>
      <c r="J46" s="118">
        <v>217.4831366666667</v>
      </c>
      <c r="K46" s="118">
        <v>219.68571</v>
      </c>
      <c r="L46" s="118">
        <v>210.6469</v>
      </c>
      <c r="M46" s="118">
        <v>162.56310333333332</v>
      </c>
      <c r="N46" s="118">
        <v>148.0745333333333</v>
      </c>
      <c r="O46" s="118">
        <v>158.69468333333333</v>
      </c>
      <c r="P46" s="118">
        <v>176.7707833333333</v>
      </c>
      <c r="Q46" s="118">
        <v>177.48918</v>
      </c>
      <c r="R46" s="118">
        <v>173.35817999999998</v>
      </c>
      <c r="S46" s="118">
        <v>180.85090333333332</v>
      </c>
      <c r="T46" s="118">
        <v>190.28754333333336</v>
      </c>
      <c r="U46" s="118">
        <v>164.86739666666668</v>
      </c>
      <c r="V46" s="118">
        <v>156.04250333333334</v>
      </c>
      <c r="W46" s="118">
        <v>162.35301</v>
      </c>
      <c r="X46" s="118">
        <v>158.65433666666667</v>
      </c>
      <c r="Y46" s="118">
        <v>158.24386</v>
      </c>
      <c r="Z46" s="118">
        <v>168.58030333333335</v>
      </c>
      <c r="AA46" s="118">
        <v>191.48562</v>
      </c>
      <c r="AB46" s="118">
        <v>223.60141666666667</v>
      </c>
      <c r="AC46" s="118">
        <v>209.23582000000002</v>
      </c>
      <c r="AD46" s="118">
        <v>221.17316000000002</v>
      </c>
      <c r="AE46" s="118">
        <v>192.00597666666667</v>
      </c>
      <c r="AF46" s="118">
        <v>191.94096000000002</v>
      </c>
      <c r="AG46" s="118">
        <v>200.8288733333333</v>
      </c>
      <c r="AH46" s="118">
        <v>195.49535666666665</v>
      </c>
      <c r="AI46" s="118">
        <v>209.92837999999998</v>
      </c>
      <c r="AJ46" s="118">
        <v>200.73026333333334</v>
      </c>
      <c r="AK46" s="118">
        <v>206.22469999999998</v>
      </c>
      <c r="AL46" s="118">
        <v>215.04130333333333</v>
      </c>
      <c r="AM46" s="118">
        <v>216.20965999999999</v>
      </c>
      <c r="AN46" s="118">
        <v>243.98508999999999</v>
      </c>
      <c r="AO46" s="118">
        <v>228.1694633333333</v>
      </c>
      <c r="AP46" s="118">
        <v>234.24208999999996</v>
      </c>
      <c r="AQ46" s="118">
        <v>212.74407666666664</v>
      </c>
      <c r="AR46" s="118">
        <v>220.92556000000002</v>
      </c>
      <c r="AS46" s="118">
        <v>224.35951</v>
      </c>
      <c r="AT46" s="118">
        <v>213.99507000000003</v>
      </c>
      <c r="AU46" s="118">
        <v>217.70518</v>
      </c>
      <c r="AV46" s="118">
        <v>194.94626333333335</v>
      </c>
      <c r="AW46" s="118">
        <v>216.69527666666667</v>
      </c>
      <c r="AX46" s="118">
        <v>212.4748033333333</v>
      </c>
      <c r="AY46" s="118">
        <v>221.16365999999996</v>
      </c>
      <c r="AZ46" s="118">
        <v>241.96726999999998</v>
      </c>
      <c r="BA46" s="118">
        <v>233.63670666666667</v>
      </c>
      <c r="BB46" s="118">
        <v>240.27915666666664</v>
      </c>
      <c r="BC46" s="118">
        <v>239.20056666666665</v>
      </c>
      <c r="BD46" s="118">
        <v>236.17226000000002</v>
      </c>
      <c r="BE46" s="118">
        <v>248.1016833333333</v>
      </c>
      <c r="BF46" s="118">
        <v>253.69790666666663</v>
      </c>
      <c r="BG46" s="118">
        <v>286.89975666666663</v>
      </c>
      <c r="BH46" s="118">
        <v>281.0749952123568</v>
      </c>
      <c r="BI46" s="118">
        <v>258.8669118790234</v>
      </c>
      <c r="BJ46" s="118">
        <v>275.69671187902344</v>
      </c>
      <c r="BK46" s="118">
        <v>289.3736666666667</v>
      </c>
      <c r="BL46" s="118">
        <v>312.3006666666667</v>
      </c>
      <c r="BM46" s="118">
        <v>256.795</v>
      </c>
      <c r="BN46" s="118">
        <v>249.99699999999999</v>
      </c>
      <c r="BO46" s="118">
        <v>238.31733333333332</v>
      </c>
      <c r="BP46" s="118">
        <v>237.13066666666668</v>
      </c>
      <c r="BQ46" s="118">
        <v>229.90166666666664</v>
      </c>
      <c r="BR46" s="118">
        <v>236.41733333333332</v>
      </c>
      <c r="BS46" s="118">
        <v>265.58166666666665</v>
      </c>
      <c r="BT46" s="118">
        <v>250.81233333333338</v>
      </c>
      <c r="BU46" s="118">
        <v>235.1643333333333</v>
      </c>
      <c r="BV46" s="118">
        <v>220.92433333333335</v>
      </c>
      <c r="BW46" s="118">
        <v>235.35733333333334</v>
      </c>
      <c r="BX46" s="118">
        <v>261.14000000000004</v>
      </c>
    </row>
    <row r="47" spans="1:76" ht="15">
      <c r="A47" s="119" t="s">
        <v>213</v>
      </c>
      <c r="B47" s="116">
        <v>0.41875666666666667</v>
      </c>
      <c r="C47" s="116">
        <v>0.41875666666666667</v>
      </c>
      <c r="D47" s="116">
        <v>0.49272333333333335</v>
      </c>
      <c r="E47" s="116">
        <v>0.2184</v>
      </c>
      <c r="F47" s="116">
        <v>1.5519333333333332</v>
      </c>
      <c r="G47" s="116">
        <v>1.3335333333333332</v>
      </c>
      <c r="H47" s="116">
        <v>3.342693333333333</v>
      </c>
      <c r="I47" s="116">
        <v>2.00916</v>
      </c>
      <c r="J47" s="116">
        <v>2.0884633333333333</v>
      </c>
      <c r="K47" s="116">
        <v>0.07930333333333334</v>
      </c>
      <c r="L47" s="116">
        <v>0.4092766666666667</v>
      </c>
      <c r="M47" s="116">
        <v>0.5791333333333334</v>
      </c>
      <c r="N47" s="116">
        <v>1.2076166666666668</v>
      </c>
      <c r="O47" s="116">
        <v>1.3117666666666665</v>
      </c>
      <c r="P47" s="116">
        <v>1.2289533333333333</v>
      </c>
      <c r="Q47" s="116">
        <v>1.7062866666666665</v>
      </c>
      <c r="R47" s="116">
        <v>1.6155333333333333</v>
      </c>
      <c r="S47" s="116">
        <v>1.4491866666666666</v>
      </c>
      <c r="T47" s="116">
        <v>0.34336999999999995</v>
      </c>
      <c r="U47" s="116">
        <v>0.4095333333333333</v>
      </c>
      <c r="V47" s="116">
        <v>0.4095333333333333</v>
      </c>
      <c r="W47" s="116">
        <v>0.4095333333333333</v>
      </c>
      <c r="X47" s="116">
        <v>0.24777333333333337</v>
      </c>
      <c r="Y47" s="116">
        <v>0.24777333333333337</v>
      </c>
      <c r="Z47" s="116">
        <v>0.24777333333333337</v>
      </c>
      <c r="AA47" s="116">
        <v>0.4029533333333333</v>
      </c>
      <c r="AB47" s="116">
        <v>0.4029533333333333</v>
      </c>
      <c r="AC47" s="116">
        <v>0.4029533333333333</v>
      </c>
      <c r="AD47" s="116">
        <v>0</v>
      </c>
      <c r="AE47" s="116">
        <v>0.16185666666666668</v>
      </c>
      <c r="AF47" s="116">
        <v>1.4747166666666667</v>
      </c>
      <c r="AG47" s="116">
        <v>2.1218299999999997</v>
      </c>
      <c r="AH47" s="116">
        <v>1.9599733333333333</v>
      </c>
      <c r="AI47" s="116">
        <v>0.6471133333333333</v>
      </c>
      <c r="AJ47" s="116">
        <v>0</v>
      </c>
      <c r="AK47" s="116">
        <v>0</v>
      </c>
      <c r="AL47" s="116">
        <v>0</v>
      </c>
      <c r="AM47" s="116">
        <v>0</v>
      </c>
      <c r="AN47" s="116">
        <v>0.29077</v>
      </c>
      <c r="AO47" s="116">
        <v>0.29077</v>
      </c>
      <c r="AP47" s="116">
        <v>0.29077</v>
      </c>
      <c r="AQ47" s="116">
        <v>0.65486</v>
      </c>
      <c r="AR47" s="116">
        <v>0.65486</v>
      </c>
      <c r="AS47" s="116">
        <v>0.65486</v>
      </c>
      <c r="AT47" s="116">
        <v>0</v>
      </c>
      <c r="AU47" s="116">
        <v>0</v>
      </c>
      <c r="AV47" s="116">
        <v>0</v>
      </c>
      <c r="AW47" s="116">
        <v>0.21086333333333332</v>
      </c>
      <c r="AX47" s="116">
        <v>0.21086333333333332</v>
      </c>
      <c r="AY47" s="116">
        <v>0.7993066666666667</v>
      </c>
      <c r="AZ47" s="116">
        <v>0.5884433333333333</v>
      </c>
      <c r="BA47" s="116">
        <v>0.77799</v>
      </c>
      <c r="BB47" s="116">
        <v>2.8625900000000004</v>
      </c>
      <c r="BC47" s="116">
        <v>2.8625900000000004</v>
      </c>
      <c r="BD47" s="116">
        <v>3.6211900000000004</v>
      </c>
      <c r="BE47" s="116">
        <v>0.9481466666666667</v>
      </c>
      <c r="BF47" s="116">
        <v>1.3379933333333334</v>
      </c>
      <c r="BG47" s="116">
        <v>0.3898466666666667</v>
      </c>
      <c r="BH47" s="116">
        <v>0.3898466666666667</v>
      </c>
      <c r="BI47" s="116">
        <v>1.881</v>
      </c>
      <c r="BJ47" s="116">
        <v>2.647</v>
      </c>
      <c r="BK47" s="116">
        <v>3.31</v>
      </c>
      <c r="BL47" s="116">
        <v>3.122</v>
      </c>
      <c r="BM47" s="116">
        <v>2.356</v>
      </c>
      <c r="BN47" s="116">
        <v>2.1843333333333335</v>
      </c>
      <c r="BO47" s="116">
        <v>0.49133333333333334</v>
      </c>
      <c r="BP47" s="116">
        <v>1.3616666666666666</v>
      </c>
      <c r="BQ47" s="116">
        <v>1.7540000000000002</v>
      </c>
      <c r="BR47" s="116">
        <v>2.1823333333333337</v>
      </c>
      <c r="BS47" s="116">
        <v>3.7486666666666664</v>
      </c>
      <c r="BT47" s="116">
        <v>2.8649999999999998</v>
      </c>
      <c r="BU47" s="116">
        <v>2.7206666666666663</v>
      </c>
      <c r="BV47" s="116">
        <v>0.284</v>
      </c>
      <c r="BW47" s="116">
        <v>0.284</v>
      </c>
      <c r="BX47" s="116">
        <v>0.48933333333333334</v>
      </c>
    </row>
    <row r="48" spans="1:76" ht="15.75">
      <c r="A48" s="117" t="s">
        <v>214</v>
      </c>
      <c r="B48" s="118">
        <v>2474.2140566666667</v>
      </c>
      <c r="C48" s="118">
        <v>2456.563663333333</v>
      </c>
      <c r="D48" s="118">
        <v>2353.892973333333</v>
      </c>
      <c r="E48" s="118">
        <v>2327.1222233333333</v>
      </c>
      <c r="F48" s="118">
        <v>2285.17713</v>
      </c>
      <c r="G48" s="118">
        <v>2251.4114733333336</v>
      </c>
      <c r="H48" s="118">
        <v>2291.5577</v>
      </c>
      <c r="I48" s="118">
        <v>2464.6397466666663</v>
      </c>
      <c r="J48" s="118">
        <v>2429.0946466666664</v>
      </c>
      <c r="K48" s="118">
        <v>2479.828173333333</v>
      </c>
      <c r="L48" s="118">
        <v>2390.2957366666665</v>
      </c>
      <c r="M48" s="118">
        <v>2585.1545</v>
      </c>
      <c r="N48" s="118">
        <v>2644.2962899999998</v>
      </c>
      <c r="O48" s="118">
        <v>2683.8846033333334</v>
      </c>
      <c r="P48" s="118">
        <v>2667.270653333333</v>
      </c>
      <c r="Q48" s="118">
        <v>2542.2668099999996</v>
      </c>
      <c r="R48" s="118">
        <v>2427.20891</v>
      </c>
      <c r="S48" s="118">
        <v>2299.0200133333333</v>
      </c>
      <c r="T48" s="118">
        <v>2349.7313566666667</v>
      </c>
      <c r="U48" s="118">
        <v>2565.670796666667</v>
      </c>
      <c r="V48" s="118">
        <v>2510.3689366666663</v>
      </c>
      <c r="W48" s="118">
        <v>2564.78921</v>
      </c>
      <c r="X48" s="118">
        <v>2536.43947</v>
      </c>
      <c r="Y48" s="118">
        <v>2705.8245733333333</v>
      </c>
      <c r="Z48" s="118">
        <v>2720.4161666666664</v>
      </c>
      <c r="AA48" s="118">
        <v>2726.1495433333334</v>
      </c>
      <c r="AB48" s="118">
        <v>2731.206576666667</v>
      </c>
      <c r="AC48" s="118">
        <v>2827.725226666667</v>
      </c>
      <c r="AD48" s="118">
        <v>2809.9960633333335</v>
      </c>
      <c r="AE48" s="118">
        <v>2890.714376666667</v>
      </c>
      <c r="AF48" s="118">
        <v>2913.0526533333336</v>
      </c>
      <c r="AG48" s="118">
        <v>3057.448093333334</v>
      </c>
      <c r="AH48" s="118">
        <v>3212.6259166666664</v>
      </c>
      <c r="AI48" s="118">
        <v>3211.4242900000004</v>
      </c>
      <c r="AJ48" s="118">
        <v>3179.4861466666666</v>
      </c>
      <c r="AK48" s="118">
        <v>3081.653216666667</v>
      </c>
      <c r="AL48" s="118">
        <v>3053.340096666667</v>
      </c>
      <c r="AM48" s="118">
        <v>3061.051196666667</v>
      </c>
      <c r="AN48" s="118">
        <v>2922.5921933333334</v>
      </c>
      <c r="AO48" s="118">
        <v>2962.50031</v>
      </c>
      <c r="AP48" s="118">
        <v>2838.8316733333336</v>
      </c>
      <c r="AQ48" s="118">
        <v>2932.8051699999996</v>
      </c>
      <c r="AR48" s="118">
        <v>3013.386</v>
      </c>
      <c r="AS48" s="118">
        <v>3119.6955833333327</v>
      </c>
      <c r="AT48" s="118">
        <v>3199.34122</v>
      </c>
      <c r="AU48" s="118">
        <v>3107.0135633333334</v>
      </c>
      <c r="AV48" s="118">
        <v>3134.2445000000002</v>
      </c>
      <c r="AW48" s="118">
        <v>2993.66517</v>
      </c>
      <c r="AX48" s="118">
        <v>2963.7736666666665</v>
      </c>
      <c r="AY48" s="118">
        <v>2900.4652066666663</v>
      </c>
      <c r="AZ48" s="118">
        <v>2922.103083333333</v>
      </c>
      <c r="BA48" s="118">
        <v>2957.4938899999997</v>
      </c>
      <c r="BB48" s="118">
        <v>2990.0800233333334</v>
      </c>
      <c r="BC48" s="118">
        <v>3016.9589866666665</v>
      </c>
      <c r="BD48" s="118">
        <v>3014.9281300000002</v>
      </c>
      <c r="BE48" s="118">
        <v>3231.8990099999996</v>
      </c>
      <c r="BF48" s="118">
        <v>3453.2734800000003</v>
      </c>
      <c r="BG48" s="118">
        <v>3483.46306</v>
      </c>
      <c r="BH48" s="118">
        <v>3334.354608877686</v>
      </c>
      <c r="BI48" s="118">
        <v>3134.0710622110196</v>
      </c>
      <c r="BJ48" s="118">
        <v>3106.2250322110194</v>
      </c>
      <c r="BK48" s="118">
        <v>3080.2909999999997</v>
      </c>
      <c r="BL48" s="118">
        <v>3089.524</v>
      </c>
      <c r="BM48" s="118">
        <v>3280.961333333333</v>
      </c>
      <c r="BN48" s="118">
        <v>3210.4953333333337</v>
      </c>
      <c r="BO48" s="118">
        <v>3272.9373333333333</v>
      </c>
      <c r="BP48" s="118">
        <v>3169.1413333333335</v>
      </c>
      <c r="BQ48" s="118">
        <v>3346.1606666666667</v>
      </c>
      <c r="BR48" s="118">
        <v>3420.467666666667</v>
      </c>
      <c r="BS48" s="118">
        <v>3432.8356666666664</v>
      </c>
      <c r="BT48" s="118">
        <v>3409.9656666666665</v>
      </c>
      <c r="BU48" s="118">
        <v>3276.068333333333</v>
      </c>
      <c r="BV48" s="118">
        <v>3184.581666666667</v>
      </c>
      <c r="BW48" s="118">
        <v>3058.3223333333335</v>
      </c>
      <c r="BX48" s="118">
        <v>3022.713333333333</v>
      </c>
    </row>
    <row r="49" spans="1:76" ht="15">
      <c r="A49" s="119" t="s">
        <v>215</v>
      </c>
      <c r="B49" s="116">
        <v>0.5551333333333334</v>
      </c>
      <c r="C49" s="116">
        <v>0.5551333333333334</v>
      </c>
      <c r="D49" s="116">
        <v>4.10083</v>
      </c>
      <c r="E49" s="116">
        <v>4.10083</v>
      </c>
      <c r="F49" s="116">
        <v>5.160426666666667</v>
      </c>
      <c r="G49" s="116">
        <v>1.7891433333333333</v>
      </c>
      <c r="H49" s="116">
        <v>1.7891433333333333</v>
      </c>
      <c r="I49" s="116">
        <v>1.13942</v>
      </c>
      <c r="J49" s="116">
        <v>3.5690566666666665</v>
      </c>
      <c r="K49" s="116">
        <v>3.5690566666666665</v>
      </c>
      <c r="L49" s="116">
        <v>3.425736666666666</v>
      </c>
      <c r="M49" s="116">
        <v>0.5439933333333333</v>
      </c>
      <c r="N49" s="116">
        <v>0.8566666666666666</v>
      </c>
      <c r="O49" s="116">
        <v>1.01076</v>
      </c>
      <c r="P49" s="116">
        <v>0.73332</v>
      </c>
      <c r="Q49" s="116">
        <v>1.1167233333333333</v>
      </c>
      <c r="R49" s="116">
        <v>1.4691866666666666</v>
      </c>
      <c r="S49" s="116">
        <v>1.4691866666666666</v>
      </c>
      <c r="T49" s="116">
        <v>0.77311</v>
      </c>
      <c r="U49" s="116">
        <v>0</v>
      </c>
      <c r="V49" s="116">
        <v>0</v>
      </c>
      <c r="W49" s="116">
        <v>0.28613</v>
      </c>
      <c r="X49" s="116">
        <v>0.28613</v>
      </c>
      <c r="Y49" s="116">
        <v>0.28613</v>
      </c>
      <c r="Z49" s="116">
        <v>0</v>
      </c>
      <c r="AA49" s="116">
        <v>0</v>
      </c>
      <c r="AB49" s="116">
        <v>0</v>
      </c>
      <c r="AC49" s="116">
        <v>0</v>
      </c>
      <c r="AD49" s="116">
        <v>0</v>
      </c>
      <c r="AE49" s="116">
        <v>0</v>
      </c>
      <c r="AF49" s="116">
        <v>0</v>
      </c>
      <c r="AG49" s="116">
        <v>0</v>
      </c>
      <c r="AH49" s="116">
        <v>0</v>
      </c>
      <c r="AI49" s="116">
        <v>0</v>
      </c>
      <c r="AJ49" s="116">
        <v>0</v>
      </c>
      <c r="AK49" s="116">
        <v>0</v>
      </c>
      <c r="AL49" s="116">
        <v>0</v>
      </c>
      <c r="AM49" s="116">
        <v>0</v>
      </c>
      <c r="AN49" s="116">
        <v>0</v>
      </c>
      <c r="AO49" s="116">
        <v>1.2962766666666667</v>
      </c>
      <c r="AP49" s="116">
        <v>1.2962766666666667</v>
      </c>
      <c r="AQ49" s="116">
        <v>1.2962766666666667</v>
      </c>
      <c r="AR49" s="116">
        <v>0</v>
      </c>
      <c r="AS49" s="116">
        <v>0.851</v>
      </c>
      <c r="AT49" s="116">
        <v>0.851</v>
      </c>
      <c r="AU49" s="116">
        <v>0.851</v>
      </c>
      <c r="AV49" s="116">
        <v>0</v>
      </c>
      <c r="AW49" s="116">
        <v>0</v>
      </c>
      <c r="AX49" s="116">
        <v>0</v>
      </c>
      <c r="AY49" s="116">
        <v>0</v>
      </c>
      <c r="AZ49" s="116">
        <v>0.6685733333333334</v>
      </c>
      <c r="BA49" s="116">
        <v>0.6685733333333334</v>
      </c>
      <c r="BB49" s="116">
        <v>0.6685733333333334</v>
      </c>
      <c r="BC49" s="116">
        <v>0</v>
      </c>
      <c r="BD49" s="116">
        <v>0.39460333333333336</v>
      </c>
      <c r="BE49" s="116">
        <v>0.39460333333333336</v>
      </c>
      <c r="BF49" s="116">
        <v>1.3166</v>
      </c>
      <c r="BG49" s="116">
        <v>0.9219966666666667</v>
      </c>
      <c r="BH49" s="116">
        <v>0.9219966666666667</v>
      </c>
      <c r="BI49" s="116">
        <v>0</v>
      </c>
      <c r="BJ49" s="116">
        <v>0</v>
      </c>
      <c r="BK49" s="116">
        <v>0.39599999999999996</v>
      </c>
      <c r="BL49" s="116">
        <v>0.39599999999999996</v>
      </c>
      <c r="BM49" s="116">
        <v>0.39599999999999996</v>
      </c>
      <c r="BN49" s="116">
        <v>0</v>
      </c>
      <c r="BO49" s="116">
        <v>0.21966666666666668</v>
      </c>
      <c r="BP49" s="116">
        <v>1.018</v>
      </c>
      <c r="BQ49" s="116">
        <v>1.018</v>
      </c>
      <c r="BR49" s="116">
        <v>0.7983333333333333</v>
      </c>
      <c r="BS49" s="116">
        <v>1.3783333333333332</v>
      </c>
      <c r="BT49" s="116">
        <v>4.083</v>
      </c>
      <c r="BU49" s="116">
        <v>4.083</v>
      </c>
      <c r="BV49" s="116">
        <v>2.7046666666666668</v>
      </c>
      <c r="BW49" s="116">
        <v>0.806</v>
      </c>
      <c r="BX49" s="116">
        <v>1.9183333333333337</v>
      </c>
    </row>
    <row r="50" spans="1:76" ht="15.75">
      <c r="A50" s="117" t="s">
        <v>216</v>
      </c>
      <c r="B50" s="118">
        <v>279.88408</v>
      </c>
      <c r="C50" s="118">
        <v>291.70086999999995</v>
      </c>
      <c r="D50" s="118">
        <v>331.0593533333333</v>
      </c>
      <c r="E50" s="118">
        <v>383.2973833333333</v>
      </c>
      <c r="F50" s="118">
        <v>447.23535</v>
      </c>
      <c r="G50" s="118">
        <v>449.97926</v>
      </c>
      <c r="H50" s="118">
        <v>482.08633333333336</v>
      </c>
      <c r="I50" s="118">
        <v>431.41688</v>
      </c>
      <c r="J50" s="118">
        <v>473.26516666666663</v>
      </c>
      <c r="K50" s="118">
        <v>435.33463333333333</v>
      </c>
      <c r="L50" s="118">
        <v>406.0180666666667</v>
      </c>
      <c r="M50" s="118">
        <v>315.5006666666667</v>
      </c>
      <c r="N50" s="118">
        <v>308.9262233333333</v>
      </c>
      <c r="O50" s="118">
        <v>309.63148</v>
      </c>
      <c r="P50" s="118">
        <v>323.051</v>
      </c>
      <c r="Q50" s="118">
        <v>318.5422633333333</v>
      </c>
      <c r="R50" s="118">
        <v>405.41591</v>
      </c>
      <c r="S50" s="118">
        <v>427.39888999999994</v>
      </c>
      <c r="T50" s="118">
        <v>506.92563666666666</v>
      </c>
      <c r="U50" s="118">
        <v>407.39502999999996</v>
      </c>
      <c r="V50" s="118">
        <v>471.15200999999996</v>
      </c>
      <c r="W50" s="118">
        <v>404.6601333333333</v>
      </c>
      <c r="X50" s="118">
        <v>398.0066766666667</v>
      </c>
      <c r="Y50" s="118">
        <v>330.22002</v>
      </c>
      <c r="Z50" s="118">
        <v>361.0449866666667</v>
      </c>
      <c r="AA50" s="118">
        <v>421.8691999999999</v>
      </c>
      <c r="AB50" s="118">
        <v>503.56092000000007</v>
      </c>
      <c r="AC50" s="118">
        <v>470.10070999999994</v>
      </c>
      <c r="AD50" s="118">
        <v>482.29843000000005</v>
      </c>
      <c r="AE50" s="118">
        <v>400.02198333333337</v>
      </c>
      <c r="AF50" s="118">
        <v>412.8396666666667</v>
      </c>
      <c r="AG50" s="118">
        <v>385.65983</v>
      </c>
      <c r="AH50" s="118">
        <v>373.63291000000004</v>
      </c>
      <c r="AI50" s="118">
        <v>381.25983333333335</v>
      </c>
      <c r="AJ50" s="118">
        <v>357.0467233333334</v>
      </c>
      <c r="AK50" s="118">
        <v>390.16621333333336</v>
      </c>
      <c r="AL50" s="118">
        <v>416.77801666666664</v>
      </c>
      <c r="AM50" s="118">
        <v>461.15906333333334</v>
      </c>
      <c r="AN50" s="118">
        <v>530.8557433333334</v>
      </c>
      <c r="AO50" s="118">
        <v>491.33402666666666</v>
      </c>
      <c r="AP50" s="118">
        <v>542.2581633333333</v>
      </c>
      <c r="AQ50" s="118">
        <v>462.08711999999997</v>
      </c>
      <c r="AR50" s="118">
        <v>468.74991666666665</v>
      </c>
      <c r="AS50" s="118">
        <v>425.23763</v>
      </c>
      <c r="AT50" s="118">
        <v>414.11335333333335</v>
      </c>
      <c r="AU50" s="118">
        <v>420.06171666666665</v>
      </c>
      <c r="AV50" s="118">
        <v>370.3071466666667</v>
      </c>
      <c r="AW50" s="118">
        <v>404.8396166666667</v>
      </c>
      <c r="AX50" s="118">
        <v>439.56942000000004</v>
      </c>
      <c r="AY50" s="118">
        <v>508.0744366666666</v>
      </c>
      <c r="AZ50" s="118">
        <v>544.7294266666667</v>
      </c>
      <c r="BA50" s="118">
        <v>516.63155</v>
      </c>
      <c r="BB50" s="118">
        <v>498.35920000000004</v>
      </c>
      <c r="BC50" s="118">
        <v>491.08936</v>
      </c>
      <c r="BD50" s="118">
        <v>503.39473666666663</v>
      </c>
      <c r="BE50" s="118">
        <v>473.60463666666664</v>
      </c>
      <c r="BF50" s="118">
        <v>427.87545</v>
      </c>
      <c r="BG50" s="118">
        <v>427.58944</v>
      </c>
      <c r="BH50" s="118">
        <v>424.50618505732405</v>
      </c>
      <c r="BI50" s="118">
        <v>455.2466583906574</v>
      </c>
      <c r="BJ50" s="118">
        <v>486.078985057324</v>
      </c>
      <c r="BK50" s="118">
        <v>543.82</v>
      </c>
      <c r="BL50" s="118">
        <v>580.045</v>
      </c>
      <c r="BM50" s="118">
        <v>507.53999999999996</v>
      </c>
      <c r="BN50" s="118">
        <v>484.9773333333333</v>
      </c>
      <c r="BO50" s="118">
        <v>430.8086666666666</v>
      </c>
      <c r="BP50" s="118">
        <v>446.70233333333334</v>
      </c>
      <c r="BQ50" s="118">
        <v>477.7463333333333</v>
      </c>
      <c r="BR50" s="118">
        <v>444.94266666666664</v>
      </c>
      <c r="BS50" s="118">
        <v>460.9306666666667</v>
      </c>
      <c r="BT50" s="118">
        <v>385.4483333333333</v>
      </c>
      <c r="BU50" s="118">
        <v>438.92333333333335</v>
      </c>
      <c r="BV50" s="118">
        <v>473.884</v>
      </c>
      <c r="BW50" s="118">
        <v>567.793</v>
      </c>
      <c r="BX50" s="118">
        <v>606.7486666666667</v>
      </c>
    </row>
    <row r="51" spans="1:76" s="12" customFormat="1" ht="15.75">
      <c r="A51" s="125"/>
      <c r="B51" s="126"/>
      <c r="C51" s="126"/>
      <c r="D51" s="126"/>
      <c r="E51" s="126"/>
      <c r="F51" s="126"/>
      <c r="G51" s="126"/>
      <c r="H51" s="126"/>
      <c r="I51" s="126"/>
      <c r="J51" s="126"/>
      <c r="K51" s="126"/>
      <c r="L51" s="126"/>
      <c r="M51" s="126"/>
      <c r="N51" s="126"/>
      <c r="O51" s="126"/>
      <c r="P51" s="126"/>
      <c r="Q51" s="126"/>
      <c r="R51" s="126"/>
      <c r="S51" s="126"/>
      <c r="T51" s="126"/>
      <c r="U51" s="126"/>
      <c r="V51" s="126"/>
      <c r="W51" s="126"/>
      <c r="X51" s="126"/>
      <c r="Y51" s="126"/>
      <c r="Z51" s="126"/>
      <c r="AA51" s="126"/>
      <c r="AB51" s="126"/>
      <c r="AC51" s="126"/>
      <c r="AD51" s="126"/>
      <c r="AE51" s="126"/>
      <c r="AF51" s="126"/>
      <c r="AG51" s="126"/>
      <c r="AH51" s="126"/>
      <c r="AI51" s="126"/>
      <c r="AJ51" s="126"/>
      <c r="AK51" s="126"/>
      <c r="AL51" s="126"/>
      <c r="AM51" s="126"/>
      <c r="AN51" s="126"/>
      <c r="AO51" s="126"/>
      <c r="AP51" s="126"/>
      <c r="AQ51" s="126"/>
      <c r="AR51" s="126"/>
      <c r="AS51" s="126"/>
      <c r="AT51" s="126"/>
      <c r="AU51" s="126"/>
      <c r="AV51" s="126"/>
      <c r="AW51" s="126"/>
      <c r="AX51" s="126"/>
      <c r="AY51" s="126"/>
      <c r="AZ51" s="126"/>
      <c r="BA51" s="126"/>
      <c r="BB51" s="126"/>
      <c r="BC51" s="126"/>
      <c r="BD51" s="126"/>
      <c r="BE51" s="126"/>
      <c r="BF51" s="126"/>
      <c r="BG51" s="126"/>
      <c r="BH51" s="126"/>
      <c r="BI51" s="126"/>
      <c r="BJ51" s="126"/>
      <c r="BK51" s="126"/>
      <c r="BL51" s="126"/>
      <c r="BM51" s="126"/>
      <c r="BN51" s="126"/>
      <c r="BO51" s="126"/>
      <c r="BP51" s="126"/>
      <c r="BQ51" s="126"/>
      <c r="BR51" s="126"/>
      <c r="BS51" s="126"/>
      <c r="BT51" s="126"/>
      <c r="BU51" s="126"/>
      <c r="BV51" s="126"/>
      <c r="BW51" s="126"/>
      <c r="BX51" s="126"/>
    </row>
    <row r="52" spans="1:76" s="12" customFormat="1" ht="15">
      <c r="A52" s="127" t="s">
        <v>0</v>
      </c>
      <c r="B52" s="126"/>
      <c r="C52" s="126"/>
      <c r="D52" s="126"/>
      <c r="E52" s="126"/>
      <c r="F52" s="126"/>
      <c r="G52" s="126"/>
      <c r="H52" s="126"/>
      <c r="I52" s="126"/>
      <c r="J52" s="126"/>
      <c r="K52" s="126"/>
      <c r="L52" s="126"/>
      <c r="M52" s="126"/>
      <c r="N52" s="126"/>
      <c r="O52" s="126"/>
      <c r="P52" s="126"/>
      <c r="Q52" s="126"/>
      <c r="R52" s="126"/>
      <c r="S52" s="126"/>
      <c r="T52" s="126"/>
      <c r="U52" s="126"/>
      <c r="V52" s="126"/>
      <c r="W52" s="126"/>
      <c r="X52" s="126"/>
      <c r="Y52" s="126"/>
      <c r="Z52" s="126"/>
      <c r="AA52" s="126"/>
      <c r="AB52" s="126"/>
      <c r="AC52" s="126"/>
      <c r="AD52" s="126"/>
      <c r="AE52" s="126"/>
      <c r="AF52" s="126"/>
      <c r="AG52" s="126"/>
      <c r="AH52" s="126"/>
      <c r="AI52" s="126"/>
      <c r="AJ52" s="126"/>
      <c r="AK52" s="126"/>
      <c r="AL52" s="126"/>
      <c r="AM52" s="126"/>
      <c r="AN52" s="126"/>
      <c r="AO52" s="126"/>
      <c r="AP52" s="126"/>
      <c r="AQ52" s="126"/>
      <c r="AR52" s="126"/>
      <c r="AS52" s="126"/>
      <c r="AT52" s="126"/>
      <c r="AU52" s="126"/>
      <c r="AV52" s="126"/>
      <c r="AW52" s="126"/>
      <c r="AX52" s="126"/>
      <c r="AY52" s="126"/>
      <c r="AZ52" s="126"/>
      <c r="BA52" s="126"/>
      <c r="BB52" s="126"/>
      <c r="BC52" s="126"/>
      <c r="BD52" s="126"/>
      <c r="BE52" s="126"/>
      <c r="BF52" s="126"/>
      <c r="BG52" s="126"/>
      <c r="BH52" s="126"/>
      <c r="BI52" s="126"/>
      <c r="BJ52" s="126"/>
      <c r="BK52" s="126"/>
      <c r="BL52" s="126"/>
      <c r="BM52" s="126"/>
      <c r="BN52" s="126"/>
      <c r="BO52" s="126"/>
      <c r="BP52" s="126"/>
      <c r="BQ52" s="126"/>
      <c r="BR52" s="126"/>
      <c r="BS52" s="126"/>
      <c r="BT52" s="126"/>
      <c r="BU52" s="126"/>
      <c r="BV52" s="126"/>
      <c r="BW52" s="126"/>
      <c r="BX52" s="126"/>
    </row>
    <row r="53" spans="1:76" s="12" customFormat="1" ht="15">
      <c r="A53" s="128" t="s">
        <v>219</v>
      </c>
      <c r="B53" s="126"/>
      <c r="C53" s="126"/>
      <c r="D53" s="126"/>
      <c r="E53" s="126"/>
      <c r="F53" s="126"/>
      <c r="G53" s="126"/>
      <c r="H53" s="126"/>
      <c r="I53" s="126"/>
      <c r="J53" s="126"/>
      <c r="K53" s="126"/>
      <c r="L53" s="126"/>
      <c r="M53" s="126"/>
      <c r="N53" s="126"/>
      <c r="O53" s="126"/>
      <c r="P53" s="126"/>
      <c r="Q53" s="126"/>
      <c r="R53" s="126"/>
      <c r="S53" s="126"/>
      <c r="T53" s="126"/>
      <c r="U53" s="126"/>
      <c r="V53" s="126"/>
      <c r="W53" s="126"/>
      <c r="X53" s="126"/>
      <c r="Y53" s="126"/>
      <c r="Z53" s="126"/>
      <c r="AA53" s="126"/>
      <c r="AB53" s="126"/>
      <c r="AC53" s="126"/>
      <c r="AD53" s="126"/>
      <c r="AE53" s="126"/>
      <c r="AF53" s="126"/>
      <c r="AG53" s="126"/>
      <c r="AH53" s="126"/>
      <c r="AI53" s="126"/>
      <c r="AJ53" s="126"/>
      <c r="AK53" s="126"/>
      <c r="AL53" s="126"/>
      <c r="AM53" s="126"/>
      <c r="AN53" s="126"/>
      <c r="AO53" s="126"/>
      <c r="AP53" s="126"/>
      <c r="AQ53" s="126"/>
      <c r="AR53" s="126"/>
      <c r="AS53" s="126"/>
      <c r="AT53" s="126"/>
      <c r="AU53" s="126"/>
      <c r="AV53" s="126"/>
      <c r="AW53" s="126"/>
      <c r="AX53" s="126"/>
      <c r="AY53" s="126"/>
      <c r="AZ53" s="126"/>
      <c r="BA53" s="126"/>
      <c r="BB53" s="126"/>
      <c r="BC53" s="126"/>
      <c r="BD53" s="126"/>
      <c r="BE53" s="126"/>
      <c r="BF53" s="126"/>
      <c r="BG53" s="126"/>
      <c r="BH53" s="126"/>
      <c r="BI53" s="126"/>
      <c r="BJ53" s="126"/>
      <c r="BK53" s="126"/>
      <c r="BL53" s="126"/>
      <c r="BM53" s="126"/>
      <c r="BN53" s="126"/>
      <c r="BO53" s="126"/>
      <c r="BP53" s="126"/>
      <c r="BQ53" s="126"/>
      <c r="BR53" s="126"/>
      <c r="BS53" s="126"/>
      <c r="BT53" s="126"/>
      <c r="BU53" s="126"/>
      <c r="BV53" s="126"/>
      <c r="BW53" s="126"/>
      <c r="BX53" s="126"/>
    </row>
    <row r="54" spans="1:4" ht="12.75">
      <c r="A54" s="128" t="s">
        <v>220</v>
      </c>
      <c r="B54" s="129"/>
      <c r="C54" s="73"/>
      <c r="D54" s="73"/>
    </row>
    <row r="55" spans="1:4" ht="12.75">
      <c r="A55" s="128"/>
      <c r="B55" s="129"/>
      <c r="C55" s="73"/>
      <c r="D55" s="73"/>
    </row>
    <row r="56" ht="16.5">
      <c r="A56" s="111" t="s">
        <v>168</v>
      </c>
    </row>
    <row r="57" spans="1:76" ht="12.75">
      <c r="A57" s="158" t="s">
        <v>169</v>
      </c>
      <c r="B57" s="7">
        <v>2007</v>
      </c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>
        <v>2008</v>
      </c>
      <c r="O57" s="7"/>
      <c r="P57" s="7"/>
      <c r="Q57" s="7"/>
      <c r="R57" s="7"/>
      <c r="S57" s="7"/>
      <c r="T57" s="7"/>
      <c r="U57" s="112"/>
      <c r="V57" s="112"/>
      <c r="W57" s="112"/>
      <c r="X57" s="112"/>
      <c r="Y57" s="112"/>
      <c r="Z57" s="113">
        <v>2009</v>
      </c>
      <c r="AA57" s="113"/>
      <c r="AB57" s="113"/>
      <c r="AC57" s="113"/>
      <c r="AD57" s="113"/>
      <c r="AE57" s="113"/>
      <c r="AF57" s="113"/>
      <c r="AG57" s="113"/>
      <c r="AH57" s="113"/>
      <c r="AI57" s="113"/>
      <c r="AJ57" s="113"/>
      <c r="AK57" s="113"/>
      <c r="AL57" s="113">
        <v>2010</v>
      </c>
      <c r="AM57" s="113"/>
      <c r="AN57" s="113"/>
      <c r="AO57" s="113"/>
      <c r="AP57" s="113"/>
      <c r="AQ57" s="113"/>
      <c r="AR57" s="113"/>
      <c r="AS57" s="113"/>
      <c r="AT57" s="113"/>
      <c r="AU57" s="113"/>
      <c r="AV57" s="113"/>
      <c r="AW57" s="113"/>
      <c r="AX57" s="113">
        <v>2011</v>
      </c>
      <c r="AY57" s="113"/>
      <c r="AZ57" s="113"/>
      <c r="BA57" s="113"/>
      <c r="BB57" s="113"/>
      <c r="BC57" s="113"/>
      <c r="BD57" s="113"/>
      <c r="BE57" s="113"/>
      <c r="BF57" s="113"/>
      <c r="BG57" s="113"/>
      <c r="BH57" s="113"/>
      <c r="BI57" s="113"/>
      <c r="BJ57" s="113"/>
      <c r="BK57" s="113"/>
      <c r="BL57" s="113"/>
      <c r="BM57" s="113"/>
      <c r="BN57" s="113"/>
      <c r="BO57" s="113"/>
      <c r="BP57" s="113"/>
      <c r="BQ57" s="113"/>
      <c r="BR57" s="113"/>
      <c r="BS57" s="113"/>
      <c r="BT57" s="113"/>
      <c r="BU57" s="113"/>
      <c r="BV57" s="113"/>
      <c r="BW57" s="113"/>
      <c r="BX57" s="113"/>
    </row>
    <row r="58" spans="1:76" ht="12.75">
      <c r="A58" s="159"/>
      <c r="B58" s="7" t="s">
        <v>62</v>
      </c>
      <c r="C58" s="7" t="s">
        <v>170</v>
      </c>
      <c r="D58" s="7" t="s">
        <v>63</v>
      </c>
      <c r="E58" s="7" t="s">
        <v>64</v>
      </c>
      <c r="F58" s="7" t="s">
        <v>65</v>
      </c>
      <c r="G58" s="7" t="s">
        <v>66</v>
      </c>
      <c r="H58" s="7" t="s">
        <v>67</v>
      </c>
      <c r="I58" s="7" t="s">
        <v>68</v>
      </c>
      <c r="J58" s="7" t="s">
        <v>69</v>
      </c>
      <c r="K58" s="7" t="s">
        <v>59</v>
      </c>
      <c r="L58" s="48" t="s">
        <v>171</v>
      </c>
      <c r="M58" s="7" t="s">
        <v>172</v>
      </c>
      <c r="N58" s="7" t="s">
        <v>70</v>
      </c>
      <c r="O58" s="7" t="s">
        <v>78</v>
      </c>
      <c r="P58" s="7" t="s">
        <v>71</v>
      </c>
      <c r="Q58" s="7" t="s">
        <v>64</v>
      </c>
      <c r="R58" s="7" t="s">
        <v>65</v>
      </c>
      <c r="S58" s="7" t="s">
        <v>66</v>
      </c>
      <c r="T58" s="7" t="s">
        <v>67</v>
      </c>
      <c r="U58" s="7" t="s">
        <v>68</v>
      </c>
      <c r="V58" s="7" t="s">
        <v>69</v>
      </c>
      <c r="W58" s="7" t="s">
        <v>59</v>
      </c>
      <c r="X58" s="7" t="s">
        <v>60</v>
      </c>
      <c r="Y58" s="7" t="s">
        <v>61</v>
      </c>
      <c r="Z58" s="7" t="s">
        <v>80</v>
      </c>
      <c r="AA58" s="114" t="s">
        <v>127</v>
      </c>
      <c r="AB58" s="7" t="s">
        <v>173</v>
      </c>
      <c r="AC58" s="7" t="s">
        <v>174</v>
      </c>
      <c r="AD58" s="7" t="s">
        <v>175</v>
      </c>
      <c r="AE58" s="7" t="s">
        <v>176</v>
      </c>
      <c r="AF58" s="7" t="s">
        <v>177</v>
      </c>
      <c r="AG58" s="7" t="s">
        <v>178</v>
      </c>
      <c r="AH58" s="7" t="s">
        <v>179</v>
      </c>
      <c r="AI58" s="7" t="s">
        <v>180</v>
      </c>
      <c r="AJ58" s="7" t="s">
        <v>181</v>
      </c>
      <c r="AK58" s="7" t="s">
        <v>182</v>
      </c>
      <c r="AL58" s="7" t="s">
        <v>183</v>
      </c>
      <c r="AM58" s="7" t="s">
        <v>184</v>
      </c>
      <c r="AN58" s="7" t="s">
        <v>185</v>
      </c>
      <c r="AO58" s="7" t="s">
        <v>186</v>
      </c>
      <c r="AP58" s="7" t="s">
        <v>187</v>
      </c>
      <c r="AQ58" s="7" t="s">
        <v>188</v>
      </c>
      <c r="AR58" s="7" t="s">
        <v>189</v>
      </c>
      <c r="AS58" s="7" t="s">
        <v>190</v>
      </c>
      <c r="AT58" s="7" t="s">
        <v>191</v>
      </c>
      <c r="AU58" s="7" t="s">
        <v>192</v>
      </c>
      <c r="AV58" s="7" t="s">
        <v>149</v>
      </c>
      <c r="AW58" s="7" t="s">
        <v>193</v>
      </c>
      <c r="AX58" s="7" t="s">
        <v>194</v>
      </c>
      <c r="AY58" s="7" t="s">
        <v>195</v>
      </c>
      <c r="AZ58" s="7" t="s">
        <v>196</v>
      </c>
      <c r="BA58" s="7" t="s">
        <v>197</v>
      </c>
      <c r="BB58" s="7" t="s">
        <v>198</v>
      </c>
      <c r="BC58" s="7" t="s">
        <v>199</v>
      </c>
      <c r="BD58" s="7" t="s">
        <v>200</v>
      </c>
      <c r="BE58" s="7" t="s">
        <v>201</v>
      </c>
      <c r="BF58" s="7" t="s">
        <v>202</v>
      </c>
      <c r="BG58" s="7" t="s">
        <v>203</v>
      </c>
      <c r="BH58" s="7" t="str">
        <f aca="true" t="shared" si="4" ref="BH58:BM58">+BH12</f>
        <v>Nov 11-Ene 12</v>
      </c>
      <c r="BI58" s="7" t="str">
        <f t="shared" si="4"/>
        <v>Dic 11-Feb 12</v>
      </c>
      <c r="BJ58" s="7" t="str">
        <f t="shared" si="4"/>
        <v>Ene-Mar</v>
      </c>
      <c r="BK58" s="7" t="str">
        <f t="shared" si="4"/>
        <v>Feb-Abr</v>
      </c>
      <c r="BL58" s="7" t="str">
        <f t="shared" si="4"/>
        <v>Mar-May</v>
      </c>
      <c r="BM58" s="7" t="str">
        <f t="shared" si="4"/>
        <v>Abr-Jun</v>
      </c>
      <c r="BN58" s="7" t="str">
        <f aca="true" t="shared" si="5" ref="BN58:BS58">+BN12</f>
        <v>May-Jul</v>
      </c>
      <c r="BO58" s="7" t="str">
        <f t="shared" si="5"/>
        <v>Jun-Ago</v>
      </c>
      <c r="BP58" s="7" t="str">
        <f t="shared" si="5"/>
        <v>Jul-Sep</v>
      </c>
      <c r="BQ58" s="7" t="str">
        <f t="shared" si="5"/>
        <v>Ago-Oct</v>
      </c>
      <c r="BR58" s="7" t="str">
        <f t="shared" si="5"/>
        <v>Sep-Nov</v>
      </c>
      <c r="BS58" s="7" t="str">
        <f t="shared" si="5"/>
        <v>Oct-Dic</v>
      </c>
      <c r="BT58" s="7" t="str">
        <f>+BT12</f>
        <v>Nov 12-Ene 13</v>
      </c>
      <c r="BU58" s="7" t="str">
        <f>+BU12</f>
        <v>Dic 12-Feb 13</v>
      </c>
      <c r="BV58" s="7" t="str">
        <f>+BV12</f>
        <v>Ene - Mar 13</v>
      </c>
      <c r="BW58" s="7" t="str">
        <f>+BW12</f>
        <v>Feb - Abr 13</v>
      </c>
      <c r="BX58" s="7" t="str">
        <f>+BX12</f>
        <v>Mar-May 13</v>
      </c>
    </row>
    <row r="59" spans="1:76" ht="15.75">
      <c r="A59" s="115" t="s">
        <v>207</v>
      </c>
      <c r="B59" s="116"/>
      <c r="C59" s="116"/>
      <c r="D59" s="116"/>
      <c r="E59" s="116"/>
      <c r="F59" s="116"/>
      <c r="G59" s="116"/>
      <c r="H59" s="116"/>
      <c r="I59" s="116"/>
      <c r="J59" s="116"/>
      <c r="K59" s="116"/>
      <c r="L59" s="116"/>
      <c r="M59" s="116"/>
      <c r="N59" s="116"/>
      <c r="O59" s="116"/>
      <c r="P59" s="116"/>
      <c r="Q59" s="116"/>
      <c r="R59" s="116"/>
      <c r="S59" s="116"/>
      <c r="T59" s="116"/>
      <c r="U59" s="116"/>
      <c r="V59" s="116"/>
      <c r="W59" s="116"/>
      <c r="X59" s="116"/>
      <c r="Y59" s="116"/>
      <c r="Z59" s="116"/>
      <c r="AA59" s="116"/>
      <c r="AB59" s="116"/>
      <c r="AC59" s="116"/>
      <c r="AD59" s="116"/>
      <c r="AE59" s="116"/>
      <c r="AF59" s="116"/>
      <c r="AG59" s="116"/>
      <c r="AH59" s="116"/>
      <c r="AI59" s="116"/>
      <c r="AJ59" s="116"/>
      <c r="AK59" s="116"/>
      <c r="AL59" s="116"/>
      <c r="AM59" s="116"/>
      <c r="AN59" s="116"/>
      <c r="AO59" s="116"/>
      <c r="AP59" s="116"/>
      <c r="AQ59" s="116"/>
      <c r="AR59" s="116"/>
      <c r="AS59" s="116"/>
      <c r="AT59" s="116"/>
      <c r="AU59" s="116"/>
      <c r="AV59" s="116"/>
      <c r="AW59" s="116"/>
      <c r="AX59" s="116"/>
      <c r="AY59" s="116"/>
      <c r="AZ59" s="116"/>
      <c r="BA59" s="116"/>
      <c r="BB59" s="116"/>
      <c r="BC59" s="116"/>
      <c r="BD59" s="116"/>
      <c r="BE59" s="116"/>
      <c r="BF59" s="116"/>
      <c r="BG59" s="116"/>
      <c r="BH59" s="116"/>
      <c r="BI59" s="116"/>
      <c r="BJ59" s="116"/>
      <c r="BK59" s="116"/>
      <c r="BL59" s="116"/>
      <c r="BM59" s="116"/>
      <c r="BN59" s="116"/>
      <c r="BO59" s="116"/>
      <c r="BP59" s="116"/>
      <c r="BQ59" s="116"/>
      <c r="BR59" s="116"/>
      <c r="BS59" s="116"/>
      <c r="BT59" s="116"/>
      <c r="BU59" s="116"/>
      <c r="BV59" s="116"/>
      <c r="BW59" s="116"/>
      <c r="BX59" s="116"/>
    </row>
    <row r="60" spans="1:76" ht="15.75">
      <c r="A60" s="117" t="s">
        <v>208</v>
      </c>
      <c r="B60" s="130">
        <f>+B14/B13*100</f>
        <v>83.84621201521463</v>
      </c>
      <c r="C60" s="130">
        <f>+C14/C13*100</f>
        <v>83.35323645689745</v>
      </c>
      <c r="D60" s="130">
        <f aca="true" t="shared" si="6" ref="D60:BL60">+D14/D13*100</f>
        <v>83.69332107864165</v>
      </c>
      <c r="E60" s="130">
        <f t="shared" si="6"/>
        <v>83.85182833566127</v>
      </c>
      <c r="F60" s="130">
        <f t="shared" si="6"/>
        <v>84.5814855728728</v>
      </c>
      <c r="G60" s="130">
        <f t="shared" si="6"/>
        <v>84.19012502726599</v>
      </c>
      <c r="H60" s="130">
        <f t="shared" si="6"/>
        <v>84.37470831404787</v>
      </c>
      <c r="I60" s="130">
        <f t="shared" si="6"/>
        <v>84.50295696435599</v>
      </c>
      <c r="J60" s="130">
        <f t="shared" si="6"/>
        <v>84.13744946281496</v>
      </c>
      <c r="K60" s="130">
        <f t="shared" si="6"/>
        <v>84.3836894084072</v>
      </c>
      <c r="L60" s="130">
        <f t="shared" si="6"/>
        <v>84.89325673428314</v>
      </c>
      <c r="M60" s="130">
        <f t="shared" si="6"/>
        <v>85.30635637710989</v>
      </c>
      <c r="N60" s="130">
        <f t="shared" si="6"/>
        <v>85.28016835604453</v>
      </c>
      <c r="O60" s="130">
        <f t="shared" si="6"/>
        <v>85.02805473973368</v>
      </c>
      <c r="P60" s="130">
        <f t="shared" si="6"/>
        <v>85.45866430205336</v>
      </c>
      <c r="Q60" s="130">
        <f t="shared" si="6"/>
        <v>86.22136662852925</v>
      </c>
      <c r="R60" s="130">
        <f t="shared" si="6"/>
        <v>86.76747712235236</v>
      </c>
      <c r="S60" s="130">
        <f t="shared" si="6"/>
        <v>86.72959457950307</v>
      </c>
      <c r="T60" s="130">
        <f t="shared" si="6"/>
        <v>86.835073157203</v>
      </c>
      <c r="U60" s="130">
        <f t="shared" si="6"/>
        <v>87.02261390430903</v>
      </c>
      <c r="V60" s="130">
        <f t="shared" si="6"/>
        <v>87.14830862070264</v>
      </c>
      <c r="W60" s="130">
        <f t="shared" si="6"/>
        <v>87.18430425378733</v>
      </c>
      <c r="X60" s="130">
        <f t="shared" si="6"/>
        <v>87.15876962482113</v>
      </c>
      <c r="Y60" s="130">
        <f t="shared" si="6"/>
        <v>87.35503444068121</v>
      </c>
      <c r="Z60" s="130">
        <f t="shared" si="6"/>
        <v>86.95448877594629</v>
      </c>
      <c r="AA60" s="130">
        <f t="shared" si="6"/>
        <v>86.85677493910373</v>
      </c>
      <c r="AB60" s="130">
        <f t="shared" si="6"/>
        <v>86.91803411512706</v>
      </c>
      <c r="AC60" s="130">
        <f t="shared" si="6"/>
        <v>87.2340576346867</v>
      </c>
      <c r="AD60" s="130">
        <f t="shared" si="6"/>
        <v>87.51075435429357</v>
      </c>
      <c r="AE60" s="130">
        <f t="shared" si="6"/>
        <v>87.84978467361884</v>
      </c>
      <c r="AF60" s="130">
        <f t="shared" si="6"/>
        <v>88.20405562759073</v>
      </c>
      <c r="AG60" s="130">
        <f t="shared" si="6"/>
        <v>88.21735300321187</v>
      </c>
      <c r="AH60" s="130">
        <f t="shared" si="6"/>
        <v>88.44261320384686</v>
      </c>
      <c r="AI60" s="130">
        <f t="shared" si="6"/>
        <v>88.4965361349459</v>
      </c>
      <c r="AJ60" s="130">
        <f t="shared" si="6"/>
        <v>88.83346358925472</v>
      </c>
      <c r="AK60" s="130">
        <f t="shared" si="6"/>
        <v>88.90247413755752</v>
      </c>
      <c r="AL60" s="130">
        <f t="shared" si="6"/>
        <v>88.81190744664433</v>
      </c>
      <c r="AM60" s="130">
        <f t="shared" si="6"/>
        <v>88.90795256681902</v>
      </c>
      <c r="AN60" s="130">
        <f t="shared" si="6"/>
        <v>88.36794740428479</v>
      </c>
      <c r="AO60" s="130">
        <f t="shared" si="6"/>
        <v>88.47545418346631</v>
      </c>
      <c r="AP60" s="130">
        <f t="shared" si="6"/>
        <v>88.1870520825008</v>
      </c>
      <c r="AQ60" s="130">
        <f t="shared" si="6"/>
        <v>88.51276746486994</v>
      </c>
      <c r="AR60" s="130">
        <f t="shared" si="6"/>
        <v>88.46422380005957</v>
      </c>
      <c r="AS60" s="130">
        <f t="shared" si="6"/>
        <v>88.44436360642844</v>
      </c>
      <c r="AT60" s="130">
        <f t="shared" si="6"/>
        <v>88.6282398510245</v>
      </c>
      <c r="AU60" s="130">
        <f t="shared" si="6"/>
        <v>88.940439081853</v>
      </c>
      <c r="AV60" s="130">
        <f t="shared" si="6"/>
        <v>89.19969429128396</v>
      </c>
      <c r="AW60" s="130">
        <f t="shared" si="6"/>
        <v>88.94957460018891</v>
      </c>
      <c r="AX60" s="130">
        <f t="shared" si="6"/>
        <v>88.51634362863349</v>
      </c>
      <c r="AY60" s="130">
        <f t="shared" si="6"/>
        <v>88.73553504363923</v>
      </c>
      <c r="AZ60" s="130">
        <f t="shared" si="6"/>
        <v>88.92467658567656</v>
      </c>
      <c r="BA60" s="130">
        <f t="shared" si="6"/>
        <v>89.3358804434942</v>
      </c>
      <c r="BB60" s="130">
        <f t="shared" si="6"/>
        <v>89.29520963141188</v>
      </c>
      <c r="BC60" s="130">
        <f t="shared" si="6"/>
        <v>89.61532077005533</v>
      </c>
      <c r="BD60" s="130">
        <f t="shared" si="6"/>
        <v>89.70209199322832</v>
      </c>
      <c r="BE60" s="130">
        <f t="shared" si="6"/>
        <v>89.7057730742137</v>
      </c>
      <c r="BF60" s="130">
        <f t="shared" si="6"/>
        <v>89.7345479325034</v>
      </c>
      <c r="BG60" s="130">
        <f t="shared" si="6"/>
        <v>89.64455478920827</v>
      </c>
      <c r="BH60" s="130">
        <f t="shared" si="6"/>
        <v>89.87170623842097</v>
      </c>
      <c r="BI60" s="130">
        <f t="shared" si="6"/>
        <v>89.24841589632831</v>
      </c>
      <c r="BJ60" s="130">
        <f t="shared" si="6"/>
        <v>89.27426148571035</v>
      </c>
      <c r="BK60" s="130">
        <f t="shared" si="6"/>
        <v>89.2022437125419</v>
      </c>
      <c r="BL60" s="130">
        <f t="shared" si="6"/>
        <v>89.57837851446429</v>
      </c>
      <c r="BM60" s="130">
        <f aca="true" t="shared" si="7" ref="BM60:BR60">+BM14/BM13*100</f>
        <v>89.51760928737193</v>
      </c>
      <c r="BN60" s="130">
        <f t="shared" si="7"/>
        <v>89.2182465435179</v>
      </c>
      <c r="BO60" s="130">
        <f t="shared" si="7"/>
        <v>89.40226138959162</v>
      </c>
      <c r="BP60" s="130">
        <f t="shared" si="7"/>
        <v>89.51274138847376</v>
      </c>
      <c r="BQ60" s="130">
        <f t="shared" si="7"/>
        <v>89.64180939621535</v>
      </c>
      <c r="BR60" s="130">
        <f t="shared" si="7"/>
        <v>89.8586182444389</v>
      </c>
      <c r="BS60" s="130">
        <f aca="true" t="shared" si="8" ref="BS60:BX60">+BS14/BS13*100</f>
        <v>89.90164495206665</v>
      </c>
      <c r="BT60" s="130">
        <f t="shared" si="8"/>
        <v>90.10676950902801</v>
      </c>
      <c r="BU60" s="130">
        <f t="shared" si="8"/>
        <v>90.1365437228861</v>
      </c>
      <c r="BV60" s="130">
        <f t="shared" si="8"/>
        <v>90.06006784333192</v>
      </c>
      <c r="BW60" s="130">
        <f t="shared" si="8"/>
        <v>90.10128912690446</v>
      </c>
      <c r="BX60" s="130">
        <f t="shared" si="8"/>
        <v>89.71781874614614</v>
      </c>
    </row>
    <row r="61" spans="1:76" ht="15">
      <c r="A61" s="119" t="s">
        <v>209</v>
      </c>
      <c r="B61" s="131">
        <f>+B15/B13*100</f>
        <v>44.96086737867588</v>
      </c>
      <c r="C61" s="131">
        <f aca="true" t="shared" si="9" ref="C61:BM61">+C15/C13*100</f>
        <v>45.550132739371755</v>
      </c>
      <c r="D61" s="131">
        <f t="shared" si="9"/>
        <v>46.743640629418614</v>
      </c>
      <c r="E61" s="131">
        <f t="shared" si="9"/>
        <v>46.54609503970765</v>
      </c>
      <c r="F61" s="131">
        <f t="shared" si="9"/>
        <v>47.11865435710181</v>
      </c>
      <c r="G61" s="131">
        <f t="shared" si="9"/>
        <v>46.747786475730734</v>
      </c>
      <c r="H61" s="131">
        <f t="shared" si="9"/>
        <v>47.31627053319329</v>
      </c>
      <c r="I61" s="131">
        <f t="shared" si="9"/>
        <v>46.25768803112681</v>
      </c>
      <c r="J61" s="131">
        <f t="shared" si="9"/>
        <v>46.42537442420906</v>
      </c>
      <c r="K61" s="131">
        <f t="shared" si="9"/>
        <v>45.729751536322794</v>
      </c>
      <c r="L61" s="131">
        <f t="shared" si="9"/>
        <v>46.558553086293045</v>
      </c>
      <c r="M61" s="131">
        <f t="shared" si="9"/>
        <v>45.15749052933191</v>
      </c>
      <c r="N61" s="131">
        <f t="shared" si="9"/>
        <v>44.594014761694595</v>
      </c>
      <c r="O61" s="131">
        <f t="shared" si="9"/>
        <v>44.540471220274476</v>
      </c>
      <c r="P61" s="131">
        <f t="shared" si="9"/>
        <v>45.58532638937098</v>
      </c>
      <c r="Q61" s="131">
        <f t="shared" si="9"/>
        <v>46.903943735962805</v>
      </c>
      <c r="R61" s="131">
        <f t="shared" si="9"/>
        <v>47.8051145654553</v>
      </c>
      <c r="S61" s="131">
        <f t="shared" si="9"/>
        <v>48.04349427532139</v>
      </c>
      <c r="T61" s="131">
        <f t="shared" si="9"/>
        <v>47.75399635667056</v>
      </c>
      <c r="U61" s="131">
        <f t="shared" si="9"/>
        <v>46.133159152416845</v>
      </c>
      <c r="V61" s="131">
        <f t="shared" si="9"/>
        <v>46.33693923599836</v>
      </c>
      <c r="W61" s="131">
        <f t="shared" si="9"/>
        <v>46.025703970494035</v>
      </c>
      <c r="X61" s="131">
        <f t="shared" si="9"/>
        <v>45.92101021927784</v>
      </c>
      <c r="Y61" s="131">
        <f t="shared" si="9"/>
        <v>44.86803742975059</v>
      </c>
      <c r="Z61" s="131">
        <f t="shared" si="9"/>
        <v>44.44915431806792</v>
      </c>
      <c r="AA61" s="131">
        <f t="shared" si="9"/>
        <v>44.99083101848604</v>
      </c>
      <c r="AB61" s="131">
        <f t="shared" si="9"/>
        <v>45.321260799451586</v>
      </c>
      <c r="AC61" s="131">
        <f t="shared" si="9"/>
        <v>45.06937098186098</v>
      </c>
      <c r="AD61" s="131">
        <f t="shared" si="9"/>
        <v>45.20655497749435</v>
      </c>
      <c r="AE61" s="131">
        <f t="shared" si="9"/>
        <v>45.02390926722443</v>
      </c>
      <c r="AF61" s="131">
        <f t="shared" si="9"/>
        <v>45.44198150367639</v>
      </c>
      <c r="AG61" s="131">
        <f t="shared" si="9"/>
        <v>44.94882385396673</v>
      </c>
      <c r="AH61" s="131">
        <f t="shared" si="9"/>
        <v>44.59587223007318</v>
      </c>
      <c r="AI61" s="131">
        <f t="shared" si="9"/>
        <v>44.02409610295583</v>
      </c>
      <c r="AJ61" s="131">
        <f t="shared" si="9"/>
        <v>43.96705740257129</v>
      </c>
      <c r="AK61" s="131">
        <f t="shared" si="9"/>
        <v>44.17698672637888</v>
      </c>
      <c r="AL61" s="131">
        <f t="shared" si="9"/>
        <v>44.551031586048666</v>
      </c>
      <c r="AM61" s="131">
        <f t="shared" si="9"/>
        <v>44.93724436852459</v>
      </c>
      <c r="AN61" s="131">
        <f t="shared" si="9"/>
        <v>45.44264097514831</v>
      </c>
      <c r="AO61" s="131">
        <f t="shared" si="9"/>
        <v>45.26723422119969</v>
      </c>
      <c r="AP61" s="131">
        <f t="shared" si="9"/>
        <v>45.05760777945243</v>
      </c>
      <c r="AQ61" s="131">
        <f t="shared" si="9"/>
        <v>44.37175799120637</v>
      </c>
      <c r="AR61" s="131">
        <f t="shared" si="9"/>
        <v>44.379706523887215</v>
      </c>
      <c r="AS61" s="131">
        <f t="shared" si="9"/>
        <v>44.30442306799974</v>
      </c>
      <c r="AT61" s="131">
        <f t="shared" si="9"/>
        <v>43.972468988000735</v>
      </c>
      <c r="AU61" s="131">
        <f t="shared" si="9"/>
        <v>44.24038198790951</v>
      </c>
      <c r="AV61" s="131">
        <f t="shared" si="9"/>
        <v>44.230759249837575</v>
      </c>
      <c r="AW61" s="131">
        <f t="shared" si="9"/>
        <v>45.04261779048526</v>
      </c>
      <c r="AX61" s="131">
        <f t="shared" si="9"/>
        <v>45.39614049263469</v>
      </c>
      <c r="AY61" s="131">
        <f t="shared" si="9"/>
        <v>46.210436138376615</v>
      </c>
      <c r="AZ61" s="131">
        <f t="shared" si="9"/>
        <v>46.396262263098784</v>
      </c>
      <c r="BA61" s="131">
        <f t="shared" si="9"/>
        <v>46.56074879578984</v>
      </c>
      <c r="BB61" s="131">
        <f t="shared" si="9"/>
        <v>46.385545273166926</v>
      </c>
      <c r="BC61" s="131">
        <f t="shared" si="9"/>
        <v>46.62537456273162</v>
      </c>
      <c r="BD61" s="131">
        <f t="shared" si="9"/>
        <v>47.021502326882256</v>
      </c>
      <c r="BE61" s="131">
        <f t="shared" si="9"/>
        <v>46.44745653607463</v>
      </c>
      <c r="BF61" s="131">
        <f t="shared" si="9"/>
        <v>45.49707094000178</v>
      </c>
      <c r="BG61" s="131">
        <f t="shared" si="9"/>
        <v>45.05281943745732</v>
      </c>
      <c r="BH61" s="131">
        <f t="shared" si="9"/>
        <v>45.31317366116727</v>
      </c>
      <c r="BI61" s="131">
        <f t="shared" si="9"/>
        <v>45.635574926095615</v>
      </c>
      <c r="BJ61" s="131">
        <f t="shared" si="9"/>
        <v>46.02389145846704</v>
      </c>
      <c r="BK61" s="131">
        <f t="shared" si="9"/>
        <v>46.75416240788772</v>
      </c>
      <c r="BL61" s="131">
        <f t="shared" si="9"/>
        <v>47.39373830841804</v>
      </c>
      <c r="BM61" s="131">
        <f t="shared" si="9"/>
        <v>46.74309672818499</v>
      </c>
      <c r="BN61" s="131">
        <f aca="true" t="shared" si="10" ref="BN61:BS61">+BN15/BN13*100</f>
        <v>46.278969950745115</v>
      </c>
      <c r="BO61" s="131">
        <f t="shared" si="10"/>
        <v>46.65196362623823</v>
      </c>
      <c r="BP61" s="131">
        <f t="shared" si="10"/>
        <v>46.84821142846866</v>
      </c>
      <c r="BQ61" s="131">
        <f t="shared" si="10"/>
        <v>46.56209637681989</v>
      </c>
      <c r="BR61" s="131">
        <f t="shared" si="10"/>
        <v>45.54657035451722</v>
      </c>
      <c r="BS61" s="131">
        <f t="shared" si="10"/>
        <v>45.2446259902027</v>
      </c>
      <c r="BT61" s="131">
        <f>+BT15/BT13*100</f>
        <v>45.22036532009326</v>
      </c>
      <c r="BU61" s="131">
        <f>+BU15/BU13*100</f>
        <v>45.997676585976826</v>
      </c>
      <c r="BV61" s="131">
        <f>+BV15/BV13*100</f>
        <v>46.78197632426872</v>
      </c>
      <c r="BW61" s="131">
        <f>+BW15/BW13*100</f>
        <v>47.83053768815128</v>
      </c>
      <c r="BX61" s="131">
        <f>+BX15/BX13*100</f>
        <v>48.07065940880005</v>
      </c>
    </row>
    <row r="62" spans="1:76" ht="15.75">
      <c r="A62" s="120" t="s">
        <v>210</v>
      </c>
      <c r="B62" s="130">
        <f>+B16/B13*100</f>
        <v>1.7607757171364111</v>
      </c>
      <c r="C62" s="130">
        <f aca="true" t="shared" si="11" ref="C62:BM62">+C16/C13*100</f>
        <v>1.6433047238452083</v>
      </c>
      <c r="D62" s="130">
        <f t="shared" si="11"/>
        <v>1.5601778502629935</v>
      </c>
      <c r="E62" s="130">
        <f t="shared" si="11"/>
        <v>1.5384533635293334</v>
      </c>
      <c r="F62" s="130">
        <f t="shared" si="11"/>
        <v>1.64721929006966</v>
      </c>
      <c r="G62" s="130">
        <f t="shared" si="11"/>
        <v>1.7512948128950871</v>
      </c>
      <c r="H62" s="130">
        <f t="shared" si="11"/>
        <v>1.7205761161868112</v>
      </c>
      <c r="I62" s="130">
        <f t="shared" si="11"/>
        <v>1.966996792250803</v>
      </c>
      <c r="J62" s="130">
        <f t="shared" si="11"/>
        <v>2.124926819905857</v>
      </c>
      <c r="K62" s="130">
        <f t="shared" si="11"/>
        <v>2.1730935302381877</v>
      </c>
      <c r="L62" s="130">
        <f t="shared" si="11"/>
        <v>2.0867294724100622</v>
      </c>
      <c r="M62" s="130">
        <f t="shared" si="11"/>
        <v>1.922189843849357</v>
      </c>
      <c r="N62" s="130">
        <f t="shared" si="11"/>
        <v>1.8973705989113319</v>
      </c>
      <c r="O62" s="130">
        <f t="shared" si="11"/>
        <v>1.8102552881673544</v>
      </c>
      <c r="P62" s="130">
        <f t="shared" si="11"/>
        <v>1.7797495467283537</v>
      </c>
      <c r="Q62" s="130">
        <f t="shared" si="11"/>
        <v>1.8880590212517927</v>
      </c>
      <c r="R62" s="130">
        <f t="shared" si="11"/>
        <v>2.023783761087267</v>
      </c>
      <c r="S62" s="130">
        <f t="shared" si="11"/>
        <v>2.0177102246175043</v>
      </c>
      <c r="T62" s="130">
        <f t="shared" si="11"/>
        <v>2.0796650111588137</v>
      </c>
      <c r="U62" s="130">
        <f t="shared" si="11"/>
        <v>1.9937982640806564</v>
      </c>
      <c r="V62" s="130">
        <f t="shared" si="11"/>
        <v>2.0697227526796236</v>
      </c>
      <c r="W62" s="130">
        <f t="shared" si="11"/>
        <v>2.0400808709690534</v>
      </c>
      <c r="X62" s="130">
        <f t="shared" si="11"/>
        <v>2.134190478011648</v>
      </c>
      <c r="Y62" s="130">
        <f t="shared" si="11"/>
        <v>2.150606921245585</v>
      </c>
      <c r="Z62" s="130">
        <f t="shared" si="11"/>
        <v>2.193836839625179</v>
      </c>
      <c r="AA62" s="130">
        <f t="shared" si="11"/>
        <v>2.189821611171809</v>
      </c>
      <c r="AB62" s="130">
        <f t="shared" si="11"/>
        <v>2.2359238209048766</v>
      </c>
      <c r="AC62" s="130">
        <f t="shared" si="11"/>
        <v>2.3287438438821852</v>
      </c>
      <c r="AD62" s="130">
        <f t="shared" si="11"/>
        <v>2.2900497424011146</v>
      </c>
      <c r="AE62" s="130">
        <f t="shared" si="11"/>
        <v>2.188098486677658</v>
      </c>
      <c r="AF62" s="130">
        <f t="shared" si="11"/>
        <v>2.1274319960920733</v>
      </c>
      <c r="AG62" s="130">
        <f t="shared" si="11"/>
        <v>2.0492409479713185</v>
      </c>
      <c r="AH62" s="130">
        <f t="shared" si="11"/>
        <v>2.1751276751374986</v>
      </c>
      <c r="AI62" s="130">
        <f t="shared" si="11"/>
        <v>2.1792596956925934</v>
      </c>
      <c r="AJ62" s="130">
        <f t="shared" si="11"/>
        <v>2.32166017138626</v>
      </c>
      <c r="AK62" s="130">
        <f t="shared" si="11"/>
        <v>2.3509688263179966</v>
      </c>
      <c r="AL62" s="130">
        <f t="shared" si="11"/>
        <v>2.449619596309978</v>
      </c>
      <c r="AM62" s="130">
        <f t="shared" si="11"/>
        <v>2.4123055505183038</v>
      </c>
      <c r="AN62" s="130">
        <f t="shared" si="11"/>
        <v>2.45234099236109</v>
      </c>
      <c r="AO62" s="130">
        <f t="shared" si="11"/>
        <v>2.49326184446351</v>
      </c>
      <c r="AP62" s="130">
        <f t="shared" si="11"/>
        <v>2.618201898576801</v>
      </c>
      <c r="AQ62" s="130">
        <f t="shared" si="11"/>
        <v>2.7083816207056146</v>
      </c>
      <c r="AR62" s="130">
        <f t="shared" si="11"/>
        <v>2.7736683424785316</v>
      </c>
      <c r="AS62" s="130">
        <f t="shared" si="11"/>
        <v>2.8063983834015964</v>
      </c>
      <c r="AT62" s="130">
        <f t="shared" si="11"/>
        <v>2.7357872767883524</v>
      </c>
      <c r="AU62" s="130">
        <f t="shared" si="11"/>
        <v>2.5330072651755504</v>
      </c>
      <c r="AV62" s="130">
        <f t="shared" si="11"/>
        <v>2.410866323411509</v>
      </c>
      <c r="AW62" s="130">
        <f t="shared" si="11"/>
        <v>2.490269719422769</v>
      </c>
      <c r="AX62" s="130">
        <f t="shared" si="11"/>
        <v>2.5238504570309397</v>
      </c>
      <c r="AY62" s="130">
        <f t="shared" si="11"/>
        <v>2.4645910026347666</v>
      </c>
      <c r="AZ62" s="130">
        <f t="shared" si="11"/>
        <v>2.3814784721463056</v>
      </c>
      <c r="BA62" s="130">
        <f t="shared" si="11"/>
        <v>2.520278726501015</v>
      </c>
      <c r="BB62" s="130">
        <f t="shared" si="11"/>
        <v>2.6115262981810465</v>
      </c>
      <c r="BC62" s="130">
        <f t="shared" si="11"/>
        <v>2.6568723809211976</v>
      </c>
      <c r="BD62" s="130">
        <f t="shared" si="11"/>
        <v>2.6004572568523145</v>
      </c>
      <c r="BE62" s="130">
        <f t="shared" si="11"/>
        <v>2.544084416096921</v>
      </c>
      <c r="BF62" s="130">
        <f t="shared" si="11"/>
        <v>2.474230465981606</v>
      </c>
      <c r="BG62" s="130">
        <f t="shared" si="11"/>
        <v>2.275143681170246</v>
      </c>
      <c r="BH62" s="130">
        <f t="shared" si="11"/>
        <v>2.441880569912085</v>
      </c>
      <c r="BI62" s="130">
        <f t="shared" si="11"/>
        <v>2.507016003109645</v>
      </c>
      <c r="BJ62" s="130">
        <f t="shared" si="11"/>
        <v>2.760103826290446</v>
      </c>
      <c r="BK62" s="130">
        <f t="shared" si="11"/>
        <v>2.6628126739692615</v>
      </c>
      <c r="BL62" s="130">
        <f t="shared" si="11"/>
        <v>2.7391777954045</v>
      </c>
      <c r="BM62" s="130">
        <f t="shared" si="11"/>
        <v>2.787825803990136</v>
      </c>
      <c r="BN62" s="130">
        <f aca="true" t="shared" si="12" ref="BN62:BS62">+BN16/BN13*100</f>
        <v>2.8210124224607216</v>
      </c>
      <c r="BO62" s="130">
        <f t="shared" si="12"/>
        <v>2.752954742231749</v>
      </c>
      <c r="BP62" s="130">
        <f t="shared" si="12"/>
        <v>2.733985531110111</v>
      </c>
      <c r="BQ62" s="130">
        <f t="shared" si="12"/>
        <v>2.806048608284911</v>
      </c>
      <c r="BR62" s="130">
        <f t="shared" si="12"/>
        <v>2.711063187080242</v>
      </c>
      <c r="BS62" s="130">
        <f t="shared" si="12"/>
        <v>2.5299645688282038</v>
      </c>
      <c r="BT62" s="130">
        <f>+BT16/BT13*100</f>
        <v>2.40928184438677</v>
      </c>
      <c r="BU62" s="130">
        <f>+BU16/BU13*100</f>
        <v>2.4654203555143877</v>
      </c>
      <c r="BV62" s="130">
        <f>+BV16/BV13*100</f>
        <v>2.5172804689023187</v>
      </c>
      <c r="BW62" s="130">
        <f>+BW16/BW13*100</f>
        <v>2.653033399848807</v>
      </c>
      <c r="BX62" s="130">
        <f>+BX16/BX13*100</f>
        <v>2.6708239165643515</v>
      </c>
    </row>
    <row r="63" spans="1:76" ht="15">
      <c r="A63" s="119" t="s">
        <v>211</v>
      </c>
      <c r="B63" s="131">
        <f>+B17/B13*100</f>
        <v>37.23057533244785</v>
      </c>
      <c r="C63" s="131">
        <f aca="true" t="shared" si="13" ref="C63:BM63">+C17/C13*100</f>
        <v>37.31380155253536</v>
      </c>
      <c r="D63" s="131">
        <f t="shared" si="13"/>
        <v>38.02257092177796</v>
      </c>
      <c r="E63" s="131">
        <f t="shared" si="13"/>
        <v>37.81908324412947</v>
      </c>
      <c r="F63" s="131">
        <f t="shared" si="13"/>
        <v>38.68079618254897</v>
      </c>
      <c r="G63" s="131">
        <f t="shared" si="13"/>
        <v>38.409895173320166</v>
      </c>
      <c r="H63" s="131">
        <f t="shared" si="13"/>
        <v>38.886306875799335</v>
      </c>
      <c r="I63" s="131">
        <f t="shared" si="13"/>
        <v>38.09845041108532</v>
      </c>
      <c r="J63" s="131">
        <f t="shared" si="13"/>
        <v>38.27569244693617</v>
      </c>
      <c r="K63" s="131">
        <f t="shared" si="13"/>
        <v>37.510352515868135</v>
      </c>
      <c r="L63" s="131">
        <f t="shared" si="13"/>
        <v>38.257643634302426</v>
      </c>
      <c r="M63" s="131">
        <f t="shared" si="13"/>
        <v>37.229937572827076</v>
      </c>
      <c r="N63" s="131">
        <f t="shared" si="13"/>
        <v>37.00208771972836</v>
      </c>
      <c r="O63" s="131">
        <f t="shared" si="13"/>
        <v>36.595460714587155</v>
      </c>
      <c r="P63" s="131">
        <f t="shared" si="13"/>
        <v>37.26940996569809</v>
      </c>
      <c r="Q63" s="131">
        <f t="shared" si="13"/>
        <v>38.480434956655316</v>
      </c>
      <c r="R63" s="131">
        <f t="shared" si="13"/>
        <v>39.38141174135187</v>
      </c>
      <c r="S63" s="131">
        <f t="shared" si="13"/>
        <v>39.630262382172994</v>
      </c>
      <c r="T63" s="131">
        <f t="shared" si="13"/>
        <v>39.16687103171286</v>
      </c>
      <c r="U63" s="131">
        <f t="shared" si="13"/>
        <v>37.795324961474094</v>
      </c>
      <c r="V63" s="131">
        <f t="shared" si="13"/>
        <v>37.95444873341955</v>
      </c>
      <c r="W63" s="131">
        <f t="shared" si="13"/>
        <v>37.83133569817748</v>
      </c>
      <c r="X63" s="131">
        <f t="shared" si="13"/>
        <v>37.905374965148226</v>
      </c>
      <c r="Y63" s="131">
        <f t="shared" si="13"/>
        <v>37.066389132964396</v>
      </c>
      <c r="Z63" s="131">
        <f t="shared" si="13"/>
        <v>36.60173193591603</v>
      </c>
      <c r="AA63" s="131">
        <f t="shared" si="13"/>
        <v>36.912658486439874</v>
      </c>
      <c r="AB63" s="131">
        <f t="shared" si="13"/>
        <v>37.11445308746691</v>
      </c>
      <c r="AC63" s="131">
        <f t="shared" si="13"/>
        <v>36.80419277283958</v>
      </c>
      <c r="AD63" s="131">
        <f t="shared" si="13"/>
        <v>37.005707215769846</v>
      </c>
      <c r="AE63" s="131">
        <f t="shared" si="13"/>
        <v>36.83274041638735</v>
      </c>
      <c r="AF63" s="131">
        <f t="shared" si="13"/>
        <v>37.35890849412975</v>
      </c>
      <c r="AG63" s="131">
        <f t="shared" si="13"/>
        <v>36.52688524913246</v>
      </c>
      <c r="AH63" s="131">
        <f t="shared" si="13"/>
        <v>36.1769889076652</v>
      </c>
      <c r="AI63" s="131">
        <f t="shared" si="13"/>
        <v>35.50454661394671</v>
      </c>
      <c r="AJ63" s="131">
        <f t="shared" si="13"/>
        <v>35.69788526927292</v>
      </c>
      <c r="AK63" s="131">
        <f t="shared" si="13"/>
        <v>36.07616088632145</v>
      </c>
      <c r="AL63" s="131">
        <f t="shared" si="13"/>
        <v>36.6410352597977</v>
      </c>
      <c r="AM63" s="131">
        <f t="shared" si="13"/>
        <v>37.01771614562843</v>
      </c>
      <c r="AN63" s="131">
        <f t="shared" si="13"/>
        <v>37.48415839772768</v>
      </c>
      <c r="AO63" s="131">
        <f t="shared" si="13"/>
        <v>37.29759955832958</v>
      </c>
      <c r="AP63" s="131">
        <f t="shared" si="13"/>
        <v>37.3198067685226</v>
      </c>
      <c r="AQ63" s="131">
        <f t="shared" si="13"/>
        <v>36.78391064850784</v>
      </c>
      <c r="AR63" s="131">
        <f t="shared" si="13"/>
        <v>36.72794943658818</v>
      </c>
      <c r="AS63" s="131">
        <f t="shared" si="13"/>
        <v>36.35319305836177</v>
      </c>
      <c r="AT63" s="131">
        <f t="shared" si="13"/>
        <v>35.93939368017721</v>
      </c>
      <c r="AU63" s="131">
        <f t="shared" si="13"/>
        <v>36.03041858639539</v>
      </c>
      <c r="AV63" s="131">
        <f t="shared" si="13"/>
        <v>36.27930161707037</v>
      </c>
      <c r="AW63" s="131">
        <f t="shared" si="13"/>
        <v>36.93978301827294</v>
      </c>
      <c r="AX63" s="131">
        <f t="shared" si="13"/>
        <v>37.52776909852583</v>
      </c>
      <c r="AY63" s="131">
        <f t="shared" si="13"/>
        <v>38.03844817467446</v>
      </c>
      <c r="AZ63" s="131">
        <f t="shared" si="13"/>
        <v>38.1232326581792</v>
      </c>
      <c r="BA63" s="131">
        <f t="shared" si="13"/>
        <v>38.24441674031203</v>
      </c>
      <c r="BB63" s="131">
        <f t="shared" si="13"/>
        <v>38.15914850313905</v>
      </c>
      <c r="BC63" s="131">
        <f t="shared" si="13"/>
        <v>38.28532816300635</v>
      </c>
      <c r="BD63" s="131">
        <f t="shared" si="13"/>
        <v>38.59189127290498</v>
      </c>
      <c r="BE63" s="131">
        <f t="shared" si="13"/>
        <v>37.5970448188196</v>
      </c>
      <c r="BF63" s="131">
        <f t="shared" si="13"/>
        <v>36.62554574458679</v>
      </c>
      <c r="BG63" s="131">
        <f t="shared" si="13"/>
        <v>35.80238159153347</v>
      </c>
      <c r="BH63" s="131">
        <f t="shared" si="13"/>
        <v>36.51224077308143</v>
      </c>
      <c r="BI63" s="131">
        <f t="shared" si="13"/>
        <v>37.30237863451466</v>
      </c>
      <c r="BJ63" s="131">
        <f t="shared" si="13"/>
        <v>37.99112807387164</v>
      </c>
      <c r="BK63" s="131">
        <f t="shared" si="13"/>
        <v>38.46203581515832</v>
      </c>
      <c r="BL63" s="131">
        <f t="shared" si="13"/>
        <v>38.71870908108114</v>
      </c>
      <c r="BM63" s="131">
        <f t="shared" si="13"/>
        <v>38.15977093762263</v>
      </c>
      <c r="BN63" s="131">
        <f aca="true" t="shared" si="14" ref="BN63:BS63">+BN17/BN13*100</f>
        <v>37.717853952574295</v>
      </c>
      <c r="BO63" s="131">
        <f t="shared" si="14"/>
        <v>38.004308937773175</v>
      </c>
      <c r="BP63" s="131">
        <f t="shared" si="14"/>
        <v>38.14758760236332</v>
      </c>
      <c r="BQ63" s="131">
        <f t="shared" si="14"/>
        <v>37.99543319044132</v>
      </c>
      <c r="BR63" s="131">
        <f t="shared" si="14"/>
        <v>37.18015452504307</v>
      </c>
      <c r="BS63" s="131">
        <f t="shared" si="14"/>
        <v>36.855363057637824</v>
      </c>
      <c r="BT63" s="131">
        <f>+BT17/BT13*100</f>
        <v>36.98458112659364</v>
      </c>
      <c r="BU63" s="131">
        <f>+BU17/BU13*100</f>
        <v>37.69447599425416</v>
      </c>
      <c r="BV63" s="131">
        <f>+BV17/BV13*100</f>
        <v>38.57835096052386</v>
      </c>
      <c r="BW63" s="131">
        <f>+BW17/BW13*100</f>
        <v>39.52201443150051</v>
      </c>
      <c r="BX63" s="131">
        <f>+BX17/BX13*100</f>
        <v>39.55645373726077</v>
      </c>
    </row>
    <row r="64" spans="1:76" ht="15.75">
      <c r="A64" s="117" t="s">
        <v>212</v>
      </c>
      <c r="B64" s="130">
        <f>+B18/B13*100</f>
        <v>9.449424735062768</v>
      </c>
      <c r="C64" s="130">
        <f aca="true" t="shared" si="15" ref="C64:BM64">+C18/C13*100</f>
        <v>9.841650601203384</v>
      </c>
      <c r="D64" s="130">
        <f t="shared" si="15"/>
        <v>10.238201420995985</v>
      </c>
      <c r="E64" s="130">
        <f t="shared" si="15"/>
        <v>10.236019027999918</v>
      </c>
      <c r="F64" s="130">
        <f t="shared" si="15"/>
        <v>10.048360966595629</v>
      </c>
      <c r="G64" s="130">
        <f t="shared" si="15"/>
        <v>10.055066651691224</v>
      </c>
      <c r="H64" s="130">
        <f t="shared" si="15"/>
        <v>10.093944995298118</v>
      </c>
      <c r="I64" s="130">
        <f t="shared" si="15"/>
        <v>10.089095626484337</v>
      </c>
      <c r="J64" s="130">
        <f t="shared" si="15"/>
        <v>10.249858064903956</v>
      </c>
      <c r="K64" s="130">
        <f t="shared" si="15"/>
        <v>10.387453245177172</v>
      </c>
      <c r="L64" s="130">
        <f t="shared" si="15"/>
        <v>10.372570045693912</v>
      </c>
      <c r="M64" s="130">
        <f t="shared" si="15"/>
        <v>9.834307879229485</v>
      </c>
      <c r="N64" s="130">
        <f t="shared" si="15"/>
        <v>9.463840160784564</v>
      </c>
      <c r="O64" s="130">
        <f t="shared" si="15"/>
        <v>9.724995369127654</v>
      </c>
      <c r="P64" s="130">
        <f t="shared" si="15"/>
        <v>10.057868392305833</v>
      </c>
      <c r="Q64" s="130">
        <f t="shared" si="15"/>
        <v>10.27198655620498</v>
      </c>
      <c r="R64" s="130">
        <f t="shared" si="15"/>
        <v>10.419890441603506</v>
      </c>
      <c r="S64" s="130">
        <f t="shared" si="15"/>
        <v>10.403911816442477</v>
      </c>
      <c r="T64" s="130">
        <f t="shared" si="15"/>
        <v>10.641328738635993</v>
      </c>
      <c r="U64" s="130">
        <f t="shared" si="15"/>
        <v>10.28663388560706</v>
      </c>
      <c r="V64" s="130">
        <f t="shared" si="15"/>
        <v>10.404421737078374</v>
      </c>
      <c r="W64" s="130">
        <f t="shared" si="15"/>
        <v>10.196368347511562</v>
      </c>
      <c r="X64" s="130">
        <f t="shared" si="15"/>
        <v>10.095756478955078</v>
      </c>
      <c r="Y64" s="130">
        <f t="shared" si="15"/>
        <v>9.904792494380638</v>
      </c>
      <c r="Z64" s="130">
        <f t="shared" si="15"/>
        <v>9.989282872267308</v>
      </c>
      <c r="AA64" s="130">
        <f t="shared" si="15"/>
        <v>10.240661739816566</v>
      </c>
      <c r="AB64" s="130">
        <f t="shared" si="15"/>
        <v>10.406053233270114</v>
      </c>
      <c r="AC64" s="130">
        <f t="shared" si="15"/>
        <v>10.553619836714276</v>
      </c>
      <c r="AD64" s="130">
        <f t="shared" si="15"/>
        <v>10.443859169109675</v>
      </c>
      <c r="AE64" s="130">
        <f t="shared" si="15"/>
        <v>10.33224816148497</v>
      </c>
      <c r="AF64" s="130">
        <f t="shared" si="15"/>
        <v>10.161284373930915</v>
      </c>
      <c r="AG64" s="130">
        <f t="shared" si="15"/>
        <v>10.428282969707036</v>
      </c>
      <c r="AH64" s="130">
        <f t="shared" si="15"/>
        <v>10.554733808401325</v>
      </c>
      <c r="AI64" s="130">
        <f t="shared" si="15"/>
        <v>10.658867959588218</v>
      </c>
      <c r="AJ64" s="130">
        <f t="shared" si="15"/>
        <v>10.540362859877215</v>
      </c>
      <c r="AK64" s="130">
        <f t="shared" si="15"/>
        <v>10.407464461820524</v>
      </c>
      <c r="AL64" s="130">
        <f t="shared" si="15"/>
        <v>10.309098876417105</v>
      </c>
      <c r="AM64" s="130">
        <f t="shared" si="15"/>
        <v>10.293544748250055</v>
      </c>
      <c r="AN64" s="130">
        <f t="shared" si="15"/>
        <v>10.36308103709854</v>
      </c>
      <c r="AO64" s="130">
        <f t="shared" si="15"/>
        <v>10.411592075070553</v>
      </c>
      <c r="AP64" s="130">
        <f t="shared" si="15"/>
        <v>10.296630140486496</v>
      </c>
      <c r="AQ64" s="130">
        <f t="shared" si="15"/>
        <v>10.244978089017277</v>
      </c>
      <c r="AR64" s="130">
        <f t="shared" si="15"/>
        <v>10.38422099542226</v>
      </c>
      <c r="AS64" s="130">
        <f t="shared" si="15"/>
        <v>10.717771541470377</v>
      </c>
      <c r="AT64" s="130">
        <f t="shared" si="15"/>
        <v>10.711551563036828</v>
      </c>
      <c r="AU64" s="130">
        <f t="shared" si="15"/>
        <v>10.674565691325201</v>
      </c>
      <c r="AV64" s="130">
        <f t="shared" si="15"/>
        <v>10.295201459065076</v>
      </c>
      <c r="AW64" s="130">
        <f t="shared" si="15"/>
        <v>10.508285061711199</v>
      </c>
      <c r="AX64" s="130">
        <f t="shared" si="15"/>
        <v>10.315246992029541</v>
      </c>
      <c r="AY64" s="130">
        <f t="shared" si="15"/>
        <v>10.52992871109481</v>
      </c>
      <c r="AZ64" s="130">
        <f t="shared" si="15"/>
        <v>10.54234866271699</v>
      </c>
      <c r="BA64" s="130">
        <f t="shared" si="15"/>
        <v>10.692396507918907</v>
      </c>
      <c r="BB64" s="130">
        <f t="shared" si="15"/>
        <v>10.662834102185437</v>
      </c>
      <c r="BC64" s="130">
        <f t="shared" si="15"/>
        <v>10.828711946826669</v>
      </c>
      <c r="BD64" s="130">
        <f t="shared" si="15"/>
        <v>10.813252997928343</v>
      </c>
      <c r="BE64" s="130">
        <f t="shared" si="15"/>
        <v>11.189132841311796</v>
      </c>
      <c r="BF64" s="130">
        <f t="shared" si="15"/>
        <v>11.105927466731787</v>
      </c>
      <c r="BG64" s="130">
        <f t="shared" si="15"/>
        <v>11.316712431311181</v>
      </c>
      <c r="BH64" s="130">
        <f t="shared" si="15"/>
        <v>11.064139092936951</v>
      </c>
      <c r="BI64" s="130">
        <f t="shared" si="15"/>
        <v>10.670140886757487</v>
      </c>
      <c r="BJ64" s="130">
        <f t="shared" si="15"/>
        <v>10.63593657561157</v>
      </c>
      <c r="BK64" s="130">
        <f t="shared" si="15"/>
        <v>10.790602617507732</v>
      </c>
      <c r="BL64" s="130">
        <f t="shared" si="15"/>
        <v>11.262242345104175</v>
      </c>
      <c r="BM64" s="130">
        <f t="shared" si="15"/>
        <v>11.204945392530563</v>
      </c>
      <c r="BN64" s="130">
        <f aca="true" t="shared" si="16" ref="BN64:BS64">+BN18/BN13*100</f>
        <v>11.186455599607566</v>
      </c>
      <c r="BO64" s="130">
        <f t="shared" si="16"/>
        <v>11.231621981353385</v>
      </c>
      <c r="BP64" s="130">
        <f t="shared" si="16"/>
        <v>11.246498566169706</v>
      </c>
      <c r="BQ64" s="130">
        <f t="shared" si="16"/>
        <v>11.20033822616501</v>
      </c>
      <c r="BR64" s="130">
        <f t="shared" si="16"/>
        <v>10.877582108061718</v>
      </c>
      <c r="BS64" s="130">
        <f t="shared" si="16"/>
        <v>10.76251079742464</v>
      </c>
      <c r="BT64" s="130">
        <f>+BT18/BT13*100</f>
        <v>10.488139591174454</v>
      </c>
      <c r="BU64" s="130">
        <f>+BU18/BU13*100</f>
        <v>10.635875153403136</v>
      </c>
      <c r="BV64" s="130">
        <f>+BV18/BV13*100</f>
        <v>10.588426312933063</v>
      </c>
      <c r="BW64" s="130">
        <f>+BW18/BW13*100</f>
        <v>10.860819634323397</v>
      </c>
      <c r="BX64" s="130">
        <f>+BX18/BX13*100</f>
        <v>11.08271116188004</v>
      </c>
    </row>
    <row r="65" spans="1:76" ht="15">
      <c r="A65" s="119" t="s">
        <v>213</v>
      </c>
      <c r="B65" s="131">
        <f>+B19/B13*100</f>
        <v>0.04164300807680299</v>
      </c>
      <c r="C65" s="131">
        <f aca="true" t="shared" si="17" ref="C65:BM65">+C19/C13*100</f>
        <v>0.03798530947821549</v>
      </c>
      <c r="D65" s="131">
        <f t="shared" si="17"/>
        <v>0.04304615665679438</v>
      </c>
      <c r="E65" s="131">
        <f t="shared" si="17"/>
        <v>0.02944613110758806</v>
      </c>
      <c r="F65" s="131">
        <f t="shared" si="17"/>
        <v>0.036716478352734255</v>
      </c>
      <c r="G65" s="131">
        <f t="shared" si="17"/>
        <v>0.0341194439916956</v>
      </c>
      <c r="H65" s="131">
        <f t="shared" si="17"/>
        <v>0.05659479781005641</v>
      </c>
      <c r="I65" s="131">
        <f t="shared" si="17"/>
        <v>0.03713882401240939</v>
      </c>
      <c r="J65" s="131">
        <f t="shared" si="17"/>
        <v>0.02475075101882764</v>
      </c>
      <c r="K65" s="131">
        <f t="shared" si="17"/>
        <v>0.005039305515669512</v>
      </c>
      <c r="L65" s="131">
        <f t="shared" si="17"/>
        <v>0.01506887870677338</v>
      </c>
      <c r="M65" s="131">
        <f t="shared" si="17"/>
        <v>0.015434921124708545</v>
      </c>
      <c r="N65" s="131">
        <f t="shared" si="17"/>
        <v>0.025457480093001923</v>
      </c>
      <c r="O65" s="131">
        <f t="shared" si="17"/>
        <v>0.030270405777515906</v>
      </c>
      <c r="P65" s="131">
        <f t="shared" si="17"/>
        <v>0.03779755927265685</v>
      </c>
      <c r="Q65" s="131">
        <f t="shared" si="17"/>
        <v>0.03958122529005413</v>
      </c>
      <c r="R65" s="131">
        <f t="shared" si="17"/>
        <v>0.027596143587192288</v>
      </c>
      <c r="S65" s="131">
        <f t="shared" si="17"/>
        <v>0.027030281993306562</v>
      </c>
      <c r="T65" s="131">
        <f t="shared" si="17"/>
        <v>0.025461597480532693</v>
      </c>
      <c r="U65" s="131">
        <f t="shared" si="17"/>
        <v>0.044998550440354626</v>
      </c>
      <c r="V65" s="131">
        <f t="shared" si="17"/>
        <v>0.04779149921149492</v>
      </c>
      <c r="W65" s="131">
        <f t="shared" si="17"/>
        <v>0.03808077684457662</v>
      </c>
      <c r="X65" s="131">
        <f t="shared" si="17"/>
        <v>0.05406925318618019</v>
      </c>
      <c r="Y65" s="131">
        <f t="shared" si="17"/>
        <v>0.04746274271402984</v>
      </c>
      <c r="Z65" s="131">
        <f t="shared" si="17"/>
        <v>0.05197636840456097</v>
      </c>
      <c r="AA65" s="131">
        <f t="shared" si="17"/>
        <v>0.0273324402508635</v>
      </c>
      <c r="AB65" s="131">
        <f t="shared" si="17"/>
        <v>0.03667833591767659</v>
      </c>
      <c r="AC65" s="131">
        <f t="shared" si="17"/>
        <v>0.0403022342220264</v>
      </c>
      <c r="AD65" s="131">
        <f t="shared" si="17"/>
        <v>0.047038335015934046</v>
      </c>
      <c r="AE65" s="131">
        <f t="shared" si="17"/>
        <v>0.04701917602976198</v>
      </c>
      <c r="AF65" s="131">
        <f t="shared" si="17"/>
        <v>0.049220631707782216</v>
      </c>
      <c r="AG65" s="131">
        <f t="shared" si="17"/>
        <v>0.042896565219890805</v>
      </c>
      <c r="AH65" s="131">
        <f t="shared" si="17"/>
        <v>0.03927717156790766</v>
      </c>
      <c r="AI65" s="131">
        <f t="shared" si="17"/>
        <v>0.039941225113495474</v>
      </c>
      <c r="AJ65" s="131">
        <f t="shared" si="17"/>
        <v>0.05046948015450847</v>
      </c>
      <c r="AK65" s="131">
        <f t="shared" si="17"/>
        <v>0.04433025793876053</v>
      </c>
      <c r="AL65" s="131">
        <f t="shared" si="17"/>
        <v>0.05051709986413391</v>
      </c>
      <c r="AM65" s="131">
        <f t="shared" si="17"/>
        <v>0.038289060411653295</v>
      </c>
      <c r="AN65" s="131">
        <f t="shared" si="17"/>
        <v>0.047742567817957264</v>
      </c>
      <c r="AO65" s="131">
        <f t="shared" si="17"/>
        <v>0.05130443226307889</v>
      </c>
      <c r="AP65" s="131">
        <f t="shared" si="17"/>
        <v>0.05937275151194046</v>
      </c>
      <c r="AQ65" s="131">
        <f t="shared" si="17"/>
        <v>0.05125082214068842</v>
      </c>
      <c r="AR65" s="131">
        <f t="shared" si="17"/>
        <v>0.04120439988334867</v>
      </c>
      <c r="AS65" s="131">
        <f t="shared" si="17"/>
        <v>0.03985683463381856</v>
      </c>
      <c r="AT65" s="131">
        <f t="shared" si="17"/>
        <v>0.05731102157505403</v>
      </c>
      <c r="AU65" s="131">
        <f t="shared" si="17"/>
        <v>0.06840497536446165</v>
      </c>
      <c r="AV65" s="131">
        <f t="shared" si="17"/>
        <v>0.06712249711364637</v>
      </c>
      <c r="AW65" s="131">
        <f t="shared" si="17"/>
        <v>0.08481942992388254</v>
      </c>
      <c r="AX65" s="131">
        <f t="shared" si="17"/>
        <v>0.07697485911025949</v>
      </c>
      <c r="AY65" s="131">
        <f t="shared" si="17"/>
        <v>0.10665027241093536</v>
      </c>
      <c r="AZ65" s="131">
        <f t="shared" si="17"/>
        <v>0.11215944823987835</v>
      </c>
      <c r="BA65" s="131">
        <f t="shared" si="17"/>
        <v>0.14421429096021346</v>
      </c>
      <c r="BB65" s="131">
        <f t="shared" si="17"/>
        <v>0.1750889660234839</v>
      </c>
      <c r="BC65" s="131">
        <f t="shared" si="17"/>
        <v>0.16820683381979948</v>
      </c>
      <c r="BD65" s="131">
        <f t="shared" si="17"/>
        <v>0.21681532954821933</v>
      </c>
      <c r="BE65" s="131">
        <f t="shared" si="17"/>
        <v>0.2053633243674848</v>
      </c>
      <c r="BF65" s="131">
        <f t="shared" si="17"/>
        <v>0.2398282105307441</v>
      </c>
      <c r="BG65" s="131">
        <f t="shared" si="17"/>
        <v>0.2088691115535056</v>
      </c>
      <c r="BH65" s="131">
        <f t="shared" si="17"/>
        <v>0.17867436506103473</v>
      </c>
      <c r="BI65" s="131">
        <f t="shared" si="17"/>
        <v>0.1700697643098578</v>
      </c>
      <c r="BJ65" s="131">
        <f t="shared" si="17"/>
        <v>0.15692733303397452</v>
      </c>
      <c r="BK65" s="131">
        <f t="shared" si="17"/>
        <v>0.1643350148135066</v>
      </c>
      <c r="BL65" s="131">
        <f t="shared" si="17"/>
        <v>0.15196305964913734</v>
      </c>
      <c r="BM65" s="131">
        <f t="shared" si="17"/>
        <v>0.16620620202192038</v>
      </c>
      <c r="BN65" s="131">
        <f aca="true" t="shared" si="18" ref="BN65:BS65">+BN19/BN13*100</f>
        <v>0.1956712162539327</v>
      </c>
      <c r="BO65" s="131">
        <f t="shared" si="18"/>
        <v>0.1689858454686906</v>
      </c>
      <c r="BP65" s="131">
        <f t="shared" si="18"/>
        <v>0.18810755909591959</v>
      </c>
      <c r="BQ65" s="131">
        <f t="shared" si="18"/>
        <v>0.17237039063688842</v>
      </c>
      <c r="BR65" s="131">
        <f t="shared" si="18"/>
        <v>0.19989215349555453</v>
      </c>
      <c r="BS65" s="131">
        <f t="shared" si="18"/>
        <v>0.15671513106029128</v>
      </c>
      <c r="BT65" s="131">
        <f>+BT19/BT13*100</f>
        <v>0.1569248413919807</v>
      </c>
      <c r="BU65" s="131">
        <f>+BU19/BU13*100</f>
        <v>0.13274742363653524</v>
      </c>
      <c r="BV65" s="131">
        <f>+BV19/BV13*100</f>
        <v>0.13247787316718126</v>
      </c>
      <c r="BW65" s="131">
        <f>+BW19/BW13*100</f>
        <v>0.10073538582547853</v>
      </c>
      <c r="BX65" s="131">
        <f>+BX19/BX13*100</f>
        <v>0.10231682195846246</v>
      </c>
    </row>
    <row r="66" spans="1:76" ht="15.75">
      <c r="A66" s="117" t="s">
        <v>214</v>
      </c>
      <c r="B66" s="130">
        <f>+B20/B13*100</f>
        <v>37.07831692629321</v>
      </c>
      <c r="C66" s="130">
        <f aca="true" t="shared" si="19" ref="C66:BM66">+C20/C13*100</f>
        <v>36.128709955014635</v>
      </c>
      <c r="D66" s="130">
        <f t="shared" si="19"/>
        <v>35.33802394192566</v>
      </c>
      <c r="E66" s="130">
        <f t="shared" si="19"/>
        <v>35.71024437359605</v>
      </c>
      <c r="F66" s="130">
        <f t="shared" si="19"/>
        <v>35.75298667894838</v>
      </c>
      <c r="G66" s="130">
        <f t="shared" si="19"/>
        <v>35.65509021639921</v>
      </c>
      <c r="H66" s="130">
        <f t="shared" si="19"/>
        <v>35.31698786827486</v>
      </c>
      <c r="I66" s="130">
        <f t="shared" si="19"/>
        <v>36.26616009141213</v>
      </c>
      <c r="J66" s="130">
        <f t="shared" si="19"/>
        <v>35.55624899245179</v>
      </c>
      <c r="K66" s="130">
        <f t="shared" si="19"/>
        <v>36.44581754250133</v>
      </c>
      <c r="L66" s="130">
        <f t="shared" si="19"/>
        <v>36.20543627339774</v>
      </c>
      <c r="M66" s="130">
        <f t="shared" si="19"/>
        <v>38.20933237332634</v>
      </c>
      <c r="N66" s="130">
        <f t="shared" si="19"/>
        <v>38.773958231585965</v>
      </c>
      <c r="O66" s="130">
        <f t="shared" si="19"/>
        <v>38.667598490491095</v>
      </c>
      <c r="P66" s="130">
        <f t="shared" si="19"/>
        <v>38.08534947689112</v>
      </c>
      <c r="Q66" s="130">
        <f t="shared" si="19"/>
        <v>37.41762414687014</v>
      </c>
      <c r="R66" s="130">
        <f t="shared" si="19"/>
        <v>36.92121694979754</v>
      </c>
      <c r="S66" s="130">
        <f t="shared" si="19"/>
        <v>36.65174366332621</v>
      </c>
      <c r="T66" s="130">
        <f t="shared" si="19"/>
        <v>36.98757643504974</v>
      </c>
      <c r="U66" s="130">
        <f t="shared" si="19"/>
        <v>38.882837269246735</v>
      </c>
      <c r="V66" s="130">
        <f t="shared" si="19"/>
        <v>38.72970891962857</v>
      </c>
      <c r="W66" s="130">
        <f t="shared" si="19"/>
        <v>39.10474540839219</v>
      </c>
      <c r="X66" s="130">
        <f t="shared" si="19"/>
        <v>39.09021528133968</v>
      </c>
      <c r="Y66" s="130">
        <f t="shared" si="19"/>
        <v>40.32295338367319</v>
      </c>
      <c r="Z66" s="130">
        <f t="shared" si="19"/>
        <v>40.302729957904646</v>
      </c>
      <c r="AA66" s="130">
        <f t="shared" si="19"/>
        <v>39.66783993324977</v>
      </c>
      <c r="AB66" s="130">
        <f t="shared" si="19"/>
        <v>39.35137409359109</v>
      </c>
      <c r="AC66" s="130">
        <f t="shared" si="19"/>
        <v>39.82118589238813</v>
      </c>
      <c r="AD66" s="130">
        <f t="shared" si="19"/>
        <v>40.00100706367021</v>
      </c>
      <c r="AE66" s="130">
        <f t="shared" si="19"/>
        <v>40.623026711234786</v>
      </c>
      <c r="AF66" s="130">
        <f t="shared" si="19"/>
        <v>40.62397000636756</v>
      </c>
      <c r="AG66" s="130">
        <f t="shared" si="19"/>
        <v>41.213969745622784</v>
      </c>
      <c r="AH66" s="130">
        <f t="shared" si="19"/>
        <v>41.6688560795962</v>
      </c>
      <c r="AI66" s="130">
        <f t="shared" si="19"/>
        <v>42.281033212314284</v>
      </c>
      <c r="AJ66" s="130">
        <f t="shared" si="19"/>
        <v>42.52763929497769</v>
      </c>
      <c r="AK66" s="130">
        <f t="shared" si="19"/>
        <v>42.35538686014517</v>
      </c>
      <c r="AL66" s="130">
        <f t="shared" si="19"/>
        <v>41.80141023249465</v>
      </c>
      <c r="AM66" s="130">
        <f t="shared" si="19"/>
        <v>41.55122472335701</v>
      </c>
      <c r="AN66" s="130">
        <f t="shared" si="19"/>
        <v>40.46697841683448</v>
      </c>
      <c r="AO66" s="130">
        <f t="shared" si="19"/>
        <v>40.70398424343686</v>
      </c>
      <c r="AP66" s="130">
        <f t="shared" si="19"/>
        <v>40.5023065203444</v>
      </c>
      <c r="AQ66" s="130">
        <f t="shared" si="19"/>
        <v>41.42351758178679</v>
      </c>
      <c r="AR66" s="130">
        <f t="shared" si="19"/>
        <v>41.30667941427635</v>
      </c>
      <c r="AS66" s="130">
        <f t="shared" si="19"/>
        <v>41.32201575585645</v>
      </c>
      <c r="AT66" s="130">
        <f t="shared" si="19"/>
        <v>41.902079984983956</v>
      </c>
      <c r="AU66" s="130">
        <f t="shared" si="19"/>
        <v>42.14897429287695</v>
      </c>
      <c r="AV66" s="130">
        <f t="shared" si="19"/>
        <v>42.54128077979308</v>
      </c>
      <c r="AW66" s="130">
        <f t="shared" si="19"/>
        <v>41.40621014084318</v>
      </c>
      <c r="AX66" s="130">
        <f t="shared" si="19"/>
        <v>40.56939587744628</v>
      </c>
      <c r="AY66" s="130">
        <f t="shared" si="19"/>
        <v>40.03290874579622</v>
      </c>
      <c r="AZ66" s="130">
        <f t="shared" si="19"/>
        <v>40.10963913922488</v>
      </c>
      <c r="BA66" s="130">
        <f t="shared" si="19"/>
        <v>40.230268112253086</v>
      </c>
      <c r="BB66" s="130">
        <f t="shared" si="19"/>
        <v>40.26538377685269</v>
      </c>
      <c r="BC66" s="130">
        <f t="shared" si="19"/>
        <v>40.30174599719582</v>
      </c>
      <c r="BD66" s="130">
        <f t="shared" si="19"/>
        <v>40.04496321691933</v>
      </c>
      <c r="BE66" s="130">
        <f t="shared" si="19"/>
        <v>40.68777844363668</v>
      </c>
      <c r="BF66" s="130">
        <f t="shared" si="19"/>
        <v>41.737408279515215</v>
      </c>
      <c r="BG66" s="130">
        <f t="shared" si="19"/>
        <v>42.28221255251333</v>
      </c>
      <c r="BH66" s="130">
        <f t="shared" si="19"/>
        <v>42.08107819197553</v>
      </c>
      <c r="BI66" s="130">
        <f t="shared" si="19"/>
        <v>41.07440447970237</v>
      </c>
      <c r="BJ66" s="130">
        <f t="shared" si="19"/>
        <v>40.46324778419867</v>
      </c>
      <c r="BK66" s="130">
        <f t="shared" si="19"/>
        <v>39.74972255626173</v>
      </c>
      <c r="BL66" s="130">
        <f t="shared" si="19"/>
        <v>39.4086353836651</v>
      </c>
      <c r="BM66" s="130">
        <f t="shared" si="19"/>
        <v>39.953593749894715</v>
      </c>
      <c r="BN66" s="130">
        <f aca="true" t="shared" si="20" ref="BN66:BS66">+BN20/BN13*100</f>
        <v>40.09411719545765</v>
      </c>
      <c r="BO66" s="130">
        <f t="shared" si="20"/>
        <v>39.965573470462054</v>
      </c>
      <c r="BP66" s="130">
        <f t="shared" si="20"/>
        <v>39.89592216650395</v>
      </c>
      <c r="BQ66" s="130">
        <f t="shared" si="20"/>
        <v>40.240714753189074</v>
      </c>
      <c r="BR66" s="130">
        <f t="shared" si="20"/>
        <v>41.57975839574386</v>
      </c>
      <c r="BS66" s="130">
        <f t="shared" si="20"/>
        <v>42.102422651337086</v>
      </c>
      <c r="BT66" s="130">
        <f>+BT20/BT13*100</f>
        <v>42.436483669930944</v>
      </c>
      <c r="BU66" s="130">
        <f>+BU20/BU13*100</f>
        <v>41.62975340287712</v>
      </c>
      <c r="BV66" s="130">
        <f>+BV20/BV13*100</f>
        <v>40.72666166676225</v>
      </c>
      <c r="BW66" s="130">
        <f>+BW20/BW13*100</f>
        <v>39.593020597695414</v>
      </c>
      <c r="BX66" s="130">
        <f>+BX20/BX13*100</f>
        <v>38.93769829920301</v>
      </c>
    </row>
    <row r="67" spans="1:76" ht="15">
      <c r="A67" s="119" t="s">
        <v>215</v>
      </c>
      <c r="B67" s="131">
        <f>+B21/B13*100</f>
        <v>0.04625203355888874</v>
      </c>
      <c r="C67" s="131">
        <f aca="true" t="shared" si="21" ref="C67:BM67">+C21/C13*100</f>
        <v>0.031089097943738576</v>
      </c>
      <c r="D67" s="131">
        <f t="shared" si="21"/>
        <v>0.051478716281736135</v>
      </c>
      <c r="E67" s="131">
        <f t="shared" si="21"/>
        <v>0.05703559798887984</v>
      </c>
      <c r="F67" s="131">
        <f t="shared" si="21"/>
        <v>0.06262528610122878</v>
      </c>
      <c r="G67" s="131">
        <f t="shared" si="21"/>
        <v>0.03595352224097157</v>
      </c>
      <c r="H67" s="131">
        <f t="shared" si="21"/>
        <v>0.02087377686549422</v>
      </c>
      <c r="I67" s="131">
        <f t="shared" si="21"/>
        <v>0.01211203046401985</v>
      </c>
      <c r="J67" s="131">
        <f t="shared" si="21"/>
        <v>0.030899207504217478</v>
      </c>
      <c r="K67" s="131">
        <f t="shared" si="21"/>
        <v>0.03502678066856454</v>
      </c>
      <c r="L67" s="131">
        <f t="shared" si="21"/>
        <v>0.042537863826833826</v>
      </c>
      <c r="M67" s="131">
        <f t="shared" si="21"/>
        <v>0.017343611184508754</v>
      </c>
      <c r="N67" s="131">
        <f t="shared" si="21"/>
        <v>0.014824744534106902</v>
      </c>
      <c r="O67" s="131">
        <f t="shared" si="21"/>
        <v>0.00972974080075184</v>
      </c>
      <c r="P67" s="131">
        <f t="shared" si="21"/>
        <v>0.008238889062912574</v>
      </c>
      <c r="Q67" s="131">
        <f t="shared" si="21"/>
        <v>0.011739743508767473</v>
      </c>
      <c r="R67" s="131">
        <f t="shared" si="21"/>
        <v>0.017361846012266976</v>
      </c>
      <c r="S67" s="131">
        <f t="shared" si="21"/>
        <v>0.016646416237958747</v>
      </c>
      <c r="T67" s="131">
        <f t="shared" si="21"/>
        <v>0.013835354323886974</v>
      </c>
      <c r="U67" s="131">
        <f t="shared" si="21"/>
        <v>0.012819218564790846</v>
      </c>
      <c r="V67" s="131">
        <f t="shared" si="21"/>
        <v>0.011937712396080285</v>
      </c>
      <c r="W67" s="131">
        <f t="shared" si="21"/>
        <v>0.013774003932047868</v>
      </c>
      <c r="X67" s="131">
        <f t="shared" si="21"/>
        <v>0.013353626994606547</v>
      </c>
      <c r="Y67" s="131">
        <f t="shared" si="21"/>
        <v>0.01343668694896284</v>
      </c>
      <c r="Z67" s="131">
        <f t="shared" si="21"/>
        <v>0.008767641453742854</v>
      </c>
      <c r="AA67" s="131">
        <f t="shared" si="21"/>
        <v>0.008282376196114783</v>
      </c>
      <c r="AB67" s="131">
        <f t="shared" si="21"/>
        <v>0.009475401179506845</v>
      </c>
      <c r="AC67" s="131">
        <f t="shared" si="21"/>
        <v>0.014756898522675263</v>
      </c>
      <c r="AD67" s="131">
        <f t="shared" si="21"/>
        <v>0.01314255269682175</v>
      </c>
      <c r="AE67" s="131">
        <f t="shared" si="21"/>
        <v>0.014750172230860632</v>
      </c>
      <c r="AF67" s="131">
        <f t="shared" si="21"/>
        <v>0.010672103253345869</v>
      </c>
      <c r="AG67" s="131">
        <f t="shared" si="21"/>
        <v>0.005318437772357537</v>
      </c>
      <c r="AH67" s="131">
        <f t="shared" si="21"/>
        <v>0.0027572190399949926</v>
      </c>
      <c r="AI67" s="131">
        <f t="shared" si="21"/>
        <v>0.012147106658654138</v>
      </c>
      <c r="AJ67" s="131">
        <f t="shared" si="21"/>
        <v>0.017106684972369793</v>
      </c>
      <c r="AK67" s="131">
        <f t="shared" si="21"/>
        <v>0.019131671331627527</v>
      </c>
      <c r="AL67" s="131">
        <f t="shared" si="21"/>
        <v>0.009845978070756475</v>
      </c>
      <c r="AM67" s="131">
        <f t="shared" si="21"/>
        <v>0.007177871548261337</v>
      </c>
      <c r="AN67" s="131">
        <f t="shared" si="21"/>
        <v>0.005986967238745031</v>
      </c>
      <c r="AO67" s="131">
        <f t="shared" si="21"/>
        <v>0.010973856916548771</v>
      </c>
      <c r="AP67" s="131">
        <f t="shared" si="21"/>
        <v>0.008935884127176873</v>
      </c>
      <c r="AQ67" s="131">
        <f t="shared" si="21"/>
        <v>0.009110288586548705</v>
      </c>
      <c r="AR67" s="131">
        <f t="shared" si="21"/>
        <v>0.004169502181490136</v>
      </c>
      <c r="AS67" s="131">
        <f t="shared" si="21"/>
        <v>0.01152638223528235</v>
      </c>
      <c r="AT67" s="131">
        <f t="shared" si="21"/>
        <v>0.017903601251440422</v>
      </c>
      <c r="AU67" s="131">
        <f t="shared" si="21"/>
        <v>0.018075535890986445</v>
      </c>
      <c r="AV67" s="131">
        <f t="shared" si="21"/>
        <v>0.016787938241803375</v>
      </c>
      <c r="AW67" s="131">
        <f t="shared" si="21"/>
        <v>0.010476932061001695</v>
      </c>
      <c r="AX67" s="131">
        <f t="shared" si="21"/>
        <v>0.026956801521596838</v>
      </c>
      <c r="AY67" s="131">
        <f t="shared" si="21"/>
        <v>0.027599156831617705</v>
      </c>
      <c r="AZ67" s="131">
        <f t="shared" si="21"/>
        <v>0.03729671120658833</v>
      </c>
      <c r="BA67" s="131">
        <f t="shared" si="21"/>
        <v>0.024584825850565418</v>
      </c>
      <c r="BB67" s="131">
        <f t="shared" si="21"/>
        <v>0.03275430006470607</v>
      </c>
      <c r="BC67" s="131">
        <f t="shared" si="21"/>
        <v>0.03132784603479681</v>
      </c>
      <c r="BD67" s="131">
        <f t="shared" si="21"/>
        <v>0.0351692092214207</v>
      </c>
      <c r="BE67" s="131">
        <f t="shared" si="21"/>
        <v>0.026453678405468643</v>
      </c>
      <c r="BF67" s="131">
        <f t="shared" si="21"/>
        <v>0.025838247004806573</v>
      </c>
      <c r="BG67" s="131">
        <f t="shared" si="21"/>
        <v>0.034379102296781074</v>
      </c>
      <c r="BH67" s="131">
        <f t="shared" si="21"/>
        <v>0.03557381536586905</v>
      </c>
      <c r="BI67" s="131">
        <f t="shared" si="21"/>
        <v>0.03142213104377271</v>
      </c>
      <c r="BJ67" s="131">
        <f t="shared" si="21"/>
        <v>0.027020067874124296</v>
      </c>
      <c r="BK67" s="131">
        <f t="shared" si="21"/>
        <v>0.03554770880062227</v>
      </c>
      <c r="BL67" s="131">
        <f t="shared" si="21"/>
        <v>0.03682702697665075</v>
      </c>
      <c r="BM67" s="131">
        <f t="shared" si="21"/>
        <v>0.03309140102610135</v>
      </c>
      <c r="BN67" s="131">
        <f aca="true" t="shared" si="22" ref="BN67:BS67">+BN21/BN13*100</f>
        <v>0.024146974854408847</v>
      </c>
      <c r="BO67" s="131">
        <f t="shared" si="22"/>
        <v>0.031771154534308635</v>
      </c>
      <c r="BP67" s="131">
        <f t="shared" si="22"/>
        <v>0.034627110315771356</v>
      </c>
      <c r="BQ67" s="131">
        <f t="shared" si="22"/>
        <v>0.032952835783064745</v>
      </c>
      <c r="BR67" s="131">
        <f t="shared" si="22"/>
        <v>0.021227892096625792</v>
      </c>
      <c r="BS67" s="131">
        <f t="shared" si="22"/>
        <v>0.024631741698658706</v>
      </c>
      <c r="BT67" s="131">
        <f>+BT21/BT13*100</f>
        <v>0.040638674617024445</v>
      </c>
      <c r="BU67" s="131">
        <f>+BU21/BU13*100</f>
        <v>0.043693378517763934</v>
      </c>
      <c r="BV67" s="131">
        <f>+BV21/BV13*100</f>
        <v>0.03415102994556796</v>
      </c>
      <c r="BW67" s="131">
        <f>+BW21/BW13*100</f>
        <v>0.024697441208946368</v>
      </c>
      <c r="BX67" s="131">
        <f>+BX21/BX13*100</f>
        <v>0.038637121578720096</v>
      </c>
    </row>
    <row r="68" spans="1:76" ht="15.75">
      <c r="A68" s="117" t="s">
        <v>221</v>
      </c>
      <c r="B68" s="130">
        <f>+B22/B13*100</f>
        <v>29.54407931264621</v>
      </c>
      <c r="C68" s="130">
        <f aca="true" t="shared" si="23" ref="C68:BM68">+C22/C13*100</f>
        <v>29.368655300787054</v>
      </c>
      <c r="D68" s="130">
        <f t="shared" si="23"/>
        <v>29.973466118833077</v>
      </c>
      <c r="E68" s="130">
        <f t="shared" si="23"/>
        <v>30.024538591400056</v>
      </c>
      <c r="F68" s="130">
        <f t="shared" si="23"/>
        <v>31.391133105688297</v>
      </c>
      <c r="G68" s="130">
        <f t="shared" si="23"/>
        <v>31.29522056527265</v>
      </c>
      <c r="H68" s="130">
        <f t="shared" si="23"/>
        <v>31.80433792133812</v>
      </c>
      <c r="I68" s="130">
        <f t="shared" si="23"/>
        <v>30.668454602941576</v>
      </c>
      <c r="J68" s="130">
        <f t="shared" si="23"/>
        <v>30.537877242075105</v>
      </c>
      <c r="K68" s="130">
        <f t="shared" si="23"/>
        <v>29.578537703834336</v>
      </c>
      <c r="L68" s="130">
        <f t="shared" si="23"/>
        <v>30.014019103432236</v>
      </c>
      <c r="M68" s="130">
        <f t="shared" si="23"/>
        <v>29.265847248498805</v>
      </c>
      <c r="N68" s="130">
        <f t="shared" si="23"/>
        <v>29.054946906298817</v>
      </c>
      <c r="O68" s="130">
        <f t="shared" si="23"/>
        <v>28.66501633898392</v>
      </c>
      <c r="P68" s="130">
        <f t="shared" si="23"/>
        <v>29.48853058425839</v>
      </c>
      <c r="Q68" s="130">
        <f t="shared" si="23"/>
        <v>30.703839674310817</v>
      </c>
      <c r="R68" s="130">
        <f t="shared" si="23"/>
        <v>32.12835472066716</v>
      </c>
      <c r="S68" s="130">
        <f t="shared" si="23"/>
        <v>32.2405783811022</v>
      </c>
      <c r="T68" s="130">
        <f t="shared" si="23"/>
        <v>32.026026123616234</v>
      </c>
      <c r="U68" s="130">
        <f t="shared" si="23"/>
        <v>30.783628379453535</v>
      </c>
      <c r="V68" s="130">
        <f t="shared" si="23"/>
        <v>30.88344020628675</v>
      </c>
      <c r="W68" s="130">
        <f t="shared" si="23"/>
        <v>30.479103214310232</v>
      </c>
      <c r="X68" s="130">
        <f t="shared" si="23"/>
        <v>30.6194100509973</v>
      </c>
      <c r="Y68" s="130">
        <f t="shared" si="23"/>
        <v>30.084711196847746</v>
      </c>
      <c r="Z68" s="130">
        <f t="shared" si="23"/>
        <v>29.909779770754767</v>
      </c>
      <c r="AA68" s="130">
        <f t="shared" si="23"/>
        <v>30.07659722437004</v>
      </c>
      <c r="AB68" s="130">
        <f t="shared" si="23"/>
        <v>30.151695752467884</v>
      </c>
      <c r="AC68" s="130">
        <f t="shared" si="23"/>
        <v>30.0773718071134</v>
      </c>
      <c r="AD68" s="130">
        <f t="shared" si="23"/>
        <v>30.207857120398028</v>
      </c>
      <c r="AE68" s="130">
        <f t="shared" si="23"/>
        <v>30.09556306228511</v>
      </c>
      <c r="AF68" s="130">
        <f t="shared" si="23"/>
        <v>30.73328500240911</v>
      </c>
      <c r="AG68" s="130">
        <f t="shared" si="23"/>
        <v>29.837878121135724</v>
      </c>
      <c r="AH68" s="130">
        <f t="shared" si="23"/>
        <v>29.438397353503927</v>
      </c>
      <c r="AI68" s="130">
        <f t="shared" si="23"/>
        <v>28.57008661195944</v>
      </c>
      <c r="AJ68" s="130">
        <f t="shared" si="23"/>
        <v>28.833815932608374</v>
      </c>
      <c r="AK68" s="130">
        <f t="shared" si="23"/>
        <v>29.294597883050805</v>
      </c>
      <c r="AL68" s="130">
        <f t="shared" si="23"/>
        <v>29.853279179541296</v>
      </c>
      <c r="AM68" s="130">
        <f t="shared" si="23"/>
        <v>30.395968994244093</v>
      </c>
      <c r="AN68" s="130">
        <f t="shared" si="23"/>
        <v>30.82878426504595</v>
      </c>
      <c r="AO68" s="130">
        <f t="shared" si="23"/>
        <v>30.540367674201853</v>
      </c>
      <c r="AP68" s="130">
        <f t="shared" si="23"/>
        <v>30.56619316942521</v>
      </c>
      <c r="AQ68" s="130">
        <f t="shared" si="23"/>
        <v>29.998130123094253</v>
      </c>
      <c r="AR68" s="130">
        <f t="shared" si="23"/>
        <v>29.855266090674682</v>
      </c>
      <c r="AS68" s="130">
        <f t="shared" si="23"/>
        <v>29.34756444229963</v>
      </c>
      <c r="AT68" s="130">
        <f t="shared" si="23"/>
        <v>28.99921612161853</v>
      </c>
      <c r="AU68" s="130">
        <f t="shared" si="23"/>
        <v>29.162895026179115</v>
      </c>
      <c r="AV68" s="130">
        <f t="shared" si="23"/>
        <v>29.265469602642614</v>
      </c>
      <c r="AW68" s="130">
        <f t="shared" si="23"/>
        <v>29.668185721204438</v>
      </c>
      <c r="AX68" s="130">
        <f t="shared" si="23"/>
        <v>30.176098839159042</v>
      </c>
      <c r="AY68" s="130">
        <f t="shared" si="23"/>
        <v>30.65855537851056</v>
      </c>
      <c r="AZ68" s="130">
        <f t="shared" si="23"/>
        <v>30.69604205466902</v>
      </c>
      <c r="BA68" s="130">
        <f t="shared" si="23"/>
        <v>30.732366355837875</v>
      </c>
      <c r="BB68" s="130">
        <f t="shared" si="23"/>
        <v>30.74347463298215</v>
      </c>
      <c r="BC68" s="130">
        <f t="shared" si="23"/>
        <v>30.85357659077171</v>
      </c>
      <c r="BD68" s="130">
        <f t="shared" si="23"/>
        <v>30.890042524018156</v>
      </c>
      <c r="BE68" s="130">
        <f t="shared" si="23"/>
        <v>29.847089355047274</v>
      </c>
      <c r="BF68" s="130">
        <f t="shared" si="23"/>
        <v>29.030721941538328</v>
      </c>
      <c r="BG68" s="130">
        <f t="shared" si="23"/>
        <v>28.544800565163005</v>
      </c>
      <c r="BH68" s="130">
        <f t="shared" si="23"/>
        <v>29.365949186264178</v>
      </c>
      <c r="BI68" s="130">
        <f t="shared" si="23"/>
        <v>30.349174488518806</v>
      </c>
      <c r="BJ68" s="130">
        <f t="shared" si="23"/>
        <v>31.033106383873722</v>
      </c>
      <c r="BK68" s="130">
        <f t="shared" si="23"/>
        <v>31.507689631336426</v>
      </c>
      <c r="BL68" s="130">
        <f t="shared" si="23"/>
        <v>31.652027973331414</v>
      </c>
      <c r="BM68" s="130">
        <f t="shared" si="23"/>
        <v>31.22991466503022</v>
      </c>
      <c r="BN68" s="130">
        <f aca="true" t="shared" si="24" ref="BN68:BS68">+BN22/BN13*100</f>
        <v>30.90802029405036</v>
      </c>
      <c r="BO68" s="130">
        <f t="shared" si="24"/>
        <v>31.34273713957506</v>
      </c>
      <c r="BP68" s="130">
        <f t="shared" si="24"/>
        <v>31.503238518752795</v>
      </c>
      <c r="BQ68" s="130">
        <f t="shared" si="24"/>
        <v>31.385328540757897</v>
      </c>
      <c r="BR68" s="130">
        <f t="shared" si="24"/>
        <v>30.69505330201186</v>
      </c>
      <c r="BS68" s="130">
        <f t="shared" si="24"/>
        <v>30.357127380850123</v>
      </c>
      <c r="BT68" s="130">
        <f>+BT22/BT13*100</f>
        <v>30.463424727301895</v>
      </c>
      <c r="BU68" s="130">
        <f>+BU22/BU13*100</f>
        <v>31.050039618057063</v>
      </c>
      <c r="BV68" s="130">
        <f>+BV22/BV13*100</f>
        <v>31.985140704268627</v>
      </c>
      <c r="BW68" s="130">
        <f>+BW22/BW13*100</f>
        <v>33.122616634742</v>
      </c>
      <c r="BX68" s="130">
        <f>+BX22/BX13*100</f>
        <v>33.1277927448585</v>
      </c>
    </row>
    <row r="69" spans="1:76" ht="14.25">
      <c r="A69" s="121"/>
      <c r="B69" s="122"/>
      <c r="C69" s="122"/>
      <c r="D69" s="122"/>
      <c r="E69" s="122"/>
      <c r="F69" s="122"/>
      <c r="G69" s="122"/>
      <c r="H69" s="122"/>
      <c r="I69" s="122"/>
      <c r="J69" s="122"/>
      <c r="K69" s="122"/>
      <c r="L69" s="122"/>
      <c r="M69" s="122"/>
      <c r="N69" s="122"/>
      <c r="O69" s="122"/>
      <c r="P69" s="122"/>
      <c r="Q69" s="122"/>
      <c r="R69" s="122"/>
      <c r="S69" s="122"/>
      <c r="T69" s="122"/>
      <c r="U69" s="122"/>
      <c r="V69" s="122"/>
      <c r="W69" s="122"/>
      <c r="X69" s="122"/>
      <c r="Y69" s="122"/>
      <c r="Z69" s="122"/>
      <c r="AA69" s="122"/>
      <c r="AB69" s="122"/>
      <c r="AC69" s="122"/>
      <c r="AD69" s="122"/>
      <c r="AE69" s="122"/>
      <c r="AF69" s="122"/>
      <c r="AG69" s="122"/>
      <c r="AH69" s="122"/>
      <c r="AI69" s="122"/>
      <c r="AJ69" s="122"/>
      <c r="AK69" s="122"/>
      <c r="AL69" s="122"/>
      <c r="AM69" s="122"/>
      <c r="AN69" s="122"/>
      <c r="AO69" s="122"/>
      <c r="AP69" s="122"/>
      <c r="AQ69" s="122"/>
      <c r="AR69" s="122"/>
      <c r="AS69" s="122"/>
      <c r="AT69" s="122"/>
      <c r="AU69" s="122"/>
      <c r="AV69" s="122"/>
      <c r="AW69" s="122"/>
      <c r="AX69" s="122"/>
      <c r="AY69" s="122"/>
      <c r="AZ69" s="122"/>
      <c r="BA69" s="122"/>
      <c r="BB69" s="122"/>
      <c r="BC69" s="122"/>
      <c r="BD69" s="122"/>
      <c r="BE69" s="122"/>
      <c r="BF69" s="122"/>
      <c r="BG69" s="122"/>
      <c r="BH69" s="122"/>
      <c r="BI69" s="122"/>
      <c r="BJ69" s="122"/>
      <c r="BK69" s="122"/>
      <c r="BL69" s="122"/>
      <c r="BM69" s="122"/>
      <c r="BN69" s="122"/>
      <c r="BO69" s="122"/>
      <c r="BP69" s="122"/>
      <c r="BQ69" s="122"/>
      <c r="BR69" s="122"/>
      <c r="BS69" s="122"/>
      <c r="BT69" s="122"/>
      <c r="BU69" s="122"/>
      <c r="BV69" s="122"/>
      <c r="BW69" s="122"/>
      <c r="BX69" s="122"/>
    </row>
    <row r="70" spans="1:76" ht="16.5">
      <c r="A70" s="111" t="s">
        <v>217</v>
      </c>
      <c r="B70" s="122"/>
      <c r="C70" s="122"/>
      <c r="D70" s="122"/>
      <c r="E70" s="122"/>
      <c r="F70" s="122"/>
      <c r="G70" s="122"/>
      <c r="H70" s="122"/>
      <c r="I70" s="122"/>
      <c r="J70" s="122"/>
      <c r="K70" s="122"/>
      <c r="L70" s="122"/>
      <c r="M70" s="122"/>
      <c r="N70" s="122"/>
      <c r="O70" s="122"/>
      <c r="P70" s="122"/>
      <c r="Q70" s="122"/>
      <c r="R70" s="122"/>
      <c r="S70" s="122"/>
      <c r="T70" s="122"/>
      <c r="U70" s="122"/>
      <c r="V70" s="122"/>
      <c r="W70" s="122"/>
      <c r="X70" s="122"/>
      <c r="Y70" s="122"/>
      <c r="Z70" s="122"/>
      <c r="AA70" s="122"/>
      <c r="AB70" s="122"/>
      <c r="AC70" s="122"/>
      <c r="AD70" s="122"/>
      <c r="AE70" s="122"/>
      <c r="AF70" s="122"/>
      <c r="AG70" s="122"/>
      <c r="AH70" s="122"/>
      <c r="AI70" s="122"/>
      <c r="AJ70" s="122"/>
      <c r="AK70" s="122"/>
      <c r="AL70" s="122"/>
      <c r="AM70" s="122"/>
      <c r="AN70" s="122"/>
      <c r="AO70" s="122"/>
      <c r="AP70" s="122"/>
      <c r="AQ70" s="122"/>
      <c r="AR70" s="122"/>
      <c r="AS70" s="122"/>
      <c r="AT70" s="122"/>
      <c r="AU70" s="122"/>
      <c r="AV70" s="122"/>
      <c r="AW70" s="122"/>
      <c r="AX70" s="122"/>
      <c r="AY70" s="122"/>
      <c r="AZ70" s="122"/>
      <c r="BA70" s="122"/>
      <c r="BB70" s="122"/>
      <c r="BC70" s="122"/>
      <c r="BD70" s="122"/>
      <c r="BE70" s="122"/>
      <c r="BF70" s="122"/>
      <c r="BG70" s="122"/>
      <c r="BH70" s="122"/>
      <c r="BI70" s="122"/>
      <c r="BJ70" s="122"/>
      <c r="BK70" s="122"/>
      <c r="BL70" s="122"/>
      <c r="BM70" s="122"/>
      <c r="BN70" s="122"/>
      <c r="BO70" s="122"/>
      <c r="BP70" s="122"/>
      <c r="BQ70" s="122"/>
      <c r="BR70" s="122"/>
      <c r="BS70" s="122"/>
      <c r="BT70" s="122"/>
      <c r="BU70" s="122"/>
      <c r="BV70" s="122"/>
      <c r="BW70" s="122"/>
      <c r="BX70" s="122"/>
    </row>
    <row r="71" spans="1:76" ht="12.75">
      <c r="A71" s="158" t="s">
        <v>169</v>
      </c>
      <c r="B71" s="7">
        <v>2007</v>
      </c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>
        <v>2008</v>
      </c>
      <c r="O71" s="7"/>
      <c r="P71" s="7"/>
      <c r="Q71" s="7"/>
      <c r="R71" s="7"/>
      <c r="S71" s="7"/>
      <c r="T71" s="7"/>
      <c r="U71" s="112"/>
      <c r="V71" s="112"/>
      <c r="W71" s="112"/>
      <c r="X71" s="112"/>
      <c r="Y71" s="112"/>
      <c r="Z71" s="113">
        <v>2009</v>
      </c>
      <c r="AA71" s="113"/>
      <c r="AB71" s="113"/>
      <c r="AC71" s="113"/>
      <c r="AD71" s="113"/>
      <c r="AE71" s="113"/>
      <c r="AF71" s="113"/>
      <c r="AG71" s="113"/>
      <c r="AH71" s="113"/>
      <c r="AI71" s="113"/>
      <c r="AJ71" s="113"/>
      <c r="AK71" s="113"/>
      <c r="AL71" s="113">
        <v>2010</v>
      </c>
      <c r="AM71" s="113"/>
      <c r="AN71" s="113"/>
      <c r="AO71" s="113"/>
      <c r="AP71" s="113"/>
      <c r="AQ71" s="113"/>
      <c r="AR71" s="113"/>
      <c r="AS71" s="113"/>
      <c r="AT71" s="113"/>
      <c r="AU71" s="113"/>
      <c r="AV71" s="113"/>
      <c r="AW71" s="113"/>
      <c r="AX71" s="113">
        <v>2011</v>
      </c>
      <c r="AY71" s="113"/>
      <c r="AZ71" s="113"/>
      <c r="BA71" s="113"/>
      <c r="BB71" s="113"/>
      <c r="BC71" s="113"/>
      <c r="BD71" s="113"/>
      <c r="BE71" s="113"/>
      <c r="BF71" s="113"/>
      <c r="BG71" s="113"/>
      <c r="BH71" s="113"/>
      <c r="BI71" s="113"/>
      <c r="BJ71" s="113"/>
      <c r="BK71" s="113"/>
      <c r="BL71" s="113"/>
      <c r="BM71" s="113"/>
      <c r="BN71" s="113"/>
      <c r="BO71" s="113"/>
      <c r="BP71" s="113"/>
      <c r="BQ71" s="113"/>
      <c r="BR71" s="113"/>
      <c r="BS71" s="113"/>
      <c r="BT71" s="113"/>
      <c r="BU71" s="113"/>
      <c r="BV71" s="113"/>
      <c r="BW71" s="113"/>
      <c r="BX71" s="113"/>
    </row>
    <row r="72" spans="1:76" ht="12.75">
      <c r="A72" s="159"/>
      <c r="B72" s="7" t="s">
        <v>62</v>
      </c>
      <c r="C72" s="7" t="s">
        <v>170</v>
      </c>
      <c r="D72" s="7" t="s">
        <v>63</v>
      </c>
      <c r="E72" s="7" t="s">
        <v>64</v>
      </c>
      <c r="F72" s="7" t="s">
        <v>65</v>
      </c>
      <c r="G72" s="7" t="s">
        <v>66</v>
      </c>
      <c r="H72" s="7" t="s">
        <v>67</v>
      </c>
      <c r="I72" s="7" t="s">
        <v>68</v>
      </c>
      <c r="J72" s="7" t="s">
        <v>69</v>
      </c>
      <c r="K72" s="7" t="s">
        <v>59</v>
      </c>
      <c r="L72" s="48" t="s">
        <v>171</v>
      </c>
      <c r="M72" s="7" t="s">
        <v>172</v>
      </c>
      <c r="N72" s="7" t="s">
        <v>70</v>
      </c>
      <c r="O72" s="7" t="s">
        <v>78</v>
      </c>
      <c r="P72" s="7" t="s">
        <v>71</v>
      </c>
      <c r="Q72" s="7" t="s">
        <v>64</v>
      </c>
      <c r="R72" s="7" t="s">
        <v>65</v>
      </c>
      <c r="S72" s="7" t="s">
        <v>66</v>
      </c>
      <c r="T72" s="7" t="s">
        <v>67</v>
      </c>
      <c r="U72" s="7" t="s">
        <v>68</v>
      </c>
      <c r="V72" s="7" t="s">
        <v>69</v>
      </c>
      <c r="W72" s="7" t="s">
        <v>59</v>
      </c>
      <c r="X72" s="7" t="s">
        <v>60</v>
      </c>
      <c r="Y72" s="7" t="s">
        <v>61</v>
      </c>
      <c r="Z72" s="7" t="s">
        <v>80</v>
      </c>
      <c r="AA72" s="114" t="s">
        <v>127</v>
      </c>
      <c r="AB72" s="7" t="s">
        <v>173</v>
      </c>
      <c r="AC72" s="7" t="s">
        <v>174</v>
      </c>
      <c r="AD72" s="7" t="s">
        <v>175</v>
      </c>
      <c r="AE72" s="7" t="s">
        <v>176</v>
      </c>
      <c r="AF72" s="7" t="s">
        <v>177</v>
      </c>
      <c r="AG72" s="7" t="s">
        <v>178</v>
      </c>
      <c r="AH72" s="7" t="s">
        <v>179</v>
      </c>
      <c r="AI72" s="7" t="s">
        <v>180</v>
      </c>
      <c r="AJ72" s="7" t="s">
        <v>181</v>
      </c>
      <c r="AK72" s="7" t="s">
        <v>182</v>
      </c>
      <c r="AL72" s="7" t="s">
        <v>183</v>
      </c>
      <c r="AM72" s="7" t="s">
        <v>184</v>
      </c>
      <c r="AN72" s="7" t="s">
        <v>185</v>
      </c>
      <c r="AO72" s="7" t="s">
        <v>186</v>
      </c>
      <c r="AP72" s="7" t="s">
        <v>187</v>
      </c>
      <c r="AQ72" s="7" t="s">
        <v>188</v>
      </c>
      <c r="AR72" s="7" t="s">
        <v>189</v>
      </c>
      <c r="AS72" s="7" t="s">
        <v>190</v>
      </c>
      <c r="AT72" s="7" t="s">
        <v>191</v>
      </c>
      <c r="AU72" s="7" t="s">
        <v>192</v>
      </c>
      <c r="AV72" s="7" t="s">
        <v>149</v>
      </c>
      <c r="AW72" s="7" t="s">
        <v>193</v>
      </c>
      <c r="AX72" s="7" t="s">
        <v>194</v>
      </c>
      <c r="AY72" s="7" t="s">
        <v>195</v>
      </c>
      <c r="AZ72" s="7" t="s">
        <v>196</v>
      </c>
      <c r="BA72" s="7" t="s">
        <v>197</v>
      </c>
      <c r="BB72" s="7" t="s">
        <v>198</v>
      </c>
      <c r="BC72" s="7" t="s">
        <v>199</v>
      </c>
      <c r="BD72" s="7" t="s">
        <v>200</v>
      </c>
      <c r="BE72" s="7" t="s">
        <v>201</v>
      </c>
      <c r="BF72" s="7" t="s">
        <v>202</v>
      </c>
      <c r="BG72" s="7" t="s">
        <v>203</v>
      </c>
      <c r="BH72" s="7" t="str">
        <f aca="true" t="shared" si="25" ref="BH72:BM72">+BH12</f>
        <v>Nov 11-Ene 12</v>
      </c>
      <c r="BI72" s="7" t="str">
        <f t="shared" si="25"/>
        <v>Dic 11-Feb 12</v>
      </c>
      <c r="BJ72" s="7" t="str">
        <f t="shared" si="25"/>
        <v>Ene-Mar</v>
      </c>
      <c r="BK72" s="7" t="str">
        <f t="shared" si="25"/>
        <v>Feb-Abr</v>
      </c>
      <c r="BL72" s="7" t="str">
        <f t="shared" si="25"/>
        <v>Mar-May</v>
      </c>
      <c r="BM72" s="7" t="str">
        <f t="shared" si="25"/>
        <v>Abr-Jun</v>
      </c>
      <c r="BN72" s="7" t="str">
        <f aca="true" t="shared" si="26" ref="BN72:BS72">+BN12</f>
        <v>May-Jul</v>
      </c>
      <c r="BO72" s="7" t="str">
        <f t="shared" si="26"/>
        <v>Jun-Ago</v>
      </c>
      <c r="BP72" s="7" t="str">
        <f t="shared" si="26"/>
        <v>Jul-Sep</v>
      </c>
      <c r="BQ72" s="7" t="str">
        <f t="shared" si="26"/>
        <v>Ago-Oct</v>
      </c>
      <c r="BR72" s="7" t="str">
        <f t="shared" si="26"/>
        <v>Sep-Nov</v>
      </c>
      <c r="BS72" s="7" t="str">
        <f t="shared" si="26"/>
        <v>Oct-Dic</v>
      </c>
      <c r="BT72" s="7" t="str">
        <f>+BT12</f>
        <v>Nov 12-Ene 13</v>
      </c>
      <c r="BU72" s="7" t="str">
        <f>+BU12</f>
        <v>Dic 12-Feb 13</v>
      </c>
      <c r="BV72" s="7" t="str">
        <f>+BV12</f>
        <v>Ene - Mar 13</v>
      </c>
      <c r="BW72" s="7" t="str">
        <f>+BW12</f>
        <v>Feb - Abr 13</v>
      </c>
      <c r="BX72" s="7" t="str">
        <f>+BX12</f>
        <v>Mar-May 13</v>
      </c>
    </row>
    <row r="73" spans="1:76" ht="15.75">
      <c r="A73" s="115" t="s">
        <v>207</v>
      </c>
      <c r="B73" s="116"/>
      <c r="C73" s="116"/>
      <c r="D73" s="116"/>
      <c r="E73" s="116"/>
      <c r="F73" s="116"/>
      <c r="G73" s="116"/>
      <c r="H73" s="116"/>
      <c r="I73" s="116"/>
      <c r="J73" s="116"/>
      <c r="K73" s="116"/>
      <c r="L73" s="116"/>
      <c r="M73" s="116"/>
      <c r="N73" s="116"/>
      <c r="O73" s="116"/>
      <c r="P73" s="116"/>
      <c r="Q73" s="116"/>
      <c r="R73" s="116"/>
      <c r="S73" s="116"/>
      <c r="T73" s="116"/>
      <c r="U73" s="116"/>
      <c r="V73" s="116"/>
      <c r="W73" s="116"/>
      <c r="X73" s="116"/>
      <c r="Y73" s="116"/>
      <c r="Z73" s="116"/>
      <c r="AA73" s="116"/>
      <c r="AB73" s="116"/>
      <c r="AC73" s="116"/>
      <c r="AD73" s="116"/>
      <c r="AE73" s="116"/>
      <c r="AF73" s="116"/>
      <c r="AG73" s="116"/>
      <c r="AH73" s="116"/>
      <c r="AI73" s="116"/>
      <c r="AJ73" s="116"/>
      <c r="AK73" s="116"/>
      <c r="AL73" s="116"/>
      <c r="AM73" s="116"/>
      <c r="AN73" s="116"/>
      <c r="AO73" s="116"/>
      <c r="AP73" s="116"/>
      <c r="AQ73" s="116"/>
      <c r="AR73" s="116"/>
      <c r="AS73" s="116"/>
      <c r="AT73" s="116"/>
      <c r="AU73" s="116"/>
      <c r="AV73" s="116"/>
      <c r="AW73" s="116"/>
      <c r="AX73" s="116"/>
      <c r="AY73" s="116"/>
      <c r="AZ73" s="116"/>
      <c r="BA73" s="116"/>
      <c r="BB73" s="116"/>
      <c r="BC73" s="116"/>
      <c r="BD73" s="116"/>
      <c r="BE73" s="116"/>
      <c r="BF73" s="116"/>
      <c r="BG73" s="116"/>
      <c r="BH73" s="116"/>
      <c r="BI73" s="116"/>
      <c r="BJ73" s="116"/>
      <c r="BK73" s="116"/>
      <c r="BL73" s="116"/>
      <c r="BM73" s="116"/>
      <c r="BN73" s="116"/>
      <c r="BO73" s="116"/>
      <c r="BP73" s="116"/>
      <c r="BQ73" s="116"/>
      <c r="BR73" s="116"/>
      <c r="BS73" s="116"/>
      <c r="BT73" s="116"/>
      <c r="BU73" s="116"/>
      <c r="BV73" s="116"/>
      <c r="BW73" s="116"/>
      <c r="BX73" s="116"/>
    </row>
    <row r="74" spans="1:76" ht="15.75">
      <c r="A74" s="117" t="s">
        <v>208</v>
      </c>
      <c r="B74" s="130">
        <f>+B28/B27*100</f>
        <v>85.24246967995138</v>
      </c>
      <c r="C74" s="130">
        <f aca="true" t="shared" si="27" ref="C74:BM74">+C28/C27*100</f>
        <v>85.13457122552364</v>
      </c>
      <c r="D74" s="130">
        <f t="shared" si="27"/>
        <v>85.29697647590208</v>
      </c>
      <c r="E74" s="130">
        <f t="shared" si="27"/>
        <v>85.53616479375593</v>
      </c>
      <c r="F74" s="130">
        <f t="shared" si="27"/>
        <v>85.79510663066581</v>
      </c>
      <c r="G74" s="130">
        <f t="shared" si="27"/>
        <v>85.65051032060505</v>
      </c>
      <c r="H74" s="130">
        <f t="shared" si="27"/>
        <v>85.51045364552024</v>
      </c>
      <c r="I74" s="130">
        <f t="shared" si="27"/>
        <v>85.46289956558326</v>
      </c>
      <c r="J74" s="130">
        <f t="shared" si="27"/>
        <v>85.19052728517914</v>
      </c>
      <c r="K74" s="130">
        <f t="shared" si="27"/>
        <v>85.49174698106393</v>
      </c>
      <c r="L74" s="130">
        <f t="shared" si="27"/>
        <v>86.01256169270056</v>
      </c>
      <c r="M74" s="130">
        <f t="shared" si="27"/>
        <v>86.10532668786433</v>
      </c>
      <c r="N74" s="130">
        <f t="shared" si="27"/>
        <v>86.17653086335541</v>
      </c>
      <c r="O74" s="130">
        <f t="shared" si="27"/>
        <v>86.11282539260701</v>
      </c>
      <c r="P74" s="130">
        <f t="shared" si="27"/>
        <v>86.50215574923864</v>
      </c>
      <c r="Q74" s="130">
        <f t="shared" si="27"/>
        <v>87.31018407798376</v>
      </c>
      <c r="R74" s="130">
        <f t="shared" si="27"/>
        <v>87.84562346928317</v>
      </c>
      <c r="S74" s="130">
        <f t="shared" si="27"/>
        <v>88.00106426370502</v>
      </c>
      <c r="T74" s="130">
        <f t="shared" si="27"/>
        <v>87.74416632484626</v>
      </c>
      <c r="U74" s="130">
        <f t="shared" si="27"/>
        <v>87.99683282654048</v>
      </c>
      <c r="V74" s="130">
        <f t="shared" si="27"/>
        <v>88.3324251932627</v>
      </c>
      <c r="W74" s="130">
        <f t="shared" si="27"/>
        <v>88.5066312076912</v>
      </c>
      <c r="X74" s="130">
        <f t="shared" si="27"/>
        <v>88.4041876895298</v>
      </c>
      <c r="Y74" s="130">
        <f t="shared" si="27"/>
        <v>88.39543079686523</v>
      </c>
      <c r="Z74" s="130">
        <f t="shared" si="27"/>
        <v>87.92636040707784</v>
      </c>
      <c r="AA74" s="130">
        <f t="shared" si="27"/>
        <v>87.70094668180022</v>
      </c>
      <c r="AB74" s="130">
        <f t="shared" si="27"/>
        <v>87.37978422321389</v>
      </c>
      <c r="AC74" s="130">
        <f t="shared" si="27"/>
        <v>87.6138449077406</v>
      </c>
      <c r="AD74" s="130">
        <f t="shared" si="27"/>
        <v>87.841440497532</v>
      </c>
      <c r="AE74" s="130">
        <f t="shared" si="27"/>
        <v>88.51985749960343</v>
      </c>
      <c r="AF74" s="130">
        <f t="shared" si="27"/>
        <v>88.73158523184092</v>
      </c>
      <c r="AG74" s="130">
        <f t="shared" si="27"/>
        <v>88.81204709150279</v>
      </c>
      <c r="AH74" s="130">
        <f t="shared" si="27"/>
        <v>88.6449315812143</v>
      </c>
      <c r="AI74" s="130">
        <f t="shared" si="27"/>
        <v>88.76950471619807</v>
      </c>
      <c r="AJ74" s="130">
        <f t="shared" si="27"/>
        <v>89.04001308915932</v>
      </c>
      <c r="AK74" s="130">
        <f t="shared" si="27"/>
        <v>89.27358966118855</v>
      </c>
      <c r="AL74" s="130">
        <f t="shared" si="27"/>
        <v>89.26088132083126</v>
      </c>
      <c r="AM74" s="130">
        <f t="shared" si="27"/>
        <v>89.34088730088365</v>
      </c>
      <c r="AN74" s="130">
        <f t="shared" si="27"/>
        <v>88.82615954026201</v>
      </c>
      <c r="AO74" s="130">
        <f t="shared" si="27"/>
        <v>89.01043506682709</v>
      </c>
      <c r="AP74" s="130">
        <f t="shared" si="27"/>
        <v>88.90017255656119</v>
      </c>
      <c r="AQ74" s="130">
        <f t="shared" si="27"/>
        <v>89.21324004142718</v>
      </c>
      <c r="AR74" s="130">
        <f t="shared" si="27"/>
        <v>88.86258234089927</v>
      </c>
      <c r="AS74" s="130">
        <f t="shared" si="27"/>
        <v>88.73331133647171</v>
      </c>
      <c r="AT74" s="130">
        <f t="shared" si="27"/>
        <v>88.89104651074139</v>
      </c>
      <c r="AU74" s="130">
        <f t="shared" si="27"/>
        <v>89.39174014015407</v>
      </c>
      <c r="AV74" s="130">
        <f t="shared" si="27"/>
        <v>89.58692923574193</v>
      </c>
      <c r="AW74" s="130">
        <f t="shared" si="27"/>
        <v>89.44274219724002</v>
      </c>
      <c r="AX74" s="130">
        <f t="shared" si="27"/>
        <v>89.12583988927099</v>
      </c>
      <c r="AY74" s="130">
        <f t="shared" si="27"/>
        <v>89.39261167193534</v>
      </c>
      <c r="AZ74" s="130">
        <f t="shared" si="27"/>
        <v>89.52218237775021</v>
      </c>
      <c r="BA74" s="130">
        <f t="shared" si="27"/>
        <v>89.7107313805742</v>
      </c>
      <c r="BB74" s="130">
        <f t="shared" si="27"/>
        <v>89.59165032473676</v>
      </c>
      <c r="BC74" s="130">
        <f t="shared" si="27"/>
        <v>89.94583615712294</v>
      </c>
      <c r="BD74" s="130">
        <f t="shared" si="27"/>
        <v>90.1353405507799</v>
      </c>
      <c r="BE74" s="130">
        <f t="shared" si="27"/>
        <v>90.0888894098257</v>
      </c>
      <c r="BF74" s="130">
        <f t="shared" si="27"/>
        <v>89.87380734096423</v>
      </c>
      <c r="BG74" s="130">
        <f t="shared" si="27"/>
        <v>89.9276263493849</v>
      </c>
      <c r="BH74" s="130">
        <f t="shared" si="27"/>
        <v>90.2400754518833</v>
      </c>
      <c r="BI74" s="130">
        <f t="shared" si="27"/>
        <v>89.97325338471794</v>
      </c>
      <c r="BJ74" s="130">
        <f t="shared" si="27"/>
        <v>89.82502546655058</v>
      </c>
      <c r="BK74" s="130">
        <f t="shared" si="27"/>
        <v>89.56352994414128</v>
      </c>
      <c r="BL74" s="130">
        <f t="shared" si="27"/>
        <v>89.74272680875785</v>
      </c>
      <c r="BM74" s="130">
        <f t="shared" si="27"/>
        <v>89.52389334962123</v>
      </c>
      <c r="BN74" s="130">
        <f aca="true" t="shared" si="28" ref="BN74:BS74">+BN28/BN27*100</f>
        <v>89.47099655576346</v>
      </c>
      <c r="BO74" s="130">
        <f t="shared" si="28"/>
        <v>89.67650463821114</v>
      </c>
      <c r="BP74" s="130">
        <f t="shared" si="28"/>
        <v>89.8021270054255</v>
      </c>
      <c r="BQ74" s="130">
        <f t="shared" si="28"/>
        <v>89.87921454392833</v>
      </c>
      <c r="BR74" s="130">
        <f t="shared" si="28"/>
        <v>89.85920444099105</v>
      </c>
      <c r="BS74" s="130">
        <f t="shared" si="28"/>
        <v>90.02772229175686</v>
      </c>
      <c r="BT74" s="130">
        <f>+BT28/BT27*100</f>
        <v>90.13497776637766</v>
      </c>
      <c r="BU74" s="130">
        <f>+BU28/BU27*100</f>
        <v>90.19514932548293</v>
      </c>
      <c r="BV74" s="130">
        <f>+BV28/BV27*100</f>
        <v>90.14327234900047</v>
      </c>
      <c r="BW74" s="130">
        <f>+BW28/BW27*100</f>
        <v>90.1499937376462</v>
      </c>
      <c r="BX74" s="130">
        <f>+BX28/BX27*100</f>
        <v>89.93945232540258</v>
      </c>
    </row>
    <row r="75" spans="1:76" ht="15">
      <c r="A75" s="119" t="s">
        <v>209</v>
      </c>
      <c r="B75" s="131">
        <f>+B29/B27*100</f>
        <v>54.47161278859226</v>
      </c>
      <c r="C75" s="131">
        <f aca="true" t="shared" si="29" ref="C75:BM75">+C29/C27*100</f>
        <v>55.111715171013884</v>
      </c>
      <c r="D75" s="131">
        <f t="shared" si="29"/>
        <v>55.69148064867462</v>
      </c>
      <c r="E75" s="131">
        <f t="shared" si="29"/>
        <v>55.05071964874399</v>
      </c>
      <c r="F75" s="131">
        <f t="shared" si="29"/>
        <v>55.20852059462483</v>
      </c>
      <c r="G75" s="131">
        <f t="shared" si="29"/>
        <v>54.751130953739704</v>
      </c>
      <c r="H75" s="131">
        <f t="shared" si="29"/>
        <v>55.34214955471203</v>
      </c>
      <c r="I75" s="131">
        <f t="shared" si="29"/>
        <v>54.511012200314745</v>
      </c>
      <c r="J75" s="131">
        <f t="shared" si="29"/>
        <v>54.303931488967436</v>
      </c>
      <c r="K75" s="131">
        <f t="shared" si="29"/>
        <v>53.67443269012491</v>
      </c>
      <c r="L75" s="131">
        <f t="shared" si="29"/>
        <v>54.500437477808525</v>
      </c>
      <c r="M75" s="131">
        <f t="shared" si="29"/>
        <v>53.90204267547318</v>
      </c>
      <c r="N75" s="131">
        <f t="shared" si="29"/>
        <v>53.538930686599784</v>
      </c>
      <c r="O75" s="131">
        <f t="shared" si="29"/>
        <v>53.60198549784296</v>
      </c>
      <c r="P75" s="131">
        <f t="shared" si="29"/>
        <v>54.547908356902006</v>
      </c>
      <c r="Q75" s="131">
        <f t="shared" si="29"/>
        <v>55.70110394285701</v>
      </c>
      <c r="R75" s="131">
        <f t="shared" si="29"/>
        <v>56.1167199464403</v>
      </c>
      <c r="S75" s="131">
        <f t="shared" si="29"/>
        <v>55.94123961976045</v>
      </c>
      <c r="T75" s="131">
        <f t="shared" si="29"/>
        <v>55.27579254743259</v>
      </c>
      <c r="U75" s="131">
        <f t="shared" si="29"/>
        <v>54.5150675441357</v>
      </c>
      <c r="V75" s="131">
        <f t="shared" si="29"/>
        <v>54.51675312199523</v>
      </c>
      <c r="W75" s="131">
        <f t="shared" si="29"/>
        <v>54.46326433499321</v>
      </c>
      <c r="X75" s="131">
        <f t="shared" si="29"/>
        <v>54.276296618982755</v>
      </c>
      <c r="Y75" s="131">
        <f t="shared" si="29"/>
        <v>53.6351150340544</v>
      </c>
      <c r="Z75" s="131">
        <f t="shared" si="29"/>
        <v>52.99669445521267</v>
      </c>
      <c r="AA75" s="131">
        <f t="shared" si="29"/>
        <v>53.204967488850016</v>
      </c>
      <c r="AB75" s="131">
        <f t="shared" si="29"/>
        <v>52.973013809724655</v>
      </c>
      <c r="AC75" s="131">
        <f t="shared" si="29"/>
        <v>53.102181950201334</v>
      </c>
      <c r="AD75" s="131">
        <f t="shared" si="29"/>
        <v>53.006135532910456</v>
      </c>
      <c r="AE75" s="131">
        <f t="shared" si="29"/>
        <v>53.630304600147106</v>
      </c>
      <c r="AF75" s="131">
        <f t="shared" si="29"/>
        <v>54.14026136339203</v>
      </c>
      <c r="AG75" s="131">
        <f t="shared" si="29"/>
        <v>53.98178514643417</v>
      </c>
      <c r="AH75" s="131">
        <f t="shared" si="29"/>
        <v>53.786398112378485</v>
      </c>
      <c r="AI75" s="131">
        <f t="shared" si="29"/>
        <v>52.82557741947089</v>
      </c>
      <c r="AJ75" s="131">
        <f t="shared" si="29"/>
        <v>52.87589421200014</v>
      </c>
      <c r="AK75" s="131">
        <f t="shared" si="29"/>
        <v>52.71338086438349</v>
      </c>
      <c r="AL75" s="131">
        <f t="shared" si="29"/>
        <v>53.09257507700204</v>
      </c>
      <c r="AM75" s="131">
        <f t="shared" si="29"/>
        <v>53.33102051938534</v>
      </c>
      <c r="AN75" s="131">
        <f t="shared" si="29"/>
        <v>53.20276667340733</v>
      </c>
      <c r="AO75" s="131">
        <f t="shared" si="29"/>
        <v>53.33006188435574</v>
      </c>
      <c r="AP75" s="131">
        <f t="shared" si="29"/>
        <v>52.582836903826546</v>
      </c>
      <c r="AQ75" s="131">
        <f t="shared" si="29"/>
        <v>52.290578103556186</v>
      </c>
      <c r="AR75" s="131">
        <f t="shared" si="29"/>
        <v>52.28762517430938</v>
      </c>
      <c r="AS75" s="131">
        <f t="shared" si="29"/>
        <v>52.44593450642343</v>
      </c>
      <c r="AT75" s="131">
        <f t="shared" si="29"/>
        <v>52.28983678512202</v>
      </c>
      <c r="AU75" s="131">
        <f t="shared" si="29"/>
        <v>52.315202053368395</v>
      </c>
      <c r="AV75" s="131">
        <f t="shared" si="29"/>
        <v>52.65596371964044</v>
      </c>
      <c r="AW75" s="131">
        <f t="shared" si="29"/>
        <v>53.176604149936665</v>
      </c>
      <c r="AX75" s="131">
        <f t="shared" si="29"/>
        <v>53.51379361337624</v>
      </c>
      <c r="AY75" s="131">
        <f t="shared" si="29"/>
        <v>54.011914641541246</v>
      </c>
      <c r="AZ75" s="131">
        <f t="shared" si="29"/>
        <v>53.99547798905584</v>
      </c>
      <c r="BA75" s="131">
        <f t="shared" si="29"/>
        <v>54.25888441030787</v>
      </c>
      <c r="BB75" s="131">
        <f t="shared" si="29"/>
        <v>54.155611685404416</v>
      </c>
      <c r="BC75" s="131">
        <f t="shared" si="29"/>
        <v>54.55189920347616</v>
      </c>
      <c r="BD75" s="131">
        <f t="shared" si="29"/>
        <v>54.89936977774447</v>
      </c>
      <c r="BE75" s="131">
        <f t="shared" si="29"/>
        <v>54.68636493491733</v>
      </c>
      <c r="BF75" s="131">
        <f t="shared" si="29"/>
        <v>54.056355702473944</v>
      </c>
      <c r="BG75" s="131">
        <f t="shared" si="29"/>
        <v>53.557130345433364</v>
      </c>
      <c r="BH75" s="131">
        <f t="shared" si="29"/>
        <v>53.692799075703334</v>
      </c>
      <c r="BI75" s="131">
        <f t="shared" si="29"/>
        <v>53.790969341879666</v>
      </c>
      <c r="BJ75" s="131">
        <f t="shared" si="29"/>
        <v>54.08234163921589</v>
      </c>
      <c r="BK75" s="131">
        <f t="shared" si="29"/>
        <v>54.55231097460024</v>
      </c>
      <c r="BL75" s="131">
        <f t="shared" si="29"/>
        <v>54.91104163673749</v>
      </c>
      <c r="BM75" s="131">
        <f t="shared" si="29"/>
        <v>54.899568633339655</v>
      </c>
      <c r="BN75" s="131">
        <f aca="true" t="shared" si="30" ref="BN75:BS75">+BN29/BN27*100</f>
        <v>54.380425612836326</v>
      </c>
      <c r="BO75" s="131">
        <f t="shared" si="30"/>
        <v>55.32173369035828</v>
      </c>
      <c r="BP75" s="131">
        <f t="shared" si="30"/>
        <v>55.215062245355185</v>
      </c>
      <c r="BQ75" s="131">
        <f t="shared" si="30"/>
        <v>55.12585956954871</v>
      </c>
      <c r="BR75" s="131">
        <f t="shared" si="30"/>
        <v>53.92798629785247</v>
      </c>
      <c r="BS75" s="131">
        <f t="shared" si="30"/>
        <v>53.49487954099745</v>
      </c>
      <c r="BT75" s="131">
        <f>+BT29/BT27*100</f>
        <v>53.76999727798777</v>
      </c>
      <c r="BU75" s="131">
        <f>+BU29/BU27*100</f>
        <v>54.30772608083816</v>
      </c>
      <c r="BV75" s="131">
        <f>+BV29/BV27*100</f>
        <v>54.9967275271151</v>
      </c>
      <c r="BW75" s="131">
        <f>+BW29/BW27*100</f>
        <v>55.47510202444248</v>
      </c>
      <c r="BX75" s="131">
        <f>+BX29/BX27*100</f>
        <v>55.409217458915286</v>
      </c>
    </row>
    <row r="76" spans="1:76" ht="15.75">
      <c r="A76" s="120" t="s">
        <v>210</v>
      </c>
      <c r="B76" s="130">
        <f>+B30/B27*100</f>
        <v>2.0995796056346503</v>
      </c>
      <c r="C76" s="130">
        <f aca="true" t="shared" si="31" ref="C76:BM76">+C30/C27*100</f>
        <v>1.978380213127621</v>
      </c>
      <c r="D76" s="130">
        <f t="shared" si="31"/>
        <v>1.9346457015466965</v>
      </c>
      <c r="E76" s="130">
        <f t="shared" si="31"/>
        <v>1.9198780135149591</v>
      </c>
      <c r="F76" s="130">
        <f t="shared" si="31"/>
        <v>1.9960162062623275</v>
      </c>
      <c r="G76" s="130">
        <f t="shared" si="31"/>
        <v>2.1087971872877747</v>
      </c>
      <c r="H76" s="130">
        <f t="shared" si="31"/>
        <v>2.016902892738184</v>
      </c>
      <c r="I76" s="130">
        <f t="shared" si="31"/>
        <v>2.3367429886250894</v>
      </c>
      <c r="J76" s="130">
        <f t="shared" si="31"/>
        <v>2.4739939483337148</v>
      </c>
      <c r="K76" s="130">
        <f t="shared" si="31"/>
        <v>2.5607634238187114</v>
      </c>
      <c r="L76" s="130">
        <f t="shared" si="31"/>
        <v>2.4718463908960313</v>
      </c>
      <c r="M76" s="130">
        <f t="shared" si="31"/>
        <v>2.302029757410873</v>
      </c>
      <c r="N76" s="130">
        <f t="shared" si="31"/>
        <v>2.277815396367073</v>
      </c>
      <c r="O76" s="130">
        <f t="shared" si="31"/>
        <v>2.172588874380111</v>
      </c>
      <c r="P76" s="130">
        <f t="shared" si="31"/>
        <v>2.1588232668857366</v>
      </c>
      <c r="Q76" s="130">
        <f t="shared" si="31"/>
        <v>2.2605298963377645</v>
      </c>
      <c r="R76" s="130">
        <f t="shared" si="31"/>
        <v>2.4165175143785844</v>
      </c>
      <c r="S76" s="130">
        <f t="shared" si="31"/>
        <v>2.4030110772750364</v>
      </c>
      <c r="T76" s="130">
        <f t="shared" si="31"/>
        <v>2.479079683343258</v>
      </c>
      <c r="U76" s="130">
        <f t="shared" si="31"/>
        <v>2.3480201789155597</v>
      </c>
      <c r="V76" s="130">
        <f t="shared" si="31"/>
        <v>2.3935576561782175</v>
      </c>
      <c r="W76" s="130">
        <f t="shared" si="31"/>
        <v>2.4079372426563097</v>
      </c>
      <c r="X76" s="130">
        <f t="shared" si="31"/>
        <v>2.568124629355654</v>
      </c>
      <c r="Y76" s="130">
        <f t="shared" si="31"/>
        <v>2.656147277439389</v>
      </c>
      <c r="Z76" s="130">
        <f t="shared" si="31"/>
        <v>2.7365399176849046</v>
      </c>
      <c r="AA76" s="130">
        <f t="shared" si="31"/>
        <v>2.6558231163511343</v>
      </c>
      <c r="AB76" s="130">
        <f t="shared" si="31"/>
        <v>2.6877542629627644</v>
      </c>
      <c r="AC76" s="130">
        <f t="shared" si="31"/>
        <v>2.7411872747256494</v>
      </c>
      <c r="AD76" s="130">
        <f t="shared" si="31"/>
        <v>2.728959191241766</v>
      </c>
      <c r="AE76" s="130">
        <f t="shared" si="31"/>
        <v>2.5869793014774864</v>
      </c>
      <c r="AF76" s="130">
        <f t="shared" si="31"/>
        <v>2.527692728507665</v>
      </c>
      <c r="AG76" s="130">
        <f t="shared" si="31"/>
        <v>2.467527138257373</v>
      </c>
      <c r="AH76" s="130">
        <f t="shared" si="31"/>
        <v>2.5990525094994763</v>
      </c>
      <c r="AI76" s="130">
        <f t="shared" si="31"/>
        <v>2.5922931366199498</v>
      </c>
      <c r="AJ76" s="130">
        <f t="shared" si="31"/>
        <v>2.774397663978221</v>
      </c>
      <c r="AK76" s="130">
        <f t="shared" si="31"/>
        <v>2.8672501364480985</v>
      </c>
      <c r="AL76" s="130">
        <f t="shared" si="31"/>
        <v>3.0007960792856174</v>
      </c>
      <c r="AM76" s="130">
        <f t="shared" si="31"/>
        <v>2.9206965645057026</v>
      </c>
      <c r="AN76" s="130">
        <f t="shared" si="31"/>
        <v>2.9789114663051146</v>
      </c>
      <c r="AO76" s="130">
        <f t="shared" si="31"/>
        <v>2.9835269081648885</v>
      </c>
      <c r="AP76" s="130">
        <f t="shared" si="31"/>
        <v>3.14963250794354</v>
      </c>
      <c r="AQ76" s="130">
        <f t="shared" si="31"/>
        <v>3.2199198203951105</v>
      </c>
      <c r="AR76" s="130">
        <f t="shared" si="31"/>
        <v>3.312261330315278</v>
      </c>
      <c r="AS76" s="130">
        <f t="shared" si="31"/>
        <v>3.364305689151696</v>
      </c>
      <c r="AT76" s="130">
        <f t="shared" si="31"/>
        <v>3.2716765885361974</v>
      </c>
      <c r="AU76" s="130">
        <f t="shared" si="31"/>
        <v>3.032002948506436</v>
      </c>
      <c r="AV76" s="130">
        <f t="shared" si="31"/>
        <v>2.8965271452872376</v>
      </c>
      <c r="AW76" s="130">
        <f t="shared" si="31"/>
        <v>3.0012815923046956</v>
      </c>
      <c r="AX76" s="130">
        <f t="shared" si="31"/>
        <v>3.090238799876823</v>
      </c>
      <c r="AY76" s="130">
        <f t="shared" si="31"/>
        <v>2.986998494913699</v>
      </c>
      <c r="AZ76" s="130">
        <f t="shared" si="31"/>
        <v>2.862729245153564</v>
      </c>
      <c r="BA76" s="130">
        <f t="shared" si="31"/>
        <v>3.0154990388917264</v>
      </c>
      <c r="BB76" s="130">
        <f t="shared" si="31"/>
        <v>3.122681072012052</v>
      </c>
      <c r="BC76" s="130">
        <f t="shared" si="31"/>
        <v>3.1817750486991487</v>
      </c>
      <c r="BD76" s="130">
        <f t="shared" si="31"/>
        <v>3.1002226665184147</v>
      </c>
      <c r="BE76" s="130">
        <f t="shared" si="31"/>
        <v>3.0500858428983832</v>
      </c>
      <c r="BF76" s="130">
        <f t="shared" si="31"/>
        <v>2.986637263447531</v>
      </c>
      <c r="BG76" s="130">
        <f t="shared" si="31"/>
        <v>2.7788505246212165</v>
      </c>
      <c r="BH76" s="130">
        <f t="shared" si="31"/>
        <v>2.974586046153558</v>
      </c>
      <c r="BI76" s="130">
        <f t="shared" si="31"/>
        <v>3.0302040855894665</v>
      </c>
      <c r="BJ76" s="130">
        <f t="shared" si="31"/>
        <v>3.2568927249008244</v>
      </c>
      <c r="BK76" s="130">
        <f t="shared" si="31"/>
        <v>3.101931763181219</v>
      </c>
      <c r="BL76" s="130">
        <f t="shared" si="31"/>
        <v>3.249527022235081</v>
      </c>
      <c r="BM76" s="130">
        <f t="shared" si="31"/>
        <v>3.3843766929801693</v>
      </c>
      <c r="BN76" s="130">
        <f aca="true" t="shared" si="32" ref="BN76:BS76">+BN30/BN27*100</f>
        <v>3.400677068682874</v>
      </c>
      <c r="BO76" s="130">
        <f t="shared" si="32"/>
        <v>3.2605123019908975</v>
      </c>
      <c r="BP76" s="130">
        <f t="shared" si="32"/>
        <v>3.188444424190621</v>
      </c>
      <c r="BQ76" s="130">
        <f t="shared" si="32"/>
        <v>3.364102061781476</v>
      </c>
      <c r="BR76" s="130">
        <f t="shared" si="32"/>
        <v>3.261812703985808</v>
      </c>
      <c r="BS76" s="130">
        <f t="shared" si="32"/>
        <v>3.039150103085953</v>
      </c>
      <c r="BT76" s="130">
        <f>+BT30/BT27*100</f>
        <v>2.865358880727075</v>
      </c>
      <c r="BU76" s="130">
        <f>+BU30/BU27*100</f>
        <v>2.9393891913880665</v>
      </c>
      <c r="BV76" s="130">
        <f>+BV30/BV27*100</f>
        <v>3.026503087629275</v>
      </c>
      <c r="BW76" s="130">
        <f>+BW30/BW27*100</f>
        <v>3.19848412094454</v>
      </c>
      <c r="BX76" s="130">
        <f>+BX30/BX27*100</f>
        <v>3.2517664216351645</v>
      </c>
    </row>
    <row r="77" spans="1:76" ht="15">
      <c r="A77" s="119" t="s">
        <v>211</v>
      </c>
      <c r="B77" s="131">
        <f>+B31/B27*100</f>
        <v>45.2116850052547</v>
      </c>
      <c r="C77" s="131">
        <f aca="true" t="shared" si="33" ref="C77:BM77">+C31/C27*100</f>
        <v>45.3230862021939</v>
      </c>
      <c r="D77" s="131">
        <f t="shared" si="33"/>
        <v>45.518450063984204</v>
      </c>
      <c r="E77" s="131">
        <f t="shared" si="33"/>
        <v>45.01882957895012</v>
      </c>
      <c r="F77" s="131">
        <f t="shared" si="33"/>
        <v>45.45542481323104</v>
      </c>
      <c r="G77" s="131">
        <f t="shared" si="33"/>
        <v>45.18656786381541</v>
      </c>
      <c r="H77" s="131">
        <f t="shared" si="33"/>
        <v>45.59457471972172</v>
      </c>
      <c r="I77" s="131">
        <f t="shared" si="33"/>
        <v>45.17816506741356</v>
      </c>
      <c r="J77" s="131">
        <f t="shared" si="33"/>
        <v>45.05389144648032</v>
      </c>
      <c r="K77" s="131">
        <f t="shared" si="33"/>
        <v>44.358170486318166</v>
      </c>
      <c r="L77" s="131">
        <f t="shared" si="33"/>
        <v>45.11984133206734</v>
      </c>
      <c r="M77" s="131">
        <f t="shared" si="33"/>
        <v>44.71635870787718</v>
      </c>
      <c r="N77" s="131">
        <f t="shared" si="33"/>
        <v>44.655542622235146</v>
      </c>
      <c r="O77" s="131">
        <f t="shared" si="33"/>
        <v>44.313030637449714</v>
      </c>
      <c r="P77" s="131">
        <f t="shared" si="33"/>
        <v>44.94460599311388</v>
      </c>
      <c r="Q77" s="131">
        <f t="shared" si="33"/>
        <v>46.051023578086095</v>
      </c>
      <c r="R77" s="131">
        <f t="shared" si="33"/>
        <v>46.47650267154814</v>
      </c>
      <c r="S77" s="131">
        <f t="shared" si="33"/>
        <v>46.42728179228502</v>
      </c>
      <c r="T77" s="131">
        <f t="shared" si="33"/>
        <v>45.54267282179417</v>
      </c>
      <c r="U77" s="131">
        <f t="shared" si="33"/>
        <v>44.82639059369157</v>
      </c>
      <c r="V77" s="131">
        <f t="shared" si="33"/>
        <v>44.62486787509044</v>
      </c>
      <c r="W77" s="131">
        <f t="shared" si="33"/>
        <v>44.87494678410683</v>
      </c>
      <c r="X77" s="131">
        <f t="shared" si="33"/>
        <v>44.94584404541199</v>
      </c>
      <c r="Y77" s="131">
        <f t="shared" si="33"/>
        <v>44.60968488743024</v>
      </c>
      <c r="Z77" s="131">
        <f t="shared" si="33"/>
        <v>43.98395982858285</v>
      </c>
      <c r="AA77" s="131">
        <f t="shared" si="33"/>
        <v>43.947239916009714</v>
      </c>
      <c r="AB77" s="131">
        <f t="shared" si="33"/>
        <v>43.71526222201098</v>
      </c>
      <c r="AC77" s="131">
        <f t="shared" si="33"/>
        <v>43.595545782240585</v>
      </c>
      <c r="AD77" s="131">
        <f t="shared" si="33"/>
        <v>43.70911541478847</v>
      </c>
      <c r="AE77" s="131">
        <f t="shared" si="33"/>
        <v>44.11719359602964</v>
      </c>
      <c r="AF77" s="131">
        <f t="shared" si="33"/>
        <v>44.79799001754751</v>
      </c>
      <c r="AG77" s="131">
        <f t="shared" si="33"/>
        <v>44.21549892896813</v>
      </c>
      <c r="AH77" s="131">
        <f t="shared" si="33"/>
        <v>43.92499622844167</v>
      </c>
      <c r="AI77" s="131">
        <f t="shared" si="33"/>
        <v>42.90640634776942</v>
      </c>
      <c r="AJ77" s="131">
        <f t="shared" si="33"/>
        <v>43.26698841429557</v>
      </c>
      <c r="AK77" s="131">
        <f t="shared" si="33"/>
        <v>43.42719884235428</v>
      </c>
      <c r="AL77" s="131">
        <f t="shared" si="33"/>
        <v>44.078267563774034</v>
      </c>
      <c r="AM77" s="131">
        <f t="shared" si="33"/>
        <v>44.26926978886951</v>
      </c>
      <c r="AN77" s="131">
        <f t="shared" si="33"/>
        <v>44.30187483999449</v>
      </c>
      <c r="AO77" s="131">
        <f t="shared" si="33"/>
        <v>44.289685921320384</v>
      </c>
      <c r="AP77" s="131">
        <f t="shared" si="33"/>
        <v>43.90816494615121</v>
      </c>
      <c r="AQ77" s="131">
        <f t="shared" si="33"/>
        <v>43.65614364077136</v>
      </c>
      <c r="AR77" s="131">
        <f t="shared" si="33"/>
        <v>43.60314934726096</v>
      </c>
      <c r="AS77" s="131">
        <f t="shared" si="33"/>
        <v>43.38695239040587</v>
      </c>
      <c r="AT77" s="131">
        <f t="shared" si="33"/>
        <v>43.04337699327353</v>
      </c>
      <c r="AU77" s="131">
        <f t="shared" si="33"/>
        <v>42.94351500845776</v>
      </c>
      <c r="AV77" s="131">
        <f t="shared" si="33"/>
        <v>43.50181018470431</v>
      </c>
      <c r="AW77" s="131">
        <f t="shared" si="33"/>
        <v>43.982764619095065</v>
      </c>
      <c r="AX77" s="131">
        <f t="shared" si="33"/>
        <v>44.60122298299542</v>
      </c>
      <c r="AY77" s="131">
        <f t="shared" si="33"/>
        <v>44.75732389108218</v>
      </c>
      <c r="AZ77" s="131">
        <f t="shared" si="33"/>
        <v>44.68901980376632</v>
      </c>
      <c r="BA77" s="131">
        <f t="shared" si="33"/>
        <v>44.88363621651924</v>
      </c>
      <c r="BB77" s="131">
        <f t="shared" si="33"/>
        <v>44.9460679854472</v>
      </c>
      <c r="BC77" s="131">
        <f t="shared" si="33"/>
        <v>45.19012594316699</v>
      </c>
      <c r="BD77" s="131">
        <f t="shared" si="33"/>
        <v>45.37135351139794</v>
      </c>
      <c r="BE77" s="131">
        <f t="shared" si="33"/>
        <v>44.575032610404264</v>
      </c>
      <c r="BF77" s="131">
        <f t="shared" si="33"/>
        <v>43.90576796034462</v>
      </c>
      <c r="BG77" s="131">
        <f t="shared" si="33"/>
        <v>43.11542387430992</v>
      </c>
      <c r="BH77" s="131">
        <f t="shared" si="33"/>
        <v>43.87224952824902</v>
      </c>
      <c r="BI77" s="131">
        <f t="shared" si="33"/>
        <v>44.47321274511181</v>
      </c>
      <c r="BJ77" s="131">
        <f t="shared" si="33"/>
        <v>45.156904269468214</v>
      </c>
      <c r="BK77" s="131">
        <f t="shared" si="33"/>
        <v>45.34592852887228</v>
      </c>
      <c r="BL77" s="131">
        <f t="shared" si="33"/>
        <v>45.392943758887185</v>
      </c>
      <c r="BM77" s="131">
        <f t="shared" si="33"/>
        <v>45.2117277392599</v>
      </c>
      <c r="BN77" s="131">
        <f aca="true" t="shared" si="34" ref="BN77:BS77">+BN31/BN27*100</f>
        <v>44.71544760712406</v>
      </c>
      <c r="BO77" s="131">
        <f t="shared" si="34"/>
        <v>45.073221711928355</v>
      </c>
      <c r="BP77" s="131">
        <f t="shared" si="34"/>
        <v>44.89941087883873</v>
      </c>
      <c r="BQ77" s="131">
        <f t="shared" si="34"/>
        <v>44.87374049830437</v>
      </c>
      <c r="BR77" s="131">
        <f t="shared" si="34"/>
        <v>44.3673375462823</v>
      </c>
      <c r="BS77" s="131">
        <f t="shared" si="34"/>
        <v>44.0674387096112</v>
      </c>
      <c r="BT77" s="131">
        <f>+BT31/BT27*100</f>
        <v>44.5102643904657</v>
      </c>
      <c r="BU77" s="131">
        <f>+BU31/BU27*100</f>
        <v>44.90161363772519</v>
      </c>
      <c r="BV77" s="131">
        <f>+BV31/BV27*100</f>
        <v>45.66116858665343</v>
      </c>
      <c r="BW77" s="131">
        <f>+BW31/BW27*100</f>
        <v>46.12823851733257</v>
      </c>
      <c r="BX77" s="131">
        <f>+BX31/BX27*100</f>
        <v>45.947090070165345</v>
      </c>
    </row>
    <row r="78" spans="1:76" ht="15.75">
      <c r="A78" s="117" t="s">
        <v>212</v>
      </c>
      <c r="B78" s="130">
        <f>+B32/B27*100</f>
        <v>11.308799062840396</v>
      </c>
      <c r="C78" s="130">
        <f aca="true" t="shared" si="35" ref="C78:BM78">+C32/C27*100</f>
        <v>11.720901958704438</v>
      </c>
      <c r="D78" s="130">
        <f t="shared" si="35"/>
        <v>12.055837059041071</v>
      </c>
      <c r="E78" s="130">
        <f t="shared" si="35"/>
        <v>11.915321680394884</v>
      </c>
      <c r="F78" s="130">
        <f t="shared" si="35"/>
        <v>11.71377802098672</v>
      </c>
      <c r="G78" s="130">
        <f t="shared" si="35"/>
        <v>11.63963710276014</v>
      </c>
      <c r="H78" s="130">
        <f t="shared" si="35"/>
        <v>11.716906186377503</v>
      </c>
      <c r="I78" s="130">
        <f t="shared" si="35"/>
        <v>11.636482279712714</v>
      </c>
      <c r="J78" s="130">
        <f t="shared" si="35"/>
        <v>11.707165118161312</v>
      </c>
      <c r="K78" s="130">
        <f t="shared" si="35"/>
        <v>11.87106848131726</v>
      </c>
      <c r="L78" s="130">
        <f t="shared" si="35"/>
        <v>11.836015211463504</v>
      </c>
      <c r="M78" s="130">
        <f t="shared" si="35"/>
        <v>11.47214450420196</v>
      </c>
      <c r="N78" s="130">
        <f t="shared" si="35"/>
        <v>11.137314531172741</v>
      </c>
      <c r="O78" s="130">
        <f t="shared" si="35"/>
        <v>11.431984043870392</v>
      </c>
      <c r="P78" s="130">
        <f t="shared" si="35"/>
        <v>11.72219899183384</v>
      </c>
      <c r="Q78" s="130">
        <f t="shared" si="35"/>
        <v>11.872361581769457</v>
      </c>
      <c r="R78" s="130">
        <f t="shared" si="35"/>
        <v>12.03337289567561</v>
      </c>
      <c r="S78" s="130">
        <f t="shared" si="35"/>
        <v>11.893289042475038</v>
      </c>
      <c r="T78" s="130">
        <f t="shared" si="35"/>
        <v>12.182231049509728</v>
      </c>
      <c r="U78" s="130">
        <f t="shared" si="35"/>
        <v>11.982007993174507</v>
      </c>
      <c r="V78" s="130">
        <f t="shared" si="35"/>
        <v>12.227033140733443</v>
      </c>
      <c r="W78" s="130">
        <f t="shared" si="35"/>
        <v>11.950183841892692</v>
      </c>
      <c r="X78" s="130">
        <f t="shared" si="35"/>
        <v>11.830749402442326</v>
      </c>
      <c r="Y78" s="130">
        <f t="shared" si="35"/>
        <v>11.622115249490141</v>
      </c>
      <c r="Z78" s="130">
        <f t="shared" si="35"/>
        <v>11.683866662766999</v>
      </c>
      <c r="AA78" s="130">
        <f t="shared" si="35"/>
        <v>11.881066660876261</v>
      </c>
      <c r="AB78" s="130">
        <f t="shared" si="35"/>
        <v>11.900842565951494</v>
      </c>
      <c r="AC78" s="130">
        <f t="shared" si="35"/>
        <v>12.198465626614901</v>
      </c>
      <c r="AD78" s="130">
        <f t="shared" si="35"/>
        <v>11.96511727549619</v>
      </c>
      <c r="AE78" s="130">
        <f t="shared" si="35"/>
        <v>12.040280191156999</v>
      </c>
      <c r="AF78" s="130">
        <f t="shared" si="35"/>
        <v>11.816583729218605</v>
      </c>
      <c r="AG78" s="130">
        <f t="shared" si="35"/>
        <v>12.192720427770375</v>
      </c>
      <c r="AH78" s="130">
        <f t="shared" si="35"/>
        <v>12.422702713382705</v>
      </c>
      <c r="AI78" s="130">
        <f t="shared" si="35"/>
        <v>12.46381474314102</v>
      </c>
      <c r="AJ78" s="130">
        <f t="shared" si="35"/>
        <v>12.31769960837111</v>
      </c>
      <c r="AK78" s="130">
        <f t="shared" si="35"/>
        <v>12.095815772919972</v>
      </c>
      <c r="AL78" s="130">
        <f t="shared" si="35"/>
        <v>11.949160408799129</v>
      </c>
      <c r="AM78" s="130">
        <f t="shared" si="35"/>
        <v>11.932516823421558</v>
      </c>
      <c r="AN78" s="130">
        <f t="shared" si="35"/>
        <v>11.819632151310417</v>
      </c>
      <c r="AO78" s="130">
        <f t="shared" si="35"/>
        <v>11.959309997723569</v>
      </c>
      <c r="AP78" s="130">
        <f t="shared" si="35"/>
        <v>11.749340297005755</v>
      </c>
      <c r="AQ78" s="130">
        <f t="shared" si="35"/>
        <v>11.792599745792803</v>
      </c>
      <c r="AR78" s="130">
        <f t="shared" si="35"/>
        <v>11.947845825743823</v>
      </c>
      <c r="AS78" s="130">
        <f t="shared" si="35"/>
        <v>12.376085783208628</v>
      </c>
      <c r="AT78" s="130">
        <f t="shared" si="35"/>
        <v>12.444106836486782</v>
      </c>
      <c r="AU78" s="130">
        <f t="shared" si="35"/>
        <v>12.315703658189129</v>
      </c>
      <c r="AV78" s="130">
        <f t="shared" si="35"/>
        <v>11.964257196450744</v>
      </c>
      <c r="AW78" s="130">
        <f t="shared" si="35"/>
        <v>12.087222376795701</v>
      </c>
      <c r="AX78" s="130">
        <f t="shared" si="35"/>
        <v>11.904714593911986</v>
      </c>
      <c r="AY78" s="130">
        <f t="shared" si="35"/>
        <v>12.10937312034005</v>
      </c>
      <c r="AZ78" s="130">
        <f t="shared" si="35"/>
        <v>12.028180782397916</v>
      </c>
      <c r="BA78" s="130">
        <f t="shared" si="35"/>
        <v>12.210603334815536</v>
      </c>
      <c r="BB78" s="130">
        <f t="shared" si="35"/>
        <v>12.126081313818595</v>
      </c>
      <c r="BC78" s="130">
        <f t="shared" si="35"/>
        <v>12.346242919433301</v>
      </c>
      <c r="BD78" s="130">
        <f t="shared" si="35"/>
        <v>12.373002219528873</v>
      </c>
      <c r="BE78" s="130">
        <f t="shared" si="35"/>
        <v>12.902028250350561</v>
      </c>
      <c r="BF78" s="130">
        <f t="shared" si="35"/>
        <v>12.834514797357679</v>
      </c>
      <c r="BG78" s="130">
        <f t="shared" si="35"/>
        <v>12.95133767982739</v>
      </c>
      <c r="BH78" s="130">
        <f t="shared" si="35"/>
        <v>12.566085263710638</v>
      </c>
      <c r="BI78" s="130">
        <f t="shared" si="35"/>
        <v>12.140151932094797</v>
      </c>
      <c r="BJ78" s="130">
        <f t="shared" si="35"/>
        <v>11.996221356966593</v>
      </c>
      <c r="BK78" s="130">
        <f t="shared" si="35"/>
        <v>12.116823087040755</v>
      </c>
      <c r="BL78" s="130">
        <f t="shared" si="35"/>
        <v>12.590883080155699</v>
      </c>
      <c r="BM78" s="130">
        <f t="shared" si="35"/>
        <v>12.872249525108476</v>
      </c>
      <c r="BN78" s="130">
        <f aca="true" t="shared" si="36" ref="BN78:BS78">+BN32/BN27*100</f>
        <v>12.827733920350823</v>
      </c>
      <c r="BO78" s="130">
        <f t="shared" si="36"/>
        <v>12.932266360935962</v>
      </c>
      <c r="BP78" s="130">
        <f t="shared" si="36"/>
        <v>12.907372559614227</v>
      </c>
      <c r="BQ78" s="130">
        <f t="shared" si="36"/>
        <v>13.04245181294472</v>
      </c>
      <c r="BR78" s="130">
        <f t="shared" si="36"/>
        <v>12.578059696666202</v>
      </c>
      <c r="BS78" s="130">
        <f t="shared" si="36"/>
        <v>12.286953410473947</v>
      </c>
      <c r="BT78" s="130">
        <f>+BT32/BT27*100</f>
        <v>11.94092733574077</v>
      </c>
      <c r="BU78" s="130">
        <f>+BU32/BU27*100</f>
        <v>12.191986734630179</v>
      </c>
      <c r="BV78" s="130">
        <f>+BV32/BV27*100</f>
        <v>12.193767348709676</v>
      </c>
      <c r="BW78" s="130">
        <f>+BW32/BW27*100</f>
        <v>12.418239223757901</v>
      </c>
      <c r="BX78" s="130">
        <f>+BX32/BX27*100</f>
        <v>12.585856252427455</v>
      </c>
    </row>
    <row r="79" spans="1:76" ht="15">
      <c r="A79" s="119" t="s">
        <v>213</v>
      </c>
      <c r="B79" s="131">
        <f>+B33/B27*100</f>
        <v>0.0507083261318278</v>
      </c>
      <c r="C79" s="131">
        <f aca="true" t="shared" si="37" ref="C79:BM79">+C33/C27*100</f>
        <v>0.046107223243160224</v>
      </c>
      <c r="D79" s="131">
        <f t="shared" si="37"/>
        <v>0.051839227196041435</v>
      </c>
      <c r="E79" s="131">
        <f t="shared" si="37"/>
        <v>0.03644640291395025</v>
      </c>
      <c r="F79" s="131">
        <f t="shared" si="37"/>
        <v>0.03533396666939578</v>
      </c>
      <c r="G79" s="131">
        <f t="shared" si="37"/>
        <v>0.033723199642698404</v>
      </c>
      <c r="H79" s="131">
        <f t="shared" si="37"/>
        <v>0.04757156644921345</v>
      </c>
      <c r="I79" s="131">
        <f t="shared" si="37"/>
        <v>0.03310786649389442</v>
      </c>
      <c r="J79" s="131">
        <f t="shared" si="37"/>
        <v>0.016868896969017763</v>
      </c>
      <c r="K79" s="131">
        <f t="shared" si="37"/>
        <v>0.005957170521183419</v>
      </c>
      <c r="L79" s="131">
        <f t="shared" si="37"/>
        <v>0.01642732517371727</v>
      </c>
      <c r="M79" s="131">
        <f t="shared" si="37"/>
        <v>0.01556919573961093</v>
      </c>
      <c r="N79" s="131">
        <f t="shared" si="37"/>
        <v>0.02388887955545491</v>
      </c>
      <c r="O79" s="131">
        <f t="shared" si="37"/>
        <v>0.02955964179620606</v>
      </c>
      <c r="P79" s="131">
        <f t="shared" si="37"/>
        <v>0.039926614485499466</v>
      </c>
      <c r="Q79" s="131">
        <f t="shared" si="37"/>
        <v>0.038248703789981034</v>
      </c>
      <c r="R79" s="131">
        <f t="shared" si="37"/>
        <v>0.023361942639977384</v>
      </c>
      <c r="S79" s="131">
        <f t="shared" si="37"/>
        <v>0.02367991142452208</v>
      </c>
      <c r="T79" s="131">
        <f t="shared" si="37"/>
        <v>0.02996838388712785</v>
      </c>
      <c r="U79" s="131">
        <f t="shared" si="37"/>
        <v>0.05468913618517665</v>
      </c>
      <c r="V79" s="131">
        <f t="shared" si="37"/>
        <v>0.05840973797815571</v>
      </c>
      <c r="W79" s="131">
        <f t="shared" si="37"/>
        <v>0.04607095164999311</v>
      </c>
      <c r="X79" s="131">
        <f t="shared" si="37"/>
        <v>0.06782784995443247</v>
      </c>
      <c r="Y79" s="131">
        <f t="shared" si="37"/>
        <v>0.05946222380799137</v>
      </c>
      <c r="Z79" s="131">
        <f t="shared" si="37"/>
        <v>0.06540790598560035</v>
      </c>
      <c r="AA79" s="131">
        <f t="shared" si="37"/>
        <v>0.032484004475077446</v>
      </c>
      <c r="AB79" s="131">
        <f t="shared" si="37"/>
        <v>0.04466326121866916</v>
      </c>
      <c r="AC79" s="131">
        <f t="shared" si="37"/>
        <v>0.049357792724134014</v>
      </c>
      <c r="AD79" s="131">
        <f t="shared" si="37"/>
        <v>0.060862010537499414</v>
      </c>
      <c r="AE79" s="131">
        <f t="shared" si="37"/>
        <v>0.05981009094179818</v>
      </c>
      <c r="AF79" s="131">
        <f t="shared" si="37"/>
        <v>0.05338032153287484</v>
      </c>
      <c r="AG79" s="131">
        <f t="shared" si="37"/>
        <v>0.04109292795303947</v>
      </c>
      <c r="AH79" s="131">
        <f t="shared" si="37"/>
        <v>0.03775170297949036</v>
      </c>
      <c r="AI79" s="131">
        <f t="shared" si="37"/>
        <v>0.047649510317245736</v>
      </c>
      <c r="AJ79" s="131">
        <f t="shared" si="37"/>
        <v>0.06560392223177941</v>
      </c>
      <c r="AK79" s="131">
        <f t="shared" si="37"/>
        <v>0.05761643181298575</v>
      </c>
      <c r="AL79" s="131">
        <f t="shared" si="37"/>
        <v>0.06594320708933299</v>
      </c>
      <c r="AM79" s="131">
        <f t="shared" si="37"/>
        <v>0.04993044861807101</v>
      </c>
      <c r="AN79" s="131">
        <f t="shared" si="37"/>
        <v>0.060171125532697975</v>
      </c>
      <c r="AO79" s="131">
        <f t="shared" si="37"/>
        <v>0.06459285083557219</v>
      </c>
      <c r="AP79" s="131">
        <f t="shared" si="37"/>
        <v>0.07496416861311342</v>
      </c>
      <c r="AQ79" s="131">
        <f t="shared" si="37"/>
        <v>0.06175453738712771</v>
      </c>
      <c r="AR79" s="131">
        <f t="shared" si="37"/>
        <v>0.04889130933727418</v>
      </c>
      <c r="AS79" s="131">
        <f t="shared" si="37"/>
        <v>0.04720197819448394</v>
      </c>
      <c r="AT79" s="131">
        <f t="shared" si="37"/>
        <v>0.07402950052732123</v>
      </c>
      <c r="AU79" s="131">
        <f t="shared" si="37"/>
        <v>0.08798631356989128</v>
      </c>
      <c r="AV79" s="131">
        <f t="shared" si="37"/>
        <v>0.0864235058525458</v>
      </c>
      <c r="AW79" s="131">
        <f t="shared" si="37"/>
        <v>0.10789876874572107</v>
      </c>
      <c r="AX79" s="131">
        <f t="shared" si="37"/>
        <v>0.09809485879698322</v>
      </c>
      <c r="AY79" s="131">
        <f t="shared" si="37"/>
        <v>0.1322161471717913</v>
      </c>
      <c r="AZ79" s="131">
        <f t="shared" si="37"/>
        <v>0.14100666993277497</v>
      </c>
      <c r="BA79" s="131">
        <f t="shared" si="37"/>
        <v>0.18014391956933565</v>
      </c>
      <c r="BB79" s="131">
        <f t="shared" si="37"/>
        <v>0.20614345815067456</v>
      </c>
      <c r="BC79" s="131">
        <f t="shared" si="37"/>
        <v>0.19730538957502272</v>
      </c>
      <c r="BD79" s="131">
        <f t="shared" si="37"/>
        <v>0.25523673471635133</v>
      </c>
      <c r="BE79" s="131">
        <f t="shared" si="37"/>
        <v>0.25938993794440474</v>
      </c>
      <c r="BF79" s="131">
        <f t="shared" si="37"/>
        <v>0.30271024936360796</v>
      </c>
      <c r="BG79" s="131">
        <f t="shared" si="37"/>
        <v>0.2692193159172753</v>
      </c>
      <c r="BH79" s="131">
        <f t="shared" si="37"/>
        <v>0.22905032989729296</v>
      </c>
      <c r="BI79" s="131">
        <f t="shared" si="37"/>
        <v>0.20780660484903757</v>
      </c>
      <c r="BJ79" s="131">
        <f t="shared" si="37"/>
        <v>0.18610446442600043</v>
      </c>
      <c r="BK79" s="131">
        <f t="shared" si="37"/>
        <v>0.19148689567092628</v>
      </c>
      <c r="BL79" s="131">
        <f t="shared" si="37"/>
        <v>0.17673763951127486</v>
      </c>
      <c r="BM79" s="131">
        <f t="shared" si="37"/>
        <v>0.19996806195144542</v>
      </c>
      <c r="BN79" s="131">
        <f aca="true" t="shared" si="38" ref="BN79:BS79">+BN33/BN27*100</f>
        <v>0.2379190919606224</v>
      </c>
      <c r="BO79" s="131">
        <f t="shared" si="38"/>
        <v>0.2136650048551628</v>
      </c>
      <c r="BP79" s="131">
        <f t="shared" si="38"/>
        <v>0.23202839191289334</v>
      </c>
      <c r="BQ79" s="131">
        <f t="shared" si="38"/>
        <v>0.2116974164239745</v>
      </c>
      <c r="BR79" s="131">
        <f t="shared" si="38"/>
        <v>0.24439971486699932</v>
      </c>
      <c r="BS79" s="131">
        <f t="shared" si="38"/>
        <v>0.17963549164667933</v>
      </c>
      <c r="BT79" s="131">
        <f>+BT33/BT27*100</f>
        <v>0.18416236693526417</v>
      </c>
      <c r="BU79" s="131">
        <f>+BU33/BU27*100</f>
        <v>0.15351699457931342</v>
      </c>
      <c r="BV79" s="131">
        <f>+BV33/BV27*100</f>
        <v>0.16829256531241316</v>
      </c>
      <c r="BW79" s="131">
        <f>+BW33/BW27*100</f>
        <v>0.12710840429655676</v>
      </c>
      <c r="BX79" s="131">
        <f>+BX33/BX27*100</f>
        <v>0.12803961283829424</v>
      </c>
    </row>
    <row r="80" spans="1:76" ht="15.75">
      <c r="A80" s="117" t="s">
        <v>214</v>
      </c>
      <c r="B80" s="130">
        <f>+B34/B27*100</f>
        <v>28.615664944332693</v>
      </c>
      <c r="C80" s="130">
        <f aca="true" t="shared" si="39" ref="C80:BM80">+C34/C27*100</f>
        <v>28.00837452261956</v>
      </c>
      <c r="D80" s="130">
        <f t="shared" si="39"/>
        <v>27.63573370554259</v>
      </c>
      <c r="E80" s="130">
        <f t="shared" si="39"/>
        <v>28.522930067809675</v>
      </c>
      <c r="F80" s="130">
        <f t="shared" si="39"/>
        <v>28.54932398373672</v>
      </c>
      <c r="G80" s="130">
        <f t="shared" si="39"/>
        <v>28.75794762468875</v>
      </c>
      <c r="H80" s="130">
        <f t="shared" si="39"/>
        <v>28.13804382536106</v>
      </c>
      <c r="I80" s="130">
        <f t="shared" si="39"/>
        <v>28.607931847765773</v>
      </c>
      <c r="J80" s="130">
        <f t="shared" si="39"/>
        <v>28.398556669518893</v>
      </c>
      <c r="K80" s="130">
        <f t="shared" si="39"/>
        <v>29.237065535515423</v>
      </c>
      <c r="L80" s="130">
        <f t="shared" si="39"/>
        <v>29.01078223103852</v>
      </c>
      <c r="M80" s="130">
        <f t="shared" si="39"/>
        <v>29.88295697530679</v>
      </c>
      <c r="N80" s="130">
        <f t="shared" si="39"/>
        <v>30.347024308238034</v>
      </c>
      <c r="O80" s="130">
        <f t="shared" si="39"/>
        <v>30.33308923705611</v>
      </c>
      <c r="P80" s="130">
        <f t="shared" si="39"/>
        <v>29.79012182861191</v>
      </c>
      <c r="Q80" s="130">
        <f t="shared" si="39"/>
        <v>29.341684858619665</v>
      </c>
      <c r="R80" s="130">
        <f t="shared" si="39"/>
        <v>29.30101908347732</v>
      </c>
      <c r="S80" s="130">
        <f t="shared" si="39"/>
        <v>29.64648218101269</v>
      </c>
      <c r="T80" s="130">
        <f t="shared" si="39"/>
        <v>29.977305900633493</v>
      </c>
      <c r="U80" s="130">
        <f t="shared" si="39"/>
        <v>31.117313918306017</v>
      </c>
      <c r="V80" s="130">
        <f t="shared" si="39"/>
        <v>31.406776445677608</v>
      </c>
      <c r="W80" s="130">
        <f t="shared" si="39"/>
        <v>31.619775296978652</v>
      </c>
      <c r="X80" s="130">
        <f t="shared" si="39"/>
        <v>31.544683922438615</v>
      </c>
      <c r="Y80" s="130">
        <f t="shared" si="39"/>
        <v>32.08892981748364</v>
      </c>
      <c r="Z80" s="130">
        <f t="shared" si="39"/>
        <v>32.18178624804378</v>
      </c>
      <c r="AA80" s="130">
        <f t="shared" si="39"/>
        <v>31.829439360642315</v>
      </c>
      <c r="AB80" s="130">
        <f t="shared" si="39"/>
        <v>31.706743853749796</v>
      </c>
      <c r="AC80" s="130">
        <f t="shared" si="39"/>
        <v>31.751369588837452</v>
      </c>
      <c r="AD80" s="130">
        <f t="shared" si="39"/>
        <v>32.08934087343059</v>
      </c>
      <c r="AE80" s="130">
        <f t="shared" si="39"/>
        <v>32.28345293836411</v>
      </c>
      <c r="AF80" s="130">
        <f t="shared" si="39"/>
        <v>32.04979324745346</v>
      </c>
      <c r="AG80" s="130">
        <f t="shared" si="39"/>
        <v>32.355800210435255</v>
      </c>
      <c r="AH80" s="130">
        <f t="shared" si="39"/>
        <v>32.255884503369096</v>
      </c>
      <c r="AI80" s="130">
        <f t="shared" si="39"/>
        <v>33.33581029227735</v>
      </c>
      <c r="AJ80" s="130">
        <f t="shared" si="39"/>
        <v>33.367484669697866</v>
      </c>
      <c r="AK80" s="130">
        <f t="shared" si="39"/>
        <v>33.668093033282744</v>
      </c>
      <c r="AL80" s="130">
        <f t="shared" si="39"/>
        <v>33.154657555160014</v>
      </c>
      <c r="AM80" s="130">
        <f t="shared" si="39"/>
        <v>33.07980996571903</v>
      </c>
      <c r="AN80" s="130">
        <f t="shared" si="39"/>
        <v>32.636685631858796</v>
      </c>
      <c r="AO80" s="130">
        <f t="shared" si="39"/>
        <v>32.69141233952251</v>
      </c>
      <c r="AP80" s="130">
        <f t="shared" si="39"/>
        <v>33.16494634407599</v>
      </c>
      <c r="AQ80" s="130">
        <f t="shared" si="39"/>
        <v>33.69972374559028</v>
      </c>
      <c r="AR80" s="130">
        <f t="shared" si="39"/>
        <v>33.25730549603797</v>
      </c>
      <c r="AS80" s="130">
        <f t="shared" si="39"/>
        <v>32.913764052541424</v>
      </c>
      <c r="AT80" s="130">
        <f t="shared" si="39"/>
        <v>33.311943066217594</v>
      </c>
      <c r="AU80" s="130">
        <f t="shared" si="39"/>
        <v>34.02681467156948</v>
      </c>
      <c r="AV80" s="130">
        <f t="shared" si="39"/>
        <v>34.01282307726466</v>
      </c>
      <c r="AW80" s="130">
        <f t="shared" si="39"/>
        <v>33.25135376544902</v>
      </c>
      <c r="AX80" s="130">
        <f t="shared" si="39"/>
        <v>32.4869570493651</v>
      </c>
      <c r="AY80" s="130">
        <f t="shared" si="39"/>
        <v>32.35810958487313</v>
      </c>
      <c r="AZ80" s="130">
        <f t="shared" si="39"/>
        <v>32.62019095312821</v>
      </c>
      <c r="BA80" s="130">
        <f t="shared" si="39"/>
        <v>32.40912774065837</v>
      </c>
      <c r="BB80" s="130">
        <f t="shared" si="39"/>
        <v>32.27565727835827</v>
      </c>
      <c r="BC80" s="130">
        <f t="shared" si="39"/>
        <v>32.17196062949753</v>
      </c>
      <c r="BD80" s="130">
        <f t="shared" si="39"/>
        <v>32.09311008404387</v>
      </c>
      <c r="BE80" s="130">
        <f t="shared" si="39"/>
        <v>32.320732577679095</v>
      </c>
      <c r="BF80" s="130">
        <f t="shared" si="39"/>
        <v>32.80543735975238</v>
      </c>
      <c r="BG80" s="130">
        <f t="shared" si="39"/>
        <v>33.55261074402637</v>
      </c>
      <c r="BH80" s="130">
        <f t="shared" si="39"/>
        <v>33.53240242695962</v>
      </c>
      <c r="BI80" s="130">
        <f t="shared" si="39"/>
        <v>33.111470892447606</v>
      </c>
      <c r="BJ80" s="130">
        <f t="shared" si="39"/>
        <v>32.450825850412755</v>
      </c>
      <c r="BK80" s="130">
        <f t="shared" si="39"/>
        <v>31.865837669852198</v>
      </c>
      <c r="BL80" s="130">
        <f t="shared" si="39"/>
        <v>31.53706815676845</v>
      </c>
      <c r="BM80" s="130">
        <f t="shared" si="39"/>
        <v>31.199680561513066</v>
      </c>
      <c r="BN80" s="130">
        <f aca="true" t="shared" si="40" ref="BN80:BS80">+BN34/BN27*100</f>
        <v>31.658865700964</v>
      </c>
      <c r="BO80" s="130">
        <f t="shared" si="40"/>
        <v>31.05487272805727</v>
      </c>
      <c r="BP80" s="130">
        <f t="shared" si="40"/>
        <v>31.360663697053052</v>
      </c>
      <c r="BQ80" s="130">
        <f t="shared" si="40"/>
        <v>31.35298419420983</v>
      </c>
      <c r="BR80" s="130">
        <f t="shared" si="40"/>
        <v>32.64692527670039</v>
      </c>
      <c r="BS80" s="130">
        <f t="shared" si="40"/>
        <v>33.470271828040296</v>
      </c>
      <c r="BT80" s="130">
        <f>+BT34/BT27*100</f>
        <v>33.47263282946707</v>
      </c>
      <c r="BU80" s="130">
        <f>+BU34/BU27*100</f>
        <v>32.91753509788782</v>
      </c>
      <c r="BV80" s="130">
        <f>+BV34/BV27*100</f>
        <v>32.09334950088631</v>
      </c>
      <c r="BW80" s="130">
        <f>+BW34/BW27*100</f>
        <v>31.44986953324883</v>
      </c>
      <c r="BX80" s="130">
        <f>+BX34/BX27*100</f>
        <v>31.240804537554563</v>
      </c>
    </row>
    <row r="81" spans="1:76" ht="15">
      <c r="A81" s="119" t="s">
        <v>215</v>
      </c>
      <c r="B81" s="131">
        <f>+B35/B27*100</f>
        <v>0.05561231516385867</v>
      </c>
      <c r="C81" s="131">
        <f aca="true" t="shared" si="41" ref="C81:BM81">+C35/C27*100</f>
        <v>0.036101344423683096</v>
      </c>
      <c r="D81" s="131">
        <f t="shared" si="41"/>
        <v>0.03511644565172807</v>
      </c>
      <c r="E81" s="131">
        <f t="shared" si="41"/>
        <v>0.042637089026453266</v>
      </c>
      <c r="F81" s="131">
        <f t="shared" si="41"/>
        <v>0.04124584604192058</v>
      </c>
      <c r="G81" s="131">
        <f t="shared" si="41"/>
        <v>0.0326345296980363</v>
      </c>
      <c r="H81" s="131">
        <f t="shared" si="41"/>
        <v>0.013357372708965837</v>
      </c>
      <c r="I81" s="131">
        <f t="shared" si="41"/>
        <v>0.007212528877649499</v>
      </c>
      <c r="J81" s="131">
        <f t="shared" si="41"/>
        <v>0.014045202668601828</v>
      </c>
      <c r="K81" s="131">
        <f t="shared" si="41"/>
        <v>0.01948533160487576</v>
      </c>
      <c r="L81" s="131">
        <f t="shared" si="41"/>
        <v>0.02949559295748992</v>
      </c>
      <c r="M81" s="131">
        <f t="shared" si="41"/>
        <v>0.018297279673480663</v>
      </c>
      <c r="N81" s="131">
        <f t="shared" si="41"/>
        <v>0.012760497152273283</v>
      </c>
      <c r="O81" s="131">
        <f t="shared" si="41"/>
        <v>0.005161807881209382</v>
      </c>
      <c r="P81" s="131">
        <f t="shared" si="41"/>
        <v>0.0053022968389997895</v>
      </c>
      <c r="Q81" s="131">
        <f t="shared" si="41"/>
        <v>0.006865331267824695</v>
      </c>
      <c r="R81" s="131">
        <f t="shared" si="41"/>
        <v>0.011366875942117544</v>
      </c>
      <c r="S81" s="131">
        <f t="shared" si="41"/>
        <v>0.010331361082272013</v>
      </c>
      <c r="T81" s="131">
        <f t="shared" si="41"/>
        <v>0.011988193436920145</v>
      </c>
      <c r="U81" s="131">
        <f t="shared" si="41"/>
        <v>0.016431185183217064</v>
      </c>
      <c r="V81" s="131">
        <f t="shared" si="41"/>
        <v>0.015337945040245103</v>
      </c>
      <c r="W81" s="131">
        <f t="shared" si="41"/>
        <v>0.015654308672152558</v>
      </c>
      <c r="X81" s="131">
        <f t="shared" si="41"/>
        <v>0.015082469282454804</v>
      </c>
      <c r="Y81" s="131">
        <f t="shared" si="41"/>
        <v>0.015238643270520236</v>
      </c>
      <c r="Z81" s="131">
        <f t="shared" si="41"/>
        <v>0.011339761698616595</v>
      </c>
      <c r="AA81" s="131">
        <f t="shared" si="41"/>
        <v>0.010716715956769617</v>
      </c>
      <c r="AB81" s="131">
        <f t="shared" si="41"/>
        <v>0.01227229677668097</v>
      </c>
      <c r="AC81" s="131">
        <f t="shared" si="41"/>
        <v>0.019106070628830463</v>
      </c>
      <c r="AD81" s="131">
        <f t="shared" si="41"/>
        <v>0.01700489994921482</v>
      </c>
      <c r="AE81" s="131">
        <f t="shared" si="41"/>
        <v>0.01912065961472585</v>
      </c>
      <c r="AF81" s="131">
        <f t="shared" si="41"/>
        <v>0.013837916088469886</v>
      </c>
      <c r="AG81" s="131">
        <f t="shared" si="41"/>
        <v>0.006934596375983019</v>
      </c>
      <c r="AH81" s="131">
        <f t="shared" si="41"/>
        <v>0.0035964330413313385</v>
      </c>
      <c r="AI81" s="131">
        <f t="shared" si="41"/>
        <v>0.015823845261453817</v>
      </c>
      <c r="AJ81" s="131">
        <f t="shared" si="41"/>
        <v>0.022236520509725216</v>
      </c>
      <c r="AK81" s="131">
        <f t="shared" si="41"/>
        <v>0.024865603946404465</v>
      </c>
      <c r="AL81" s="131">
        <f t="shared" si="41"/>
        <v>0.012852586008760521</v>
      </c>
      <c r="AM81" s="131">
        <f t="shared" si="41"/>
        <v>0.009360228291695012</v>
      </c>
      <c r="AN81" s="131">
        <f t="shared" si="41"/>
        <v>0.007795745815941555</v>
      </c>
      <c r="AO81" s="131">
        <f t="shared" si="41"/>
        <v>0.005433912142846525</v>
      </c>
      <c r="AP81" s="131">
        <f t="shared" si="41"/>
        <v>0.002756778025579777</v>
      </c>
      <c r="AQ81" s="131">
        <f t="shared" si="41"/>
        <v>0.003018349399874928</v>
      </c>
      <c r="AR81" s="131">
        <f t="shared" si="41"/>
        <v>0.005390317954016749</v>
      </c>
      <c r="AS81" s="131">
        <f t="shared" si="41"/>
        <v>0.009307088355169572</v>
      </c>
      <c r="AT81" s="131">
        <f t="shared" si="41"/>
        <v>0.01759009255088761</v>
      </c>
      <c r="AU81" s="131">
        <f t="shared" si="41"/>
        <v>0.017720466709765532</v>
      </c>
      <c r="AV81" s="131">
        <f t="shared" si="41"/>
        <v>0.02161529354958549</v>
      </c>
      <c r="AW81" s="131">
        <f t="shared" si="41"/>
        <v>0.013502689549632447</v>
      </c>
      <c r="AX81" s="131">
        <f t="shared" si="41"/>
        <v>0.03485044910416707</v>
      </c>
      <c r="AY81" s="131">
        <f t="shared" si="41"/>
        <v>0.035588950607269576</v>
      </c>
      <c r="AZ81" s="131">
        <f t="shared" si="41"/>
        <v>0.04378419041259796</v>
      </c>
      <c r="BA81" s="131">
        <f t="shared" si="41"/>
        <v>0.027220169011719638</v>
      </c>
      <c r="BB81" s="131">
        <f t="shared" si="41"/>
        <v>0.037700267331296035</v>
      </c>
      <c r="BC81" s="131">
        <f t="shared" si="41"/>
        <v>0.040201253855495035</v>
      </c>
      <c r="BD81" s="131">
        <f t="shared" si="41"/>
        <v>0.04263800109286577</v>
      </c>
      <c r="BE81" s="131">
        <f t="shared" si="41"/>
        <v>0.03170603344736897</v>
      </c>
      <c r="BF81" s="131">
        <f t="shared" si="41"/>
        <v>0.025376994718158304</v>
      </c>
      <c r="BG81" s="131">
        <f t="shared" si="41"/>
        <v>0.039034735303935975</v>
      </c>
      <c r="BH81" s="131">
        <f t="shared" si="41"/>
        <v>0.04028790306674418</v>
      </c>
      <c r="BI81" s="131">
        <f t="shared" si="41"/>
        <v>0.040609064801142424</v>
      </c>
      <c r="BJ81" s="131">
        <f t="shared" si="41"/>
        <v>0.034965252021061294</v>
      </c>
      <c r="BK81" s="131">
        <f t="shared" si="41"/>
        <v>0.04344953650763732</v>
      </c>
      <c r="BL81" s="131">
        <f t="shared" si="41"/>
        <v>0.04509208322602722</v>
      </c>
      <c r="BM81" s="131">
        <f t="shared" si="41"/>
        <v>0.04026746178832481</v>
      </c>
      <c r="BN81" s="131">
        <f aca="true" t="shared" si="42" ref="BN81:BS81">+BN35/BN27*100</f>
        <v>0.03102817328027427</v>
      </c>
      <c r="BO81" s="131">
        <f t="shared" si="42"/>
        <v>0.03938386109880458</v>
      </c>
      <c r="BP81" s="131">
        <f t="shared" si="42"/>
        <v>0.03795457304679121</v>
      </c>
      <c r="BQ81" s="131">
        <f t="shared" si="42"/>
        <v>0.036268718388312</v>
      </c>
      <c r="BR81" s="131">
        <f t="shared" si="42"/>
        <v>0.02248016245238909</v>
      </c>
      <c r="BS81" s="131">
        <f t="shared" si="42"/>
        <v>0.023422851984748826</v>
      </c>
      <c r="BT81" s="131">
        <f>+BT35/BT27*100</f>
        <v>0.0269887781957442</v>
      </c>
      <c r="BU81" s="131">
        <f>+BU35/BU27*100</f>
        <v>0.03049895536888444</v>
      </c>
      <c r="BV81" s="131">
        <f>+BV35/BV27*100</f>
        <v>0.026694347438633286</v>
      </c>
      <c r="BW81" s="131">
        <f>+BW35/BW27*100</f>
        <v>0.026538059010342077</v>
      </c>
      <c r="BX81" s="131">
        <f>+BX35/BX27*100</f>
        <v>0.03766390729759421</v>
      </c>
    </row>
    <row r="82" spans="1:76" ht="15.75">
      <c r="A82" s="117" t="s">
        <v>221</v>
      </c>
      <c r="B82" s="130">
        <f>+B36/B27*100</f>
        <v>36.11096027296416</v>
      </c>
      <c r="C82" s="130">
        <f aca="true" t="shared" si="43" ref="C82:BM82">+C36/C27*100</f>
        <v>35.895021480052435</v>
      </c>
      <c r="D82" s="130">
        <f t="shared" si="43"/>
        <v>36.18825535380924</v>
      </c>
      <c r="E82" s="130">
        <f t="shared" si="43"/>
        <v>35.941445128596214</v>
      </c>
      <c r="F82" s="130">
        <f t="shared" si="43"/>
        <v>36.86603920592993</v>
      </c>
      <c r="G82" s="130">
        <f t="shared" si="43"/>
        <v>36.77478915854229</v>
      </c>
      <c r="H82" s="130">
        <f t="shared" si="43"/>
        <v>37.24765475399515</v>
      </c>
      <c r="I82" s="130">
        <f t="shared" si="43"/>
        <v>36.42980176446639</v>
      </c>
      <c r="J82" s="130">
        <f t="shared" si="43"/>
        <v>36.153705416425936</v>
      </c>
      <c r="K82" s="130">
        <f t="shared" si="43"/>
        <v>35.18495223917615</v>
      </c>
      <c r="L82" s="130">
        <f t="shared" si="43"/>
        <v>35.761434198226425</v>
      </c>
      <c r="M82" s="130">
        <f t="shared" si="43"/>
        <v>35.40519380780096</v>
      </c>
      <c r="N82" s="130">
        <f t="shared" si="43"/>
        <v>35.28534118148245</v>
      </c>
      <c r="O82" s="130">
        <f t="shared" si="43"/>
        <v>34.86126285727163</v>
      </c>
      <c r="P82" s="130">
        <f t="shared" si="43"/>
        <v>35.79451310009439</v>
      </c>
      <c r="Q82" s="130">
        <f t="shared" si="43"/>
        <v>37.042476025491034</v>
      </c>
      <c r="R82" s="130">
        <f t="shared" si="43"/>
        <v>38.05314959719503</v>
      </c>
      <c r="S82" s="130">
        <f t="shared" si="43"/>
        <v>37.83680042927842</v>
      </c>
      <c r="T82" s="130">
        <f t="shared" si="43"/>
        <v>37.1451835889828</v>
      </c>
      <c r="U82" s="130">
        <f t="shared" si="43"/>
        <v>36.48459429765673</v>
      </c>
      <c r="V82" s="130">
        <f t="shared" si="43"/>
        <v>36.235216633457256</v>
      </c>
      <c r="W82" s="130">
        <f t="shared" si="43"/>
        <v>36.311747079181025</v>
      </c>
      <c r="X82" s="130">
        <f t="shared" si="43"/>
        <v>36.49867953297796</v>
      </c>
      <c r="Y82" s="130">
        <f t="shared" si="43"/>
        <v>36.41182932307937</v>
      </c>
      <c r="Z82" s="130">
        <f t="shared" si="43"/>
        <v>36.03731414539873</v>
      </c>
      <c r="AA82" s="130">
        <f t="shared" si="43"/>
        <v>35.89943189909739</v>
      </c>
      <c r="AB82" s="130">
        <f t="shared" si="43"/>
        <v>35.50065127659168</v>
      </c>
      <c r="AC82" s="130">
        <f t="shared" si="43"/>
        <v>35.649131714728</v>
      </c>
      <c r="AD82" s="130">
        <f t="shared" si="43"/>
        <v>35.70976013791247</v>
      </c>
      <c r="AE82" s="130">
        <f t="shared" si="43"/>
        <v>36.193207177789574</v>
      </c>
      <c r="AF82" s="130">
        <f t="shared" si="43"/>
        <v>36.92713075639435</v>
      </c>
      <c r="AG82" s="130">
        <f t="shared" si="43"/>
        <v>36.20786126391098</v>
      </c>
      <c r="AH82" s="130">
        <f t="shared" si="43"/>
        <v>35.82879212419606</v>
      </c>
      <c r="AI82" s="130">
        <f t="shared" si="43"/>
        <v>34.636474335390574</v>
      </c>
      <c r="AJ82" s="130">
        <f t="shared" si="43"/>
        <v>35.019533402775124</v>
      </c>
      <c r="AK82" s="130">
        <f t="shared" si="43"/>
        <v>35.36734145377572</v>
      </c>
      <c r="AL82" s="130">
        <f t="shared" si="43"/>
        <v>36.04676209802219</v>
      </c>
      <c r="AM82" s="130">
        <f t="shared" si="43"/>
        <v>36.45805214933248</v>
      </c>
      <c r="AN82" s="130">
        <f t="shared" si="43"/>
        <v>36.499783909154424</v>
      </c>
      <c r="AO82" s="130">
        <f t="shared" si="43"/>
        <v>36.28903482814798</v>
      </c>
      <c r="AP82" s="130">
        <f t="shared" si="43"/>
        <v>35.920813271535465</v>
      </c>
      <c r="AQ82" s="130">
        <f t="shared" si="43"/>
        <v>35.61470658876064</v>
      </c>
      <c r="AR82" s="130">
        <f t="shared" si="43"/>
        <v>35.463293792768106</v>
      </c>
      <c r="AS82" s="130">
        <f t="shared" si="43"/>
        <v>35.12985809617118</v>
      </c>
      <c r="AT82" s="130">
        <f t="shared" si="43"/>
        <v>34.76466846949063</v>
      </c>
      <c r="AU82" s="130">
        <f t="shared" si="43"/>
        <v>34.78163465300378</v>
      </c>
      <c r="AV82" s="130">
        <f t="shared" si="43"/>
        <v>35.22782106882092</v>
      </c>
      <c r="AW82" s="130">
        <f t="shared" si="43"/>
        <v>35.5164834505385</v>
      </c>
      <c r="AX82" s="130">
        <f t="shared" si="43"/>
        <v>36.051763257781595</v>
      </c>
      <c r="AY82" s="130">
        <f t="shared" si="43"/>
        <v>36.15953660584834</v>
      </c>
      <c r="AZ82" s="130">
        <f t="shared" si="43"/>
        <v>36.071641725230364</v>
      </c>
      <c r="BA82" s="130">
        <f t="shared" si="43"/>
        <v>36.10460039467917</v>
      </c>
      <c r="BB82" s="130">
        <f t="shared" si="43"/>
        <v>36.22401357720629</v>
      </c>
      <c r="BC82" s="130">
        <f t="shared" si="43"/>
        <v>36.411189646534346</v>
      </c>
      <c r="BD82" s="130">
        <f t="shared" si="43"/>
        <v>36.44432319797636</v>
      </c>
      <c r="BE82" s="130">
        <f t="shared" si="43"/>
        <v>35.595384813876265</v>
      </c>
      <c r="BF82" s="130">
        <f t="shared" si="43"/>
        <v>35.00133413564709</v>
      </c>
      <c r="BG82" s="130">
        <f t="shared" si="43"/>
        <v>34.48951532989577</v>
      </c>
      <c r="BH82" s="130">
        <f t="shared" si="43"/>
        <v>35.37639237053187</v>
      </c>
      <c r="BI82" s="130">
        <f t="shared" si="43"/>
        <v>36.32134212776387</v>
      </c>
      <c r="BJ82" s="130">
        <f t="shared" si="43"/>
        <v>37.04260682570618</v>
      </c>
      <c r="BK82" s="130">
        <f t="shared" si="43"/>
        <v>37.28909293440001</v>
      </c>
      <c r="BL82" s="130">
        <f t="shared" si="43"/>
        <v>37.25264699391025</v>
      </c>
      <c r="BM82" s="130">
        <f t="shared" si="43"/>
        <v>37.1707098224041</v>
      </c>
      <c r="BN82" s="130">
        <f aca="true" t="shared" si="44" ref="BN82:BS82">+BN36/BN27*100</f>
        <v>36.7157320921899</v>
      </c>
      <c r="BO82" s="130">
        <f t="shared" si="44"/>
        <v>37.53377188198811</v>
      </c>
      <c r="BP82" s="130">
        <f t="shared" si="44"/>
        <v>37.503766174875416</v>
      </c>
      <c r="BQ82" s="130">
        <f t="shared" si="44"/>
        <v>37.57156196125165</v>
      </c>
      <c r="BR82" s="130">
        <f t="shared" si="44"/>
        <v>36.85607712702952</v>
      </c>
      <c r="BS82" s="130">
        <f t="shared" si="44"/>
        <v>36.41406602724143</v>
      </c>
      <c r="BT82" s="130">
        <f>+BT36/BT27*100</f>
        <v>36.80892378807765</v>
      </c>
      <c r="BU82" s="130">
        <f>+BU36/BU27*100</f>
        <v>37.14890067604621</v>
      </c>
      <c r="BV82" s="130">
        <f>+BV36/BV27*100</f>
        <v>38.0615561462123</v>
      </c>
      <c r="BW82" s="130">
        <f>+BW36/BW27*100</f>
        <v>38.81440598485889</v>
      </c>
      <c r="BX82" s="130">
        <f>+BX36/BX27*100</f>
        <v>38.692535339888664</v>
      </c>
    </row>
    <row r="83" spans="1:76" ht="15.75">
      <c r="A83" s="123"/>
      <c r="B83" s="124"/>
      <c r="C83" s="124"/>
      <c r="D83" s="124"/>
      <c r="E83" s="124"/>
      <c r="F83" s="124"/>
      <c r="G83" s="124"/>
      <c r="H83" s="124"/>
      <c r="I83" s="124"/>
      <c r="J83" s="124"/>
      <c r="K83" s="124"/>
      <c r="L83" s="124"/>
      <c r="M83" s="124"/>
      <c r="N83" s="124"/>
      <c r="O83" s="124"/>
      <c r="P83" s="124"/>
      <c r="Q83" s="124"/>
      <c r="R83" s="124"/>
      <c r="S83" s="124"/>
      <c r="T83" s="124"/>
      <c r="U83" s="124"/>
      <c r="V83" s="124"/>
      <c r="W83" s="124"/>
      <c r="X83" s="124"/>
      <c r="Y83" s="124"/>
      <c r="Z83" s="124"/>
      <c r="AA83" s="124"/>
      <c r="AB83" s="124"/>
      <c r="AC83" s="124"/>
      <c r="AD83" s="124"/>
      <c r="AE83" s="124"/>
      <c r="AF83" s="124"/>
      <c r="AG83" s="124"/>
      <c r="AH83" s="124"/>
      <c r="AI83" s="124"/>
      <c r="AJ83" s="124"/>
      <c r="AK83" s="124"/>
      <c r="AL83" s="124"/>
      <c r="AM83" s="124"/>
      <c r="AN83" s="124"/>
      <c r="AO83" s="124"/>
      <c r="AP83" s="124"/>
      <c r="AQ83" s="124"/>
      <c r="AR83" s="124"/>
      <c r="AS83" s="124"/>
      <c r="AT83" s="124"/>
      <c r="AU83" s="124"/>
      <c r="AV83" s="124"/>
      <c r="AW83" s="124"/>
      <c r="AX83" s="124"/>
      <c r="AY83" s="124"/>
      <c r="AZ83" s="124"/>
      <c r="BA83" s="124"/>
      <c r="BB83" s="124"/>
      <c r="BC83" s="124"/>
      <c r="BD83" s="124"/>
      <c r="BE83" s="124"/>
      <c r="BF83" s="124"/>
      <c r="BG83" s="124"/>
      <c r="BH83" s="124"/>
      <c r="BI83" s="124"/>
      <c r="BJ83" s="124"/>
      <c r="BK83" s="124"/>
      <c r="BL83" s="124"/>
      <c r="BM83" s="124"/>
      <c r="BN83" s="124"/>
      <c r="BO83" s="124"/>
      <c r="BP83" s="124"/>
      <c r="BQ83" s="124"/>
      <c r="BR83" s="124"/>
      <c r="BS83" s="124"/>
      <c r="BT83" s="124"/>
      <c r="BU83" s="124"/>
      <c r="BV83" s="124"/>
      <c r="BW83" s="124"/>
      <c r="BX83" s="124"/>
    </row>
    <row r="84" spans="1:76" ht="16.5">
      <c r="A84" s="111" t="s">
        <v>218</v>
      </c>
      <c r="B84" s="122"/>
      <c r="C84" s="122"/>
      <c r="D84" s="122"/>
      <c r="E84" s="122"/>
      <c r="F84" s="122"/>
      <c r="G84" s="122"/>
      <c r="H84" s="122"/>
      <c r="I84" s="122"/>
      <c r="J84" s="122"/>
      <c r="K84" s="122"/>
      <c r="L84" s="122"/>
      <c r="M84" s="122"/>
      <c r="N84" s="122"/>
      <c r="O84" s="122"/>
      <c r="P84" s="122"/>
      <c r="Q84" s="122"/>
      <c r="R84" s="122"/>
      <c r="S84" s="122"/>
      <c r="T84" s="122"/>
      <c r="U84" s="122"/>
      <c r="V84" s="122"/>
      <c r="W84" s="122"/>
      <c r="X84" s="122"/>
      <c r="Y84" s="122"/>
      <c r="Z84" s="122"/>
      <c r="AA84" s="122"/>
      <c r="AB84" s="122"/>
      <c r="AC84" s="122"/>
      <c r="AD84" s="122"/>
      <c r="AE84" s="122"/>
      <c r="AF84" s="122"/>
      <c r="AG84" s="122"/>
      <c r="AH84" s="122"/>
      <c r="AI84" s="122"/>
      <c r="AJ84" s="122"/>
      <c r="AK84" s="122"/>
      <c r="AL84" s="122"/>
      <c r="AM84" s="122"/>
      <c r="AN84" s="122"/>
      <c r="AO84" s="122"/>
      <c r="AP84" s="122"/>
      <c r="AQ84" s="122"/>
      <c r="AR84" s="122"/>
      <c r="AS84" s="122"/>
      <c r="AT84" s="122"/>
      <c r="AU84" s="122"/>
      <c r="AV84" s="122"/>
      <c r="AW84" s="122"/>
      <c r="AX84" s="122"/>
      <c r="AY84" s="122"/>
      <c r="AZ84" s="122"/>
      <c r="BA84" s="122"/>
      <c r="BB84" s="122"/>
      <c r="BC84" s="122"/>
      <c r="BD84" s="122"/>
      <c r="BE84" s="122"/>
      <c r="BF84" s="122"/>
      <c r="BG84" s="122"/>
      <c r="BH84" s="122"/>
      <c r="BI84" s="122"/>
      <c r="BJ84" s="122"/>
      <c r="BK84" s="122"/>
      <c r="BL84" s="122"/>
      <c r="BM84" s="122"/>
      <c r="BN84" s="122"/>
      <c r="BO84" s="122"/>
      <c r="BP84" s="122"/>
      <c r="BQ84" s="122"/>
      <c r="BR84" s="122"/>
      <c r="BS84" s="122"/>
      <c r="BT84" s="122"/>
      <c r="BU84" s="122"/>
      <c r="BV84" s="122"/>
      <c r="BW84" s="122"/>
      <c r="BX84" s="122"/>
    </row>
    <row r="85" spans="1:76" ht="12.75">
      <c r="A85" s="158" t="s">
        <v>169</v>
      </c>
      <c r="B85" s="7">
        <v>2007</v>
      </c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>
        <v>2008</v>
      </c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>
        <v>2009</v>
      </c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>
        <v>2010</v>
      </c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>
        <v>2011</v>
      </c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</row>
    <row r="86" spans="1:76" ht="12.75">
      <c r="A86" s="159"/>
      <c r="B86" s="7" t="s">
        <v>62</v>
      </c>
      <c r="C86" s="7" t="s">
        <v>170</v>
      </c>
      <c r="D86" s="7" t="s">
        <v>63</v>
      </c>
      <c r="E86" s="7" t="s">
        <v>64</v>
      </c>
      <c r="F86" s="7" t="s">
        <v>65</v>
      </c>
      <c r="G86" s="7" t="s">
        <v>66</v>
      </c>
      <c r="H86" s="7" t="s">
        <v>67</v>
      </c>
      <c r="I86" s="7" t="s">
        <v>68</v>
      </c>
      <c r="J86" s="7" t="s">
        <v>69</v>
      </c>
      <c r="K86" s="7" t="s">
        <v>59</v>
      </c>
      <c r="L86" s="48" t="s">
        <v>171</v>
      </c>
      <c r="M86" s="7" t="s">
        <v>172</v>
      </c>
      <c r="N86" s="7" t="s">
        <v>70</v>
      </c>
      <c r="O86" s="7" t="s">
        <v>78</v>
      </c>
      <c r="P86" s="7" t="s">
        <v>71</v>
      </c>
      <c r="Q86" s="7" t="s">
        <v>64</v>
      </c>
      <c r="R86" s="7" t="s">
        <v>65</v>
      </c>
      <c r="S86" s="7" t="s">
        <v>66</v>
      </c>
      <c r="T86" s="7" t="s">
        <v>67</v>
      </c>
      <c r="U86" s="7" t="s">
        <v>68</v>
      </c>
      <c r="V86" s="7" t="s">
        <v>69</v>
      </c>
      <c r="W86" s="7" t="s">
        <v>59</v>
      </c>
      <c r="X86" s="7" t="s">
        <v>60</v>
      </c>
      <c r="Y86" s="7" t="s">
        <v>61</v>
      </c>
      <c r="Z86" s="7" t="s">
        <v>80</v>
      </c>
      <c r="AA86" s="114" t="s">
        <v>127</v>
      </c>
      <c r="AB86" s="7" t="s">
        <v>173</v>
      </c>
      <c r="AC86" s="7" t="s">
        <v>174</v>
      </c>
      <c r="AD86" s="7" t="s">
        <v>175</v>
      </c>
      <c r="AE86" s="7" t="s">
        <v>176</v>
      </c>
      <c r="AF86" s="7" t="s">
        <v>177</v>
      </c>
      <c r="AG86" s="7" t="s">
        <v>178</v>
      </c>
      <c r="AH86" s="7" t="s">
        <v>179</v>
      </c>
      <c r="AI86" s="7" t="s">
        <v>180</v>
      </c>
      <c r="AJ86" s="7" t="s">
        <v>181</v>
      </c>
      <c r="AK86" s="7" t="s">
        <v>182</v>
      </c>
      <c r="AL86" s="7" t="s">
        <v>183</v>
      </c>
      <c r="AM86" s="7" t="s">
        <v>184</v>
      </c>
      <c r="AN86" s="7" t="s">
        <v>185</v>
      </c>
      <c r="AO86" s="7" t="s">
        <v>186</v>
      </c>
      <c r="AP86" s="7" t="s">
        <v>187</v>
      </c>
      <c r="AQ86" s="7" t="s">
        <v>188</v>
      </c>
      <c r="AR86" s="7" t="s">
        <v>189</v>
      </c>
      <c r="AS86" s="7" t="s">
        <v>190</v>
      </c>
      <c r="AT86" s="7" t="s">
        <v>191</v>
      </c>
      <c r="AU86" s="7" t="s">
        <v>192</v>
      </c>
      <c r="AV86" s="7" t="s">
        <v>149</v>
      </c>
      <c r="AW86" s="7" t="s">
        <v>193</v>
      </c>
      <c r="AX86" s="7" t="s">
        <v>194</v>
      </c>
      <c r="AY86" s="7" t="s">
        <v>195</v>
      </c>
      <c r="AZ86" s="7" t="s">
        <v>196</v>
      </c>
      <c r="BA86" s="7" t="s">
        <v>197</v>
      </c>
      <c r="BB86" s="7" t="s">
        <v>198</v>
      </c>
      <c r="BC86" s="7" t="s">
        <v>199</v>
      </c>
      <c r="BD86" s="7" t="s">
        <v>200</v>
      </c>
      <c r="BE86" s="7" t="s">
        <v>201</v>
      </c>
      <c r="BF86" s="7" t="s">
        <v>202</v>
      </c>
      <c r="BG86" s="7" t="s">
        <v>203</v>
      </c>
      <c r="BH86" s="7" t="str">
        <f aca="true" t="shared" si="45" ref="BH86:BM86">+BH12</f>
        <v>Nov 11-Ene 12</v>
      </c>
      <c r="BI86" s="7" t="str">
        <f t="shared" si="45"/>
        <v>Dic 11-Feb 12</v>
      </c>
      <c r="BJ86" s="7" t="str">
        <f t="shared" si="45"/>
        <v>Ene-Mar</v>
      </c>
      <c r="BK86" s="7" t="str">
        <f t="shared" si="45"/>
        <v>Feb-Abr</v>
      </c>
      <c r="BL86" s="7" t="str">
        <f t="shared" si="45"/>
        <v>Mar-May</v>
      </c>
      <c r="BM86" s="7" t="str">
        <f t="shared" si="45"/>
        <v>Abr-Jun</v>
      </c>
      <c r="BN86" s="7" t="str">
        <f aca="true" t="shared" si="46" ref="BN86:BS86">+BN12</f>
        <v>May-Jul</v>
      </c>
      <c r="BO86" s="7" t="str">
        <f t="shared" si="46"/>
        <v>Jun-Ago</v>
      </c>
      <c r="BP86" s="7" t="str">
        <f t="shared" si="46"/>
        <v>Jul-Sep</v>
      </c>
      <c r="BQ86" s="7" t="str">
        <f t="shared" si="46"/>
        <v>Ago-Oct</v>
      </c>
      <c r="BR86" s="7" t="str">
        <f t="shared" si="46"/>
        <v>Sep-Nov</v>
      </c>
      <c r="BS86" s="7" t="str">
        <f t="shared" si="46"/>
        <v>Oct-Dic</v>
      </c>
      <c r="BT86" s="7" t="str">
        <f>+BT12</f>
        <v>Nov 12-Ene 13</v>
      </c>
      <c r="BU86" s="7" t="str">
        <f>+BU12</f>
        <v>Dic 12-Feb 13</v>
      </c>
      <c r="BV86" s="7" t="str">
        <f>+BV12</f>
        <v>Ene - Mar 13</v>
      </c>
      <c r="BW86" s="7" t="str">
        <f>+BW12</f>
        <v>Feb - Abr 13</v>
      </c>
      <c r="BX86" s="7" t="str">
        <f>+BX12</f>
        <v>Mar-May 13</v>
      </c>
    </row>
    <row r="87" spans="1:76" ht="15.75">
      <c r="A87" s="115" t="s">
        <v>207</v>
      </c>
      <c r="B87" s="116"/>
      <c r="C87" s="116"/>
      <c r="D87" s="116"/>
      <c r="E87" s="116"/>
      <c r="F87" s="116"/>
      <c r="G87" s="116"/>
      <c r="H87" s="116"/>
      <c r="I87" s="116"/>
      <c r="J87" s="116"/>
      <c r="K87" s="116"/>
      <c r="L87" s="116"/>
      <c r="M87" s="116"/>
      <c r="N87" s="116"/>
      <c r="O87" s="116"/>
      <c r="P87" s="116"/>
      <c r="Q87" s="116"/>
      <c r="R87" s="116"/>
      <c r="S87" s="116"/>
      <c r="T87" s="116"/>
      <c r="U87" s="116"/>
      <c r="V87" s="116"/>
      <c r="W87" s="116"/>
      <c r="X87" s="116"/>
      <c r="Y87" s="116"/>
      <c r="Z87" s="116"/>
      <c r="AA87" s="116"/>
      <c r="AB87" s="116"/>
      <c r="AC87" s="116"/>
      <c r="AD87" s="116"/>
      <c r="AE87" s="116"/>
      <c r="AF87" s="116"/>
      <c r="AG87" s="116"/>
      <c r="AH87" s="116"/>
      <c r="AI87" s="116"/>
      <c r="AJ87" s="116"/>
      <c r="AK87" s="116"/>
      <c r="AL87" s="116"/>
      <c r="AM87" s="116"/>
      <c r="AN87" s="116"/>
      <c r="AO87" s="116"/>
      <c r="AP87" s="116"/>
      <c r="AQ87" s="116"/>
      <c r="AR87" s="116"/>
      <c r="AS87" s="116"/>
      <c r="AT87" s="116"/>
      <c r="AU87" s="116"/>
      <c r="AV87" s="116"/>
      <c r="AW87" s="116"/>
      <c r="AX87" s="116"/>
      <c r="AY87" s="116"/>
      <c r="AZ87" s="116"/>
      <c r="BA87" s="116"/>
      <c r="BB87" s="116"/>
      <c r="BC87" s="116"/>
      <c r="BD87" s="116"/>
      <c r="BE87" s="116"/>
      <c r="BF87" s="116"/>
      <c r="BG87" s="116"/>
      <c r="BH87" s="116"/>
      <c r="BI87" s="116"/>
      <c r="BJ87" s="116"/>
      <c r="BK87" s="116"/>
      <c r="BL87" s="116"/>
      <c r="BM87" s="116"/>
      <c r="BN87" s="116"/>
      <c r="BO87" s="116"/>
      <c r="BP87" s="116"/>
      <c r="BQ87" s="116"/>
      <c r="BR87" s="116"/>
      <c r="BS87" s="116"/>
      <c r="BT87" s="116"/>
      <c r="BU87" s="116"/>
      <c r="BV87" s="116"/>
      <c r="BW87" s="116"/>
      <c r="BX87" s="116"/>
    </row>
    <row r="88" spans="1:76" ht="15.75">
      <c r="A88" s="117" t="s">
        <v>208</v>
      </c>
      <c r="B88" s="130">
        <f>+B42/B41*100</f>
        <v>79.14207058058363</v>
      </c>
      <c r="C88" s="130">
        <f aca="true" t="shared" si="47" ref="C88:BM88">+C42/C41*100</f>
        <v>77.38931130772588</v>
      </c>
      <c r="D88" s="130">
        <f t="shared" si="47"/>
        <v>78.19914546904918</v>
      </c>
      <c r="E88" s="130">
        <f t="shared" si="47"/>
        <v>78.12501315736424</v>
      </c>
      <c r="F88" s="130">
        <f t="shared" si="47"/>
        <v>80.28141279027648</v>
      </c>
      <c r="G88" s="130">
        <f t="shared" si="47"/>
        <v>79.04347875909924</v>
      </c>
      <c r="H88" s="130">
        <f t="shared" si="47"/>
        <v>80.39356052898657</v>
      </c>
      <c r="I88" s="130">
        <f t="shared" si="47"/>
        <v>81.21563321587053</v>
      </c>
      <c r="J88" s="130">
        <f t="shared" si="47"/>
        <v>80.59076721345195</v>
      </c>
      <c r="K88" s="130">
        <f t="shared" si="47"/>
        <v>80.64596945557005</v>
      </c>
      <c r="L88" s="130">
        <f t="shared" si="47"/>
        <v>81.06067037022979</v>
      </c>
      <c r="M88" s="130">
        <f t="shared" si="47"/>
        <v>82.55927737931071</v>
      </c>
      <c r="N88" s="130">
        <f t="shared" si="47"/>
        <v>82.23322442814194</v>
      </c>
      <c r="O88" s="130">
        <f t="shared" si="47"/>
        <v>81.35989587552768</v>
      </c>
      <c r="P88" s="130">
        <f t="shared" si="47"/>
        <v>81.90801423219983</v>
      </c>
      <c r="Q88" s="130">
        <f t="shared" si="47"/>
        <v>82.36775931313008</v>
      </c>
      <c r="R88" s="130">
        <f t="shared" si="47"/>
        <v>82.87864911998109</v>
      </c>
      <c r="S88" s="130">
        <f t="shared" si="47"/>
        <v>82.04316977299786</v>
      </c>
      <c r="T88" s="130">
        <f t="shared" si="47"/>
        <v>83.53863837759448</v>
      </c>
      <c r="U88" s="130">
        <f t="shared" si="47"/>
        <v>83.56501672106612</v>
      </c>
      <c r="V88" s="130">
        <f t="shared" si="47"/>
        <v>82.99105106673504</v>
      </c>
      <c r="W88" s="130">
        <f t="shared" si="47"/>
        <v>82.60107130330448</v>
      </c>
      <c r="X88" s="130">
        <f t="shared" si="47"/>
        <v>82.84140653011967</v>
      </c>
      <c r="Y88" s="130">
        <f t="shared" si="47"/>
        <v>83.78435860846237</v>
      </c>
      <c r="Z88" s="130">
        <f t="shared" si="47"/>
        <v>83.64164902942936</v>
      </c>
      <c r="AA88" s="130">
        <f t="shared" si="47"/>
        <v>83.98464186109462</v>
      </c>
      <c r="AB88" s="130">
        <f t="shared" si="47"/>
        <v>85.35370418783121</v>
      </c>
      <c r="AC88" s="130">
        <f t="shared" si="47"/>
        <v>85.9454256690063</v>
      </c>
      <c r="AD88" s="130">
        <f t="shared" si="47"/>
        <v>86.38551632211428</v>
      </c>
      <c r="AE88" s="130">
        <f t="shared" si="47"/>
        <v>85.58832310747687</v>
      </c>
      <c r="AF88" s="130">
        <f t="shared" si="47"/>
        <v>86.4257287980465</v>
      </c>
      <c r="AG88" s="130">
        <f t="shared" si="47"/>
        <v>86.26033994890246</v>
      </c>
      <c r="AH88" s="130">
        <f t="shared" si="47"/>
        <v>87.77790059289156</v>
      </c>
      <c r="AI88" s="130">
        <f t="shared" si="47"/>
        <v>87.59471000331055</v>
      </c>
      <c r="AJ88" s="130">
        <f t="shared" si="47"/>
        <v>88.14467394936368</v>
      </c>
      <c r="AK88" s="130">
        <f t="shared" si="47"/>
        <v>87.66422096976201</v>
      </c>
      <c r="AL88" s="130">
        <f t="shared" si="47"/>
        <v>87.34161700281557</v>
      </c>
      <c r="AM88" s="130">
        <f t="shared" si="47"/>
        <v>87.48401027894087</v>
      </c>
      <c r="AN88" s="130">
        <f t="shared" si="47"/>
        <v>86.85128793030619</v>
      </c>
      <c r="AO88" s="130">
        <f t="shared" si="47"/>
        <v>86.67724116070006</v>
      </c>
      <c r="AP88" s="130">
        <f t="shared" si="47"/>
        <v>85.77735584624993</v>
      </c>
      <c r="AQ88" s="130">
        <f t="shared" si="47"/>
        <v>86.10681129659962</v>
      </c>
      <c r="AR88" s="130">
        <f t="shared" si="47"/>
        <v>87.10369352644555</v>
      </c>
      <c r="AS88" s="130">
        <f t="shared" si="47"/>
        <v>87.4553308805035</v>
      </c>
      <c r="AT88" s="130">
        <f t="shared" si="47"/>
        <v>87.72733742200379</v>
      </c>
      <c r="AU88" s="130">
        <f t="shared" si="47"/>
        <v>87.3638749643987</v>
      </c>
      <c r="AV88" s="130">
        <f t="shared" si="47"/>
        <v>87.85301991849693</v>
      </c>
      <c r="AW88" s="130">
        <f t="shared" si="47"/>
        <v>87.24194172178515</v>
      </c>
      <c r="AX88" s="130">
        <f t="shared" si="47"/>
        <v>86.43491435920141</v>
      </c>
      <c r="AY88" s="130">
        <f t="shared" si="47"/>
        <v>86.46579439677052</v>
      </c>
      <c r="AZ88" s="130">
        <f t="shared" si="47"/>
        <v>86.87595601400534</v>
      </c>
      <c r="BA88" s="130">
        <f t="shared" si="47"/>
        <v>88.01722361906303</v>
      </c>
      <c r="BB88" s="130">
        <f t="shared" si="47"/>
        <v>88.24941082301461</v>
      </c>
      <c r="BC88" s="130">
        <f t="shared" si="47"/>
        <v>88.44842585314177</v>
      </c>
      <c r="BD88" s="130">
        <f t="shared" si="47"/>
        <v>88.17836245141454</v>
      </c>
      <c r="BE88" s="130">
        <f t="shared" si="47"/>
        <v>88.39374641259803</v>
      </c>
      <c r="BF88" s="130">
        <f t="shared" si="47"/>
        <v>89.26507242086815</v>
      </c>
      <c r="BG88" s="130">
        <f t="shared" si="47"/>
        <v>88.70230624066087</v>
      </c>
      <c r="BH88" s="130">
        <f t="shared" si="47"/>
        <v>88.62586345547965</v>
      </c>
      <c r="BI88" s="130">
        <f t="shared" si="47"/>
        <v>86.76925657412251</v>
      </c>
      <c r="BJ88" s="130">
        <f t="shared" si="47"/>
        <v>87.40122467021645</v>
      </c>
      <c r="BK88" s="130">
        <f t="shared" si="47"/>
        <v>87.96879619354709</v>
      </c>
      <c r="BL88" s="130">
        <f t="shared" si="47"/>
        <v>89.01525253934454</v>
      </c>
      <c r="BM88" s="130">
        <f t="shared" si="47"/>
        <v>89.4960176277959</v>
      </c>
      <c r="BN88" s="130">
        <f aca="true" t="shared" si="48" ref="BN88:BS88">+BN42/BN41*100</f>
        <v>88.33130830899651</v>
      </c>
      <c r="BO88" s="130">
        <f t="shared" si="48"/>
        <v>88.43091676094167</v>
      </c>
      <c r="BP88" s="130">
        <f t="shared" si="48"/>
        <v>88.47309095550929</v>
      </c>
      <c r="BQ88" s="130">
        <f t="shared" si="48"/>
        <v>88.82531389282403</v>
      </c>
      <c r="BR88" s="130">
        <f t="shared" si="48"/>
        <v>89.85660117838397</v>
      </c>
      <c r="BS88" s="130">
        <f t="shared" si="48"/>
        <v>89.47001819735553</v>
      </c>
      <c r="BT88" s="130">
        <f>+BT42/BT41*100</f>
        <v>90.00839615439703</v>
      </c>
      <c r="BU88" s="130">
        <f>+BU42/BU41*100</f>
        <v>89.93109230775671</v>
      </c>
      <c r="BV88" s="130">
        <f>+BV42/BV41*100</f>
        <v>89.76703319154208</v>
      </c>
      <c r="BW88" s="130">
        <f>+BW42/BW41*100</f>
        <v>89.92704044397307</v>
      </c>
      <c r="BX88" s="130">
        <f>+BX42/BX41*100</f>
        <v>88.92877334224484</v>
      </c>
    </row>
    <row r="89" spans="1:76" ht="15">
      <c r="A89" s="119" t="s">
        <v>209</v>
      </c>
      <c r="B89" s="131">
        <f>+B43/B41*100</f>
        <v>12.918149162859383</v>
      </c>
      <c r="C89" s="131">
        <f aca="true" t="shared" si="49" ref="C89:BM89">+C43/C41*100</f>
        <v>13.537867030368483</v>
      </c>
      <c r="D89" s="131">
        <f t="shared" si="49"/>
        <v>16.088048994592423</v>
      </c>
      <c r="E89" s="131">
        <f t="shared" si="49"/>
        <v>17.6300111086299</v>
      </c>
      <c r="F89" s="131">
        <f t="shared" si="49"/>
        <v>18.454835482228486</v>
      </c>
      <c r="G89" s="131">
        <f t="shared" si="49"/>
        <v>18.5426383439044</v>
      </c>
      <c r="H89" s="131">
        <f t="shared" si="49"/>
        <v>19.183017853786183</v>
      </c>
      <c r="I89" s="131">
        <f t="shared" si="49"/>
        <v>17.994176827955712</v>
      </c>
      <c r="J89" s="131">
        <f t="shared" si="49"/>
        <v>19.891021679773576</v>
      </c>
      <c r="K89" s="131">
        <f t="shared" si="49"/>
        <v>18.930608603435196</v>
      </c>
      <c r="L89" s="131">
        <f t="shared" si="49"/>
        <v>19.36492880300125</v>
      </c>
      <c r="M89" s="131">
        <f t="shared" si="49"/>
        <v>15.09132155539907</v>
      </c>
      <c r="N89" s="131">
        <f t="shared" si="49"/>
        <v>14.18817221395753</v>
      </c>
      <c r="O89" s="131">
        <f t="shared" si="49"/>
        <v>13.898903733180083</v>
      </c>
      <c r="P89" s="131">
        <f t="shared" si="49"/>
        <v>15.088677719155427</v>
      </c>
      <c r="Q89" s="131">
        <f t="shared" si="49"/>
        <v>15.768511144861492</v>
      </c>
      <c r="R89" s="131">
        <f t="shared" si="49"/>
        <v>17.825507033925977</v>
      </c>
      <c r="S89" s="131">
        <f t="shared" si="49"/>
        <v>18.933725039509987</v>
      </c>
      <c r="T89" s="131">
        <f t="shared" si="49"/>
        <v>20.479443869062028</v>
      </c>
      <c r="U89" s="131">
        <f t="shared" si="49"/>
        <v>16.384956213012682</v>
      </c>
      <c r="V89" s="131">
        <f t="shared" si="49"/>
        <v>17.61882607049226</v>
      </c>
      <c r="W89" s="131">
        <f t="shared" si="49"/>
        <v>16.78081511612938</v>
      </c>
      <c r="X89" s="131">
        <f t="shared" si="49"/>
        <v>16.95659601867389</v>
      </c>
      <c r="Y89" s="131">
        <f t="shared" si="49"/>
        <v>14.779128794505095</v>
      </c>
      <c r="Z89" s="131">
        <f t="shared" si="49"/>
        <v>15.312970968215517</v>
      </c>
      <c r="AA89" s="131">
        <f t="shared" si="49"/>
        <v>17.043800256425257</v>
      </c>
      <c r="AB89" s="131">
        <f t="shared" si="49"/>
        <v>19.39843786942651</v>
      </c>
      <c r="AC89" s="131">
        <f t="shared" si="49"/>
        <v>17.813752330844128</v>
      </c>
      <c r="AD89" s="131">
        <f t="shared" si="49"/>
        <v>18.66663209775612</v>
      </c>
      <c r="AE89" s="131">
        <f t="shared" si="49"/>
        <v>15.977763620044366</v>
      </c>
      <c r="AF89" s="131">
        <f t="shared" si="49"/>
        <v>16.119673024919265</v>
      </c>
      <c r="AG89" s="131">
        <f t="shared" si="49"/>
        <v>15.223249615642118</v>
      </c>
      <c r="AH89" s="131">
        <f t="shared" si="49"/>
        <v>14.40060261907385</v>
      </c>
      <c r="AI89" s="131">
        <f t="shared" si="49"/>
        <v>14.946007010481848</v>
      </c>
      <c r="AJ89" s="131">
        <f t="shared" si="49"/>
        <v>14.258372960662022</v>
      </c>
      <c r="AK89" s="131">
        <f t="shared" si="49"/>
        <v>15.69470449922905</v>
      </c>
      <c r="AL89" s="131">
        <f t="shared" si="49"/>
        <v>16.57935997589196</v>
      </c>
      <c r="AM89" s="131">
        <f t="shared" si="49"/>
        <v>17.329729132711183</v>
      </c>
      <c r="AN89" s="131">
        <f t="shared" si="49"/>
        <v>19.75701038619773</v>
      </c>
      <c r="AO89" s="131">
        <f t="shared" si="49"/>
        <v>18.165926035624445</v>
      </c>
      <c r="AP89" s="131">
        <f t="shared" si="49"/>
        <v>19.629201872608775</v>
      </c>
      <c r="AQ89" s="131">
        <f t="shared" si="49"/>
        <v>17.1724986406102</v>
      </c>
      <c r="AR89" s="131">
        <f t="shared" si="49"/>
        <v>17.371467539138173</v>
      </c>
      <c r="AS89" s="131">
        <f t="shared" si="49"/>
        <v>16.437025765822913</v>
      </c>
      <c r="AT89" s="131">
        <f t="shared" si="49"/>
        <v>15.460494517279455</v>
      </c>
      <c r="AU89" s="131">
        <f t="shared" si="49"/>
        <v>16.032000038713566</v>
      </c>
      <c r="AV89" s="131">
        <f t="shared" si="49"/>
        <v>14.930696754974045</v>
      </c>
      <c r="AW89" s="131">
        <f t="shared" si="49"/>
        <v>16.87802676854656</v>
      </c>
      <c r="AX89" s="131">
        <f t="shared" si="49"/>
        <v>17.674360275974323</v>
      </c>
      <c r="AY89" s="131">
        <f t="shared" si="49"/>
        <v>19.261777116354807</v>
      </c>
      <c r="AZ89" s="131">
        <f t="shared" si="49"/>
        <v>20.34016312034341</v>
      </c>
      <c r="BA89" s="131">
        <f t="shared" si="49"/>
        <v>19.48011840188259</v>
      </c>
      <c r="BB89" s="131">
        <f t="shared" si="49"/>
        <v>18.973903077331595</v>
      </c>
      <c r="BC89" s="131">
        <f t="shared" si="49"/>
        <v>18.64052936790766</v>
      </c>
      <c r="BD89" s="131">
        <f t="shared" si="49"/>
        <v>19.31514359927627</v>
      </c>
      <c r="BE89" s="131">
        <f t="shared" si="49"/>
        <v>18.232351748110766</v>
      </c>
      <c r="BF89" s="131">
        <f t="shared" si="49"/>
        <v>16.641756177281536</v>
      </c>
      <c r="BG89" s="131">
        <f t="shared" si="49"/>
        <v>16.74487669619679</v>
      </c>
      <c r="BH89" s="131">
        <f t="shared" si="49"/>
        <v>16.972870318180192</v>
      </c>
      <c r="BI89" s="131">
        <f t="shared" si="49"/>
        <v>17.741624799281507</v>
      </c>
      <c r="BJ89" s="131">
        <f t="shared" si="49"/>
        <v>18.618627235859574</v>
      </c>
      <c r="BK89" s="131">
        <f t="shared" si="49"/>
        <v>20.130910663871205</v>
      </c>
      <c r="BL89" s="131">
        <f t="shared" si="49"/>
        <v>21.63693152471251</v>
      </c>
      <c r="BM89" s="131">
        <f t="shared" si="49"/>
        <v>18.735444072875556</v>
      </c>
      <c r="BN89" s="131">
        <f aca="true" t="shared" si="50" ref="BN89:BS89">+BN43/BN41*100</f>
        <v>17.849954560870742</v>
      </c>
      <c r="BO89" s="131">
        <f t="shared" si="50"/>
        <v>15.94464278819922</v>
      </c>
      <c r="BP89" s="131">
        <f t="shared" si="50"/>
        <v>16.789342361892434</v>
      </c>
      <c r="BQ89" s="131">
        <f t="shared" si="50"/>
        <v>17.10942664567135</v>
      </c>
      <c r="BR89" s="131">
        <f t="shared" si="50"/>
        <v>16.605729360723984</v>
      </c>
      <c r="BS89" s="131">
        <f t="shared" si="50"/>
        <v>16.999825638246815</v>
      </c>
      <c r="BT89" s="131">
        <f>+BT43/BT41*100</f>
        <v>15.400055791847993</v>
      </c>
      <c r="BU89" s="131">
        <f>+BU43/BU41*100</f>
        <v>16.86544718769568</v>
      </c>
      <c r="BV89" s="131">
        <f>+BV43/BV41*100</f>
        <v>17.850762101917564</v>
      </c>
      <c r="BW89" s="131">
        <f>+BW43/BW41*100</f>
        <v>20.48097531692699</v>
      </c>
      <c r="BX89" s="131">
        <f>+BX43/BX41*100</f>
        <v>21.944190182781618</v>
      </c>
    </row>
    <row r="90" spans="1:76" ht="15.75">
      <c r="A90" s="120" t="s">
        <v>210</v>
      </c>
      <c r="B90" s="130">
        <f>+B44/B41*100</f>
        <v>0.6193091019115465</v>
      </c>
      <c r="C90" s="130">
        <f aca="true" t="shared" si="51" ref="C90:BM90">+C44/C41*100</f>
        <v>0.5214689113979311</v>
      </c>
      <c r="D90" s="130">
        <f t="shared" si="51"/>
        <v>0.27723886995217895</v>
      </c>
      <c r="E90" s="130">
        <f t="shared" si="51"/>
        <v>0.2415934814382727</v>
      </c>
      <c r="F90" s="130">
        <f t="shared" si="51"/>
        <v>0.4113704714245294</v>
      </c>
      <c r="G90" s="130">
        <f t="shared" si="51"/>
        <v>0.49139550856860426</v>
      </c>
      <c r="H90" s="130">
        <f t="shared" si="51"/>
        <v>0.6818566450601471</v>
      </c>
      <c r="I90" s="130">
        <f t="shared" si="51"/>
        <v>0.7008008231382836</v>
      </c>
      <c r="J90" s="130">
        <f t="shared" si="51"/>
        <v>0.9492965275009113</v>
      </c>
      <c r="K90" s="130">
        <f t="shared" si="51"/>
        <v>0.8653983958815661</v>
      </c>
      <c r="L90" s="130">
        <f t="shared" si="51"/>
        <v>0.7680594603365006</v>
      </c>
      <c r="M90" s="130">
        <f t="shared" si="51"/>
        <v>0.6161960318633541</v>
      </c>
      <c r="N90" s="130">
        <f t="shared" si="51"/>
        <v>0.6041505500412161</v>
      </c>
      <c r="O90" s="130">
        <f t="shared" si="51"/>
        <v>0.5850219888872367</v>
      </c>
      <c r="P90" s="130">
        <f t="shared" si="51"/>
        <v>0.4898892273607341</v>
      </c>
      <c r="Q90" s="130">
        <f t="shared" si="51"/>
        <v>0.5697877753088362</v>
      </c>
      <c r="R90" s="130">
        <f t="shared" si="51"/>
        <v>0.607209619217233</v>
      </c>
      <c r="S90" s="130">
        <f t="shared" si="51"/>
        <v>0.5975555078110565</v>
      </c>
      <c r="T90" s="130">
        <f t="shared" si="51"/>
        <v>0.631359740039215</v>
      </c>
      <c r="U90" s="130">
        <f t="shared" si="51"/>
        <v>0.7366303724006261</v>
      </c>
      <c r="V90" s="130">
        <f t="shared" si="51"/>
        <v>0.9327864475420846</v>
      </c>
      <c r="W90" s="130">
        <f t="shared" si="51"/>
        <v>0.7650774092422646</v>
      </c>
      <c r="X90" s="130">
        <f t="shared" si="51"/>
        <v>0.6299154771266494</v>
      </c>
      <c r="Y90" s="130">
        <f t="shared" si="51"/>
        <v>0.41557521866214797</v>
      </c>
      <c r="Z90" s="130">
        <f t="shared" si="51"/>
        <v>0.3439132155293167</v>
      </c>
      <c r="AA90" s="130">
        <f t="shared" si="51"/>
        <v>0.6043404732337414</v>
      </c>
      <c r="AB90" s="130">
        <f t="shared" si="51"/>
        <v>0.7052000035737098</v>
      </c>
      <c r="AC90" s="130">
        <f t="shared" si="51"/>
        <v>0.9293083398493573</v>
      </c>
      <c r="AD90" s="130">
        <f t="shared" si="51"/>
        <v>0.7965562302914558</v>
      </c>
      <c r="AE90" s="130">
        <f t="shared" si="51"/>
        <v>0.8418960609243696</v>
      </c>
      <c r="AF90" s="130">
        <f t="shared" si="51"/>
        <v>0.778134331616687</v>
      </c>
      <c r="AG90" s="130">
        <f t="shared" si="51"/>
        <v>0.6727491420826369</v>
      </c>
      <c r="AH90" s="130">
        <f t="shared" si="51"/>
        <v>0.7823320068605569</v>
      </c>
      <c r="AI90" s="130">
        <f t="shared" si="51"/>
        <v>0.8146913085948608</v>
      </c>
      <c r="AJ90" s="130">
        <f t="shared" si="51"/>
        <v>0.8118968256134441</v>
      </c>
      <c r="AK90" s="130">
        <f t="shared" si="51"/>
        <v>0.6283597543843127</v>
      </c>
      <c r="AL90" s="130">
        <f t="shared" si="51"/>
        <v>0.6446382198724115</v>
      </c>
      <c r="AM90" s="130">
        <f t="shared" si="51"/>
        <v>0.7401842339959337</v>
      </c>
      <c r="AN90" s="130">
        <f t="shared" si="51"/>
        <v>0.7094189563757949</v>
      </c>
      <c r="AO90" s="130">
        <f t="shared" si="51"/>
        <v>0.8453505734442156</v>
      </c>
      <c r="AP90" s="130">
        <f t="shared" si="51"/>
        <v>0.822451417108073</v>
      </c>
      <c r="AQ90" s="130">
        <f t="shared" si="51"/>
        <v>0.9513696986843657</v>
      </c>
      <c r="AR90" s="130">
        <f t="shared" si="51"/>
        <v>0.934189468430433</v>
      </c>
      <c r="AS90" s="130">
        <f t="shared" si="51"/>
        <v>0.8967498821190476</v>
      </c>
      <c r="AT90" s="130">
        <f t="shared" si="51"/>
        <v>0.8987562151262904</v>
      </c>
      <c r="AU90" s="130">
        <f t="shared" si="51"/>
        <v>0.7898276864748076</v>
      </c>
      <c r="AV90" s="130">
        <f t="shared" si="51"/>
        <v>0.7218992328196903</v>
      </c>
      <c r="AW90" s="130">
        <f t="shared" si="51"/>
        <v>0.7208494360805622</v>
      </c>
      <c r="AX90" s="130">
        <f t="shared" si="51"/>
        <v>0.5896346230284792</v>
      </c>
      <c r="AY90" s="130">
        <f t="shared" si="51"/>
        <v>0.6600380048645544</v>
      </c>
      <c r="AZ90" s="130">
        <f t="shared" si="51"/>
        <v>0.7313716313610273</v>
      </c>
      <c r="BA90" s="130">
        <f t="shared" si="51"/>
        <v>0.7781843461322354</v>
      </c>
      <c r="BB90" s="130">
        <f t="shared" si="51"/>
        <v>0.8082478999754377</v>
      </c>
      <c r="BC90" s="130">
        <f t="shared" si="51"/>
        <v>0.8036868891470081</v>
      </c>
      <c r="BD90" s="130">
        <f t="shared" si="51"/>
        <v>0.8427886493775384</v>
      </c>
      <c r="BE90" s="130">
        <f t="shared" si="51"/>
        <v>0.8112233880206907</v>
      </c>
      <c r="BF90" s="130">
        <f t="shared" si="51"/>
        <v>0.7467893276731733</v>
      </c>
      <c r="BG90" s="130">
        <f t="shared" si="51"/>
        <v>0.5984757870454741</v>
      </c>
      <c r="BH90" s="130">
        <f t="shared" si="51"/>
        <v>0.6402445018273855</v>
      </c>
      <c r="BI90" s="130">
        <f t="shared" si="51"/>
        <v>0.7175523014656414</v>
      </c>
      <c r="BJ90" s="130">
        <f t="shared" si="51"/>
        <v>1.0706115196115584</v>
      </c>
      <c r="BK90" s="130">
        <f t="shared" si="51"/>
        <v>1.1636319091839462</v>
      </c>
      <c r="BL90" s="130">
        <f t="shared" si="51"/>
        <v>0.9905427552658259</v>
      </c>
      <c r="BM90" s="130">
        <f t="shared" si="51"/>
        <v>0.7393923736651156</v>
      </c>
      <c r="BN90" s="130">
        <f aca="true" t="shared" si="52" ref="BN90:BS90">+BN44/BN41*100</f>
        <v>0.7868976113396156</v>
      </c>
      <c r="BO90" s="130">
        <f t="shared" si="52"/>
        <v>0.9552455387224397</v>
      </c>
      <c r="BP90" s="130">
        <f t="shared" si="52"/>
        <v>1.1012833338775798</v>
      </c>
      <c r="BQ90" s="130">
        <f t="shared" si="52"/>
        <v>0.886773149886733</v>
      </c>
      <c r="BR90" s="130">
        <f t="shared" si="52"/>
        <v>0.8093299540731066</v>
      </c>
      <c r="BS90" s="130">
        <f t="shared" si="52"/>
        <v>0.7867639251794653</v>
      </c>
      <c r="BT90" s="130">
        <f>+BT44/BT41*100</f>
        <v>0.818527792611096</v>
      </c>
      <c r="BU90" s="130">
        <f>+BU44/BU41*100</f>
        <v>0.8038459711099818</v>
      </c>
      <c r="BV90" s="130">
        <f>+BV44/BV41*100</f>
        <v>0.7238695043977326</v>
      </c>
      <c r="BW90" s="130">
        <f>+BW44/BW41*100</f>
        <v>0.7015955581719521</v>
      </c>
      <c r="BX90" s="130">
        <f>+BX44/BX41*100</f>
        <v>0.6025660008977842</v>
      </c>
    </row>
    <row r="91" spans="1:76" ht="15">
      <c r="A91" s="119" t="s">
        <v>211</v>
      </c>
      <c r="B91" s="131">
        <f>+B45/B41*100</f>
        <v>10.341363470626955</v>
      </c>
      <c r="C91" s="131">
        <f aca="true" t="shared" si="53" ref="C91:BM91">+C45/C41*100</f>
        <v>10.498643060001557</v>
      </c>
      <c r="D91" s="131">
        <f t="shared" si="53"/>
        <v>12.341444589405528</v>
      </c>
      <c r="E91" s="131">
        <f t="shared" si="53"/>
        <v>13.339640804134959</v>
      </c>
      <c r="F91" s="131">
        <f t="shared" si="53"/>
        <v>14.677095553206668</v>
      </c>
      <c r="G91" s="131">
        <f t="shared" si="53"/>
        <v>14.527747202575302</v>
      </c>
      <c r="H91" s="131">
        <f t="shared" si="53"/>
        <v>15.371699306401124</v>
      </c>
      <c r="I91" s="131">
        <f t="shared" si="53"/>
        <v>13.85396519537974</v>
      </c>
      <c r="J91" s="131">
        <f t="shared" si="53"/>
        <v>15.44725796299454</v>
      </c>
      <c r="K91" s="131">
        <f t="shared" si="53"/>
        <v>14.411168418258285</v>
      </c>
      <c r="L91" s="131">
        <f t="shared" si="53"/>
        <v>14.760949808080625</v>
      </c>
      <c r="M91" s="131">
        <f t="shared" si="53"/>
        <v>11.489568203473755</v>
      </c>
      <c r="N91" s="131">
        <f t="shared" si="53"/>
        <v>10.986220446555114</v>
      </c>
      <c r="O91" s="131">
        <f t="shared" si="53"/>
        <v>10.498449427465665</v>
      </c>
      <c r="P91" s="131">
        <f t="shared" si="53"/>
        <v>11.153301939491287</v>
      </c>
      <c r="Q91" s="131">
        <f t="shared" si="53"/>
        <v>11.686157379623484</v>
      </c>
      <c r="R91" s="131">
        <f t="shared" si="53"/>
        <v>13.789720066469785</v>
      </c>
      <c r="S91" s="131">
        <f t="shared" si="53"/>
        <v>14.577585123087813</v>
      </c>
      <c r="T91" s="131">
        <f t="shared" si="53"/>
        <v>16.047773465193018</v>
      </c>
      <c r="U91" s="131">
        <f t="shared" si="53"/>
        <v>12.841393598161211</v>
      </c>
      <c r="V91" s="131">
        <f t="shared" si="53"/>
        <v>14.535596596969944</v>
      </c>
      <c r="W91" s="131">
        <f t="shared" si="53"/>
        <v>13.417925441273585</v>
      </c>
      <c r="X91" s="131">
        <f t="shared" si="53"/>
        <v>13.498903152865008</v>
      </c>
      <c r="Y91" s="131">
        <f t="shared" si="53"/>
        <v>11.177541532272818</v>
      </c>
      <c r="Z91" s="131">
        <f t="shared" si="53"/>
        <v>11.43777343437878</v>
      </c>
      <c r="AA91" s="131">
        <f t="shared" si="53"/>
        <v>12.978838432402823</v>
      </c>
      <c r="AB91" s="131">
        <f t="shared" si="53"/>
        <v>14.752047076337766</v>
      </c>
      <c r="AC91" s="131">
        <f t="shared" si="53"/>
        <v>13.760885877371987</v>
      </c>
      <c r="AD91" s="131">
        <f t="shared" si="53"/>
        <v>14.195770721103287</v>
      </c>
      <c r="AE91" s="131">
        <f t="shared" si="53"/>
        <v>12.248082100238918</v>
      </c>
      <c r="AF91" s="131">
        <f t="shared" si="53"/>
        <v>12.281416468337994</v>
      </c>
      <c r="AG91" s="131">
        <f t="shared" si="53"/>
        <v>11.225276106249922</v>
      </c>
      <c r="AH91" s="131">
        <f t="shared" si="53"/>
        <v>10.721082281715416</v>
      </c>
      <c r="AI91" s="131">
        <f t="shared" si="53"/>
        <v>11.050488504641612</v>
      </c>
      <c r="AJ91" s="131">
        <f t="shared" si="53"/>
        <v>10.456868842238919</v>
      </c>
      <c r="AK91" s="131">
        <f t="shared" si="53"/>
        <v>11.548903318155885</v>
      </c>
      <c r="AL91" s="131">
        <f t="shared" si="53"/>
        <v>12.285739297702678</v>
      </c>
      <c r="AM91" s="131">
        <f t="shared" si="53"/>
        <v>13.167023194146973</v>
      </c>
      <c r="AN91" s="131">
        <f t="shared" si="53"/>
        <v>14.917855635230982</v>
      </c>
      <c r="AO91" s="131">
        <f t="shared" si="53"/>
        <v>13.795337737223202</v>
      </c>
      <c r="AP91" s="131">
        <f t="shared" si="53"/>
        <v>15.057169624249802</v>
      </c>
      <c r="AQ91" s="131">
        <f t="shared" si="53"/>
        <v>13.17942870668804</v>
      </c>
      <c r="AR91" s="131">
        <f t="shared" si="53"/>
        <v>13.246797119065912</v>
      </c>
      <c r="AS91" s="131">
        <f t="shared" si="53"/>
        <v>12.277495638888636</v>
      </c>
      <c r="AT91" s="131">
        <f t="shared" si="53"/>
        <v>11.58690656518851</v>
      </c>
      <c r="AU91" s="131">
        <f t="shared" si="53"/>
        <v>11.880373880910678</v>
      </c>
      <c r="AV91" s="131">
        <f t="shared" si="53"/>
        <v>11.16181580709246</v>
      </c>
      <c r="AW91" s="131">
        <f t="shared" si="53"/>
        <v>12.552884788279982</v>
      </c>
      <c r="AX91" s="131">
        <f t="shared" si="53"/>
        <v>13.371928539232867</v>
      </c>
      <c r="AY91" s="131">
        <f t="shared" si="53"/>
        <v>14.829425534518107</v>
      </c>
      <c r="AZ91" s="131">
        <f t="shared" si="53"/>
        <v>15.610540956154761</v>
      </c>
      <c r="BA91" s="131">
        <f t="shared" si="53"/>
        <v>14.888859262086815</v>
      </c>
      <c r="BB91" s="131">
        <f t="shared" si="53"/>
        <v>14.215902890335327</v>
      </c>
      <c r="BC91" s="131">
        <f t="shared" si="53"/>
        <v>13.907721858220254</v>
      </c>
      <c r="BD91" s="131">
        <f t="shared" si="53"/>
        <v>14.748609581311312</v>
      </c>
      <c r="BE91" s="131">
        <f t="shared" si="53"/>
        <v>13.70010995845432</v>
      </c>
      <c r="BF91" s="131">
        <f t="shared" si="53"/>
        <v>12.082244593187554</v>
      </c>
      <c r="BG91" s="131">
        <f t="shared" si="53"/>
        <v>11.459764720126547</v>
      </c>
      <c r="BH91" s="131">
        <f t="shared" si="53"/>
        <v>11.620330954302792</v>
      </c>
      <c r="BI91" s="131">
        <f t="shared" si="53"/>
        <v>12.775926711904024</v>
      </c>
      <c r="BJ91" s="131">
        <f t="shared" si="53"/>
        <v>13.621679160538996</v>
      </c>
      <c r="BK91" s="131">
        <f t="shared" si="53"/>
        <v>14.96009021813923</v>
      </c>
      <c r="BL91" s="131">
        <f t="shared" si="53"/>
        <v>15.850531817828939</v>
      </c>
      <c r="BM91" s="131">
        <f t="shared" si="53"/>
        <v>13.944789797866175</v>
      </c>
      <c r="BN91" s="131">
        <f aca="true" t="shared" si="54" ref="BN91:BS91">+BN45/BN41*100</f>
        <v>13.162426634023147</v>
      </c>
      <c r="BO91" s="131">
        <f t="shared" si="54"/>
        <v>11.681018563372833</v>
      </c>
      <c r="BP91" s="131">
        <f t="shared" si="54"/>
        <v>12.580694478666022</v>
      </c>
      <c r="BQ91" s="131">
        <f t="shared" si="54"/>
        <v>13.094178709770071</v>
      </c>
      <c r="BR91" s="131">
        <f t="shared" si="54"/>
        <v>12.362973992734673</v>
      </c>
      <c r="BS91" s="131">
        <f t="shared" si="54"/>
        <v>12.164772830848644</v>
      </c>
      <c r="BT91" s="131">
        <f>+BT45/BT41*100</f>
        <v>10.735716090962615</v>
      </c>
      <c r="BU91" s="131">
        <f>+BU45/BU41*100</f>
        <v>12.428697094086461</v>
      </c>
      <c r="BV91" s="131">
        <f>+BV45/BV41*100</f>
        <v>13.633663643513982</v>
      </c>
      <c r="BW91" s="131">
        <f>+BW45/BW41*100</f>
        <v>15.88727459829772</v>
      </c>
      <c r="BX91" s="131">
        <f>+BX45/BX41*100</f>
        <v>16.804740991577564</v>
      </c>
    </row>
    <row r="92" spans="1:76" ht="15.75">
      <c r="A92" s="117" t="s">
        <v>212</v>
      </c>
      <c r="B92" s="130">
        <f>+B46/B41*100</f>
        <v>3.1849937235316594</v>
      </c>
      <c r="C92" s="130">
        <f aca="true" t="shared" si="55" ref="C92:BM92">+C46/C41*100</f>
        <v>3.549899642263335</v>
      </c>
      <c r="D92" s="130">
        <f t="shared" si="55"/>
        <v>4.0109223774248655</v>
      </c>
      <c r="E92" s="130">
        <f t="shared" si="55"/>
        <v>4.526318789363501</v>
      </c>
      <c r="F92" s="130">
        <f t="shared" si="55"/>
        <v>4.147495440011974</v>
      </c>
      <c r="G92" s="130">
        <f t="shared" si="55"/>
        <v>4.470770684569317</v>
      </c>
      <c r="H92" s="130">
        <f t="shared" si="55"/>
        <v>4.404951017458256</v>
      </c>
      <c r="I92" s="130">
        <f t="shared" si="55"/>
        <v>4.790069447339941</v>
      </c>
      <c r="J92" s="130">
        <f t="shared" si="55"/>
        <v>5.341763872706775</v>
      </c>
      <c r="K92" s="130">
        <f t="shared" si="55"/>
        <v>5.3828952711183256</v>
      </c>
      <c r="L92" s="130">
        <f t="shared" si="55"/>
        <v>5.361621001956451</v>
      </c>
      <c r="M92" s="130">
        <f t="shared" si="55"/>
        <v>4.20297630798406</v>
      </c>
      <c r="N92" s="130">
        <f t="shared" si="55"/>
        <v>3.775312885528405</v>
      </c>
      <c r="O92" s="130">
        <f t="shared" si="55"/>
        <v>3.952802435953725</v>
      </c>
      <c r="P92" s="130">
        <f t="shared" si="55"/>
        <v>4.394711740030274</v>
      </c>
      <c r="Q92" s="130">
        <f t="shared" si="55"/>
        <v>4.6078440893377275</v>
      </c>
      <c r="R92" s="130">
        <f t="shared" si="55"/>
        <v>4.600127771641571</v>
      </c>
      <c r="S92" s="130">
        <f t="shared" si="55"/>
        <v>4.9143163269520755</v>
      </c>
      <c r="T92" s="130">
        <f t="shared" si="55"/>
        <v>5.053910553681512</v>
      </c>
      <c r="U92" s="130">
        <f t="shared" si="55"/>
        <v>4.269587262052708</v>
      </c>
      <c r="V92" s="130">
        <f t="shared" si="55"/>
        <v>4.005503397395219</v>
      </c>
      <c r="W92" s="130">
        <f t="shared" si="55"/>
        <v>4.117580456987871</v>
      </c>
      <c r="X92" s="130">
        <f t="shared" si="55"/>
        <v>4.081234519777331</v>
      </c>
      <c r="Y92" s="130">
        <f t="shared" si="55"/>
        <v>4.010882365550172</v>
      </c>
      <c r="Z92" s="130">
        <f t="shared" si="55"/>
        <v>4.212918751241615</v>
      </c>
      <c r="AA92" s="130">
        <f t="shared" si="55"/>
        <v>4.659497151693422</v>
      </c>
      <c r="AB92" s="130">
        <f t="shared" si="55"/>
        <v>5.341964014157494</v>
      </c>
      <c r="AC92" s="130">
        <f t="shared" si="55"/>
        <v>4.972598397179234</v>
      </c>
      <c r="AD92" s="130">
        <f t="shared" si="55"/>
        <v>5.267417606944289</v>
      </c>
      <c r="AE92" s="130">
        <f t="shared" si="55"/>
        <v>4.567727090791989</v>
      </c>
      <c r="AF92" s="130">
        <f t="shared" si="55"/>
        <v>4.58119284515741</v>
      </c>
      <c r="AG92" s="130">
        <f t="shared" si="55"/>
        <v>4.62189084912973</v>
      </c>
      <c r="AH92" s="130">
        <f t="shared" si="55"/>
        <v>4.417563430055381</v>
      </c>
      <c r="AI92" s="130">
        <f t="shared" si="55"/>
        <v>4.69573508201007</v>
      </c>
      <c r="AJ92" s="130">
        <f t="shared" si="55"/>
        <v>4.613400944036548</v>
      </c>
      <c r="AK92" s="130">
        <f t="shared" si="55"/>
        <v>4.774161012625103</v>
      </c>
      <c r="AL92" s="130">
        <f t="shared" si="55"/>
        <v>4.938258974609149</v>
      </c>
      <c r="AM92" s="130">
        <f t="shared" si="55"/>
        <v>4.902890323737178</v>
      </c>
      <c r="AN92" s="130">
        <f t="shared" si="55"/>
        <v>5.541969123886557</v>
      </c>
      <c r="AO92" s="130">
        <f t="shared" si="55"/>
        <v>5.209300424710466</v>
      </c>
      <c r="AP92" s="130">
        <f t="shared" si="55"/>
        <v>5.387795672938372</v>
      </c>
      <c r="AQ92" s="130">
        <f t="shared" si="55"/>
        <v>4.929266645535941</v>
      </c>
      <c r="AR92" s="130">
        <f t="shared" si="55"/>
        <v>5.043908981858706</v>
      </c>
      <c r="AS92" s="130">
        <f t="shared" si="55"/>
        <v>5.041564776770547</v>
      </c>
      <c r="AT92" s="130">
        <f t="shared" si="55"/>
        <v>4.772344167217235</v>
      </c>
      <c r="AU92" s="130">
        <f t="shared" si="55"/>
        <v>4.9414537686179765</v>
      </c>
      <c r="AV92" s="130">
        <f t="shared" si="55"/>
        <v>4.490780103914643</v>
      </c>
      <c r="AW92" s="130">
        <f t="shared" si="55"/>
        <v>5.04108592416678</v>
      </c>
      <c r="AX92" s="130">
        <f t="shared" si="55"/>
        <v>4.887216209613242</v>
      </c>
      <c r="AY92" s="130">
        <f t="shared" si="55"/>
        <v>5.07405155449013</v>
      </c>
      <c r="AZ92" s="130">
        <f t="shared" si="55"/>
        <v>5.447745502900114</v>
      </c>
      <c r="BA92" s="130">
        <f t="shared" si="55"/>
        <v>5.351623272943141</v>
      </c>
      <c r="BB92" s="130">
        <f t="shared" si="55"/>
        <v>5.500714916883497</v>
      </c>
      <c r="BC92" s="130">
        <f t="shared" si="55"/>
        <v>5.471021009646782</v>
      </c>
      <c r="BD92" s="130">
        <f t="shared" si="55"/>
        <v>5.327634926706733</v>
      </c>
      <c r="BE92" s="130">
        <f t="shared" si="55"/>
        <v>5.323122306145511</v>
      </c>
      <c r="BF92" s="130">
        <f t="shared" si="55"/>
        <v>5.278462565676552</v>
      </c>
      <c r="BG92" s="130">
        <f t="shared" si="55"/>
        <v>5.875603911749255</v>
      </c>
      <c r="BH92" s="130">
        <f t="shared" si="55"/>
        <v>5.9844835506451</v>
      </c>
      <c r="BI92" s="130">
        <f t="shared" si="55"/>
        <v>5.642252192905994</v>
      </c>
      <c r="BJ92" s="130">
        <f t="shared" si="55"/>
        <v>6.009858164785349</v>
      </c>
      <c r="BK92" s="130">
        <f t="shared" si="55"/>
        <v>6.26281515857503</v>
      </c>
      <c r="BL92" s="130">
        <f t="shared" si="55"/>
        <v>6.7098654362957335</v>
      </c>
      <c r="BM92" s="130">
        <f t="shared" si="55"/>
        <v>5.47977175139732</v>
      </c>
      <c r="BN92" s="130">
        <f aca="true" t="shared" si="56" ref="BN92:BS92">+BN46/BN41*100</f>
        <v>5.427014569972315</v>
      </c>
      <c r="BO92" s="130">
        <f t="shared" si="56"/>
        <v>5.208146816953037</v>
      </c>
      <c r="BP92" s="130">
        <f t="shared" si="56"/>
        <v>5.279629041403325</v>
      </c>
      <c r="BQ92" s="130">
        <f t="shared" si="56"/>
        <v>4.864912028751654</v>
      </c>
      <c r="BR92" s="130">
        <f t="shared" si="56"/>
        <v>5.005876815758914</v>
      </c>
      <c r="BS92" s="130">
        <f t="shared" si="56"/>
        <v>5.543569634559752</v>
      </c>
      <c r="BT92" s="130">
        <f>+BT46/BT41*100</f>
        <v>5.420951798552238</v>
      </c>
      <c r="BU92" s="130">
        <f>+BU46/BU41*100</f>
        <v>5.180674416680013</v>
      </c>
      <c r="BV92" s="130">
        <f>+BV46/BV41*100</f>
        <v>4.93464677121873</v>
      </c>
      <c r="BW92" s="130">
        <f>+BW46/BW41*100</f>
        <v>5.288929235125786</v>
      </c>
      <c r="BX92" s="130">
        <f>+BX46/BX41*100</f>
        <v>5.73127572570408</v>
      </c>
    </row>
    <row r="93" spans="1:76" ht="15">
      <c r="A93" s="119" t="s">
        <v>213</v>
      </c>
      <c r="B93" s="131">
        <f>+B47/B41*100</f>
        <v>0.011100982247696085</v>
      </c>
      <c r="C93" s="131">
        <f aca="true" t="shared" si="57" ref="C93:BM93">+C47/C41*100</f>
        <v>0.010793067674327335</v>
      </c>
      <c r="D93" s="131">
        <f t="shared" si="57"/>
        <v>0.012920722893681593</v>
      </c>
      <c r="E93" s="131">
        <f t="shared" si="57"/>
        <v>0.005644824261280989</v>
      </c>
      <c r="F93" s="131">
        <f t="shared" si="57"/>
        <v>0.041614960434369436</v>
      </c>
      <c r="G93" s="131">
        <f t="shared" si="57"/>
        <v>0.03551596532838532</v>
      </c>
      <c r="H93" s="131">
        <f t="shared" si="57"/>
        <v>0.08822426296417268</v>
      </c>
      <c r="I93" s="131">
        <f t="shared" si="57"/>
        <v>0.05094292385653342</v>
      </c>
      <c r="J93" s="131">
        <f t="shared" si="57"/>
        <v>0.051296289700711505</v>
      </c>
      <c r="K93" s="131">
        <f t="shared" si="57"/>
        <v>0.001943146588751359</v>
      </c>
      <c r="L93" s="131">
        <f t="shared" si="57"/>
        <v>0.010417368456933048</v>
      </c>
      <c r="M93" s="131">
        <f t="shared" si="57"/>
        <v>0.014973161986042932</v>
      </c>
      <c r="N93" s="131">
        <f t="shared" si="57"/>
        <v>0.030789431915225998</v>
      </c>
      <c r="O93" s="131">
        <f t="shared" si="57"/>
        <v>0.03267377562052056</v>
      </c>
      <c r="P93" s="131">
        <f t="shared" si="57"/>
        <v>0.0305531012540968</v>
      </c>
      <c r="Q93" s="131">
        <f t="shared" si="57"/>
        <v>0.04429736467155785</v>
      </c>
      <c r="R93" s="131">
        <f t="shared" si="57"/>
        <v>0.04286881503185685</v>
      </c>
      <c r="S93" s="131">
        <f t="shared" si="57"/>
        <v>0.03937918785882346</v>
      </c>
      <c r="T93" s="131">
        <f t="shared" si="57"/>
        <v>0.00911967875783507</v>
      </c>
      <c r="U93" s="131">
        <f t="shared" si="57"/>
        <v>0.010605725199392985</v>
      </c>
      <c r="V93" s="131">
        <f t="shared" si="57"/>
        <v>0.01051243810482269</v>
      </c>
      <c r="W93" s="131">
        <f t="shared" si="57"/>
        <v>0.01038654257052846</v>
      </c>
      <c r="X93" s="131">
        <f t="shared" si="57"/>
        <v>0.006373737411318762</v>
      </c>
      <c r="Y93" s="131">
        <f t="shared" si="57"/>
        <v>0.006280115344255704</v>
      </c>
      <c r="Z93" s="131">
        <f t="shared" si="57"/>
        <v>0.006191998124440669</v>
      </c>
      <c r="AA93" s="131">
        <f t="shared" si="57"/>
        <v>0.009805226674107626</v>
      </c>
      <c r="AB93" s="131">
        <f t="shared" si="57"/>
        <v>0.009626782504962404</v>
      </c>
      <c r="AC93" s="131">
        <f t="shared" si="57"/>
        <v>0.009576396142263608</v>
      </c>
      <c r="AD93" s="131">
        <f t="shared" si="57"/>
        <v>0</v>
      </c>
      <c r="AE93" s="131">
        <f t="shared" si="57"/>
        <v>0.003850489937832085</v>
      </c>
      <c r="AF93" s="131">
        <f t="shared" si="57"/>
        <v>0.03519812259961458</v>
      </c>
      <c r="AG93" s="131">
        <f t="shared" si="57"/>
        <v>0.048831955772273915</v>
      </c>
      <c r="AH93" s="131">
        <f t="shared" si="57"/>
        <v>0.044289064808736615</v>
      </c>
      <c r="AI93" s="131">
        <f t="shared" si="57"/>
        <v>0.014474806985934011</v>
      </c>
      <c r="AJ93" s="131">
        <f t="shared" si="57"/>
        <v>0</v>
      </c>
      <c r="AK93" s="131">
        <f t="shared" si="57"/>
        <v>0</v>
      </c>
      <c r="AL93" s="131">
        <f t="shared" si="57"/>
        <v>0</v>
      </c>
      <c r="AM93" s="131">
        <f t="shared" si="57"/>
        <v>0</v>
      </c>
      <c r="AN93" s="131">
        <f t="shared" si="57"/>
        <v>0.006604659170576752</v>
      </c>
      <c r="AO93" s="131">
        <f t="shared" si="57"/>
        <v>0.006638523237792872</v>
      </c>
      <c r="AP93" s="131">
        <f t="shared" si="57"/>
        <v>0.0066879925286710456</v>
      </c>
      <c r="AQ93" s="131">
        <f t="shared" si="57"/>
        <v>0.01517306430370494</v>
      </c>
      <c r="AR93" s="131">
        <f t="shared" si="57"/>
        <v>0.014950982746677173</v>
      </c>
      <c r="AS93" s="131">
        <f t="shared" si="57"/>
        <v>0.014715307185846327</v>
      </c>
      <c r="AT93" s="131">
        <f t="shared" si="57"/>
        <v>0</v>
      </c>
      <c r="AU93" s="131">
        <f t="shared" si="57"/>
        <v>0</v>
      </c>
      <c r="AV93" s="131">
        <f t="shared" si="57"/>
        <v>0</v>
      </c>
      <c r="AW93" s="131">
        <f t="shared" si="57"/>
        <v>0.0049054146354315445</v>
      </c>
      <c r="AX93" s="131">
        <f t="shared" si="57"/>
        <v>0.004850150156689545</v>
      </c>
      <c r="AY93" s="131">
        <f t="shared" si="57"/>
        <v>0.018338108686184365</v>
      </c>
      <c r="AZ93" s="131">
        <f t="shared" si="57"/>
        <v>0.013248442745492892</v>
      </c>
      <c r="BA93" s="131">
        <f t="shared" si="57"/>
        <v>0.017820442042342177</v>
      </c>
      <c r="BB93" s="131">
        <f t="shared" si="57"/>
        <v>0.06553332270832785</v>
      </c>
      <c r="BC93" s="131">
        <f t="shared" si="57"/>
        <v>0.06547346542798652</v>
      </c>
      <c r="BD93" s="131">
        <f t="shared" si="57"/>
        <v>0.08168774063575948</v>
      </c>
      <c r="BE93" s="131">
        <f t="shared" si="57"/>
        <v>0.020342871531628785</v>
      </c>
      <c r="BF93" s="131">
        <f t="shared" si="57"/>
        <v>0.027838415444256154</v>
      </c>
      <c r="BG93" s="131">
        <f t="shared" si="57"/>
        <v>0.00798391963193744</v>
      </c>
      <c r="BH93" s="131">
        <f t="shared" si="57"/>
        <v>0.008300386031058532</v>
      </c>
      <c r="BI93" s="131">
        <f t="shared" si="57"/>
        <v>0.040998195937130805</v>
      </c>
      <c r="BJ93" s="131">
        <f t="shared" si="57"/>
        <v>0.05770143014678876</v>
      </c>
      <c r="BK93" s="131">
        <f t="shared" si="57"/>
        <v>0.07163719634089033</v>
      </c>
      <c r="BL93" s="131">
        <f t="shared" si="57"/>
        <v>0.06707702585366007</v>
      </c>
      <c r="BM93" s="131">
        <f t="shared" si="57"/>
        <v>0.05027489727717473</v>
      </c>
      <c r="BN93" s="131">
        <f aca="true" t="shared" si="58" ref="BN93:BS93">+BN47/BN41*100</f>
        <v>0.04741820432115664</v>
      </c>
      <c r="BO93" s="131">
        <f t="shared" si="58"/>
        <v>0.01073751581671046</v>
      </c>
      <c r="BP93" s="131">
        <f t="shared" si="58"/>
        <v>0.030317018794325183</v>
      </c>
      <c r="BQ93" s="131">
        <f t="shared" si="58"/>
        <v>0.03711611064917785</v>
      </c>
      <c r="BR93" s="131">
        <f t="shared" si="58"/>
        <v>0.046208506303505134</v>
      </c>
      <c r="BS93" s="131">
        <f t="shared" si="58"/>
        <v>0.07824709801788397</v>
      </c>
      <c r="BT93" s="131">
        <f>+BT47/BT41*100</f>
        <v>0.0619228994700639</v>
      </c>
      <c r="BU93" s="131">
        <f>+BU47/BU41*100</f>
        <v>0.059936334717626216</v>
      </c>
      <c r="BV93" s="131">
        <f>+BV47/BV41*100</f>
        <v>0.006343527948601341</v>
      </c>
      <c r="BW93" s="131">
        <f>+BW47/BW41*100</f>
        <v>0.006382022949964266</v>
      </c>
      <c r="BX93" s="131">
        <f>+BX47/BX41*100</f>
        <v>0.010739466397760572</v>
      </c>
    </row>
    <row r="94" spans="1:76" ht="15.75">
      <c r="A94" s="117" t="s">
        <v>214</v>
      </c>
      <c r="B94" s="130">
        <f>+B48/B41*100</f>
        <v>65.58989624855354</v>
      </c>
      <c r="C94" s="130">
        <f aca="true" t="shared" si="59" ref="C94:BM94">+C48/C41*100</f>
        <v>63.3156674870453</v>
      </c>
      <c r="D94" s="130">
        <f t="shared" si="59"/>
        <v>61.726321390281704</v>
      </c>
      <c r="E94" s="130">
        <f t="shared" si="59"/>
        <v>60.14741751482672</v>
      </c>
      <c r="F94" s="130">
        <f t="shared" si="59"/>
        <v>61.276830523525014</v>
      </c>
      <c r="G94" s="130">
        <f t="shared" si="59"/>
        <v>59.96179460093656</v>
      </c>
      <c r="H94" s="130">
        <f t="shared" si="59"/>
        <v>60.48146478360008</v>
      </c>
      <c r="I94" s="130">
        <f t="shared" si="59"/>
        <v>62.49176518954478</v>
      </c>
      <c r="J94" s="130">
        <f t="shared" si="59"/>
        <v>59.662786852467654</v>
      </c>
      <c r="K94" s="130">
        <f t="shared" si="59"/>
        <v>60.76251089532402</v>
      </c>
      <c r="L94" s="130">
        <f t="shared" si="59"/>
        <v>60.84048624783449</v>
      </c>
      <c r="M94" s="130">
        <f t="shared" si="59"/>
        <v>66.83769498235493</v>
      </c>
      <c r="N94" s="130">
        <f t="shared" si="59"/>
        <v>67.41906006429166</v>
      </c>
      <c r="O94" s="130">
        <f t="shared" si="59"/>
        <v>66.85079408483459</v>
      </c>
      <c r="P94" s="130">
        <f t="shared" si="59"/>
        <v>66.31121632774848</v>
      </c>
      <c r="Q94" s="130">
        <f t="shared" si="59"/>
        <v>66.00046883972294</v>
      </c>
      <c r="R94" s="130">
        <f t="shared" si="59"/>
        <v>64.40694701840354</v>
      </c>
      <c r="S94" s="130">
        <f t="shared" si="59"/>
        <v>62.471966571765414</v>
      </c>
      <c r="T94" s="130">
        <f t="shared" si="59"/>
        <v>62.40730156977017</v>
      </c>
      <c r="U94" s="130">
        <f t="shared" si="59"/>
        <v>66.4434301356528</v>
      </c>
      <c r="V94" s="130">
        <f t="shared" si="59"/>
        <v>64.43943854870068</v>
      </c>
      <c r="W94" s="130">
        <f t="shared" si="59"/>
        <v>65.04792197809797</v>
      </c>
      <c r="X94" s="130">
        <f t="shared" si="59"/>
        <v>65.247534607509</v>
      </c>
      <c r="Y94" s="130">
        <f t="shared" si="59"/>
        <v>68.58240228375992</v>
      </c>
      <c r="Z94" s="130">
        <f t="shared" si="59"/>
        <v>67.98476484568452</v>
      </c>
      <c r="AA94" s="130">
        <f t="shared" si="59"/>
        <v>66.33650105032426</v>
      </c>
      <c r="AB94" s="130">
        <f t="shared" si="59"/>
        <v>65.2500662351958</v>
      </c>
      <c r="AC94" s="130">
        <f t="shared" si="59"/>
        <v>67.20236491909442</v>
      </c>
      <c r="AD94" s="130">
        <f t="shared" si="59"/>
        <v>66.9223279146807</v>
      </c>
      <c r="AE94" s="130">
        <f t="shared" si="59"/>
        <v>68.76866334720975</v>
      </c>
      <c r="AF94" s="130">
        <f t="shared" si="59"/>
        <v>69.5279213619515</v>
      </c>
      <c r="AG94" s="130">
        <f t="shared" si="59"/>
        <v>70.36434119117772</v>
      </c>
      <c r="AH94" s="130">
        <f t="shared" si="59"/>
        <v>72.59496596695713</v>
      </c>
      <c r="AI94" s="130">
        <f t="shared" si="59"/>
        <v>71.83401168423386</v>
      </c>
      <c r="AJ94" s="130">
        <f t="shared" si="59"/>
        <v>73.07440416308822</v>
      </c>
      <c r="AK94" s="130">
        <f t="shared" si="59"/>
        <v>71.34115671614867</v>
      </c>
      <c r="AL94" s="130">
        <f t="shared" si="59"/>
        <v>70.1176188070512</v>
      </c>
      <c r="AM94" s="130">
        <f t="shared" si="59"/>
        <v>69.41409691223375</v>
      </c>
      <c r="AN94" s="130">
        <f t="shared" si="59"/>
        <v>66.38485858773267</v>
      </c>
      <c r="AO94" s="130">
        <f t="shared" si="59"/>
        <v>67.63636946694497</v>
      </c>
      <c r="AP94" s="130">
        <f t="shared" si="59"/>
        <v>65.29588685699372</v>
      </c>
      <c r="AQ94" s="130">
        <f t="shared" si="59"/>
        <v>67.95290815540466</v>
      </c>
      <c r="AR94" s="130">
        <f t="shared" si="59"/>
        <v>68.79803636667155</v>
      </c>
      <c r="AS94" s="130">
        <f t="shared" si="59"/>
        <v>70.10243232916659</v>
      </c>
      <c r="AT94" s="130">
        <f t="shared" si="59"/>
        <v>71.34910823041237</v>
      </c>
      <c r="AU94" s="130">
        <f t="shared" si="59"/>
        <v>70.52273116184313</v>
      </c>
      <c r="AV94" s="130">
        <f t="shared" si="59"/>
        <v>72.20042385391656</v>
      </c>
      <c r="AW94" s="130">
        <f t="shared" si="59"/>
        <v>69.64306551715802</v>
      </c>
      <c r="AX94" s="130">
        <f t="shared" si="59"/>
        <v>68.1709194601986</v>
      </c>
      <c r="AY94" s="130">
        <f t="shared" si="59"/>
        <v>66.54397919907609</v>
      </c>
      <c r="AZ94" s="130">
        <f t="shared" si="59"/>
        <v>65.78936866643048</v>
      </c>
      <c r="BA94" s="130">
        <f t="shared" si="59"/>
        <v>67.74360654677581</v>
      </c>
      <c r="BB94" s="130">
        <f t="shared" si="59"/>
        <v>68.45195403212747</v>
      </c>
      <c r="BC94" s="130">
        <f t="shared" si="59"/>
        <v>69.00420944360638</v>
      </c>
      <c r="BD94" s="130">
        <f t="shared" si="59"/>
        <v>68.0115285635096</v>
      </c>
      <c r="BE94" s="130">
        <f t="shared" si="59"/>
        <v>69.34170490180307</v>
      </c>
      <c r="BF94" s="130">
        <f t="shared" si="59"/>
        <v>71.84913361217959</v>
      </c>
      <c r="BG94" s="130">
        <f t="shared" si="59"/>
        <v>71.34007159702841</v>
      </c>
      <c r="BH94" s="130">
        <f t="shared" si="59"/>
        <v>70.99311802449847</v>
      </c>
      <c r="BI94" s="130">
        <f t="shared" si="59"/>
        <v>68.31007947337535</v>
      </c>
      <c r="BJ94" s="130">
        <f t="shared" si="59"/>
        <v>67.71198591474531</v>
      </c>
      <c r="BK94" s="130">
        <f t="shared" si="59"/>
        <v>66.66568312812005</v>
      </c>
      <c r="BL94" s="130">
        <f t="shared" si="59"/>
        <v>66.37927009080823</v>
      </c>
      <c r="BM94" s="130">
        <f t="shared" si="59"/>
        <v>70.01273090140728</v>
      </c>
      <c r="BN94" s="130">
        <f aca="true" t="shared" si="60" ref="BN94:BS94">+BN48/BN41*100</f>
        <v>69.69445613678616</v>
      </c>
      <c r="BO94" s="130">
        <f t="shared" si="60"/>
        <v>71.526220591117</v>
      </c>
      <c r="BP94" s="130">
        <f t="shared" si="60"/>
        <v>70.55979243417829</v>
      </c>
      <c r="BQ94" s="130">
        <f t="shared" si="60"/>
        <v>70.80756531010644</v>
      </c>
      <c r="BR94" s="130">
        <f t="shared" si="60"/>
        <v>72.42463803395547</v>
      </c>
      <c r="BS94" s="130">
        <f t="shared" si="60"/>
        <v>71.65465824887643</v>
      </c>
      <c r="BT94" s="130">
        <f>+BT48/BT41*100</f>
        <v>73.70155712857571</v>
      </c>
      <c r="BU94" s="130">
        <f>+BU48/BU41*100</f>
        <v>72.17184324350006</v>
      </c>
      <c r="BV94" s="130">
        <f>+BV48/BV41*100</f>
        <v>71.13198171515297</v>
      </c>
      <c r="BW94" s="130">
        <f>+BW48/BW41*100</f>
        <v>68.72634971732957</v>
      </c>
      <c r="BX94" s="130">
        <f>+BX48/BX41*100</f>
        <v>66.33990791565978</v>
      </c>
    </row>
    <row r="95" spans="1:76" ht="15">
      <c r="A95" s="119" t="s">
        <v>215</v>
      </c>
      <c r="B95" s="131">
        <f>+B49/B41*100</f>
        <v>0.014716243988404612</v>
      </c>
      <c r="C95" s="131">
        <f aca="true" t="shared" si="61" ref="C95:BM95">+C49/C41*100</f>
        <v>0.014308050741341227</v>
      </c>
      <c r="D95" s="131">
        <f t="shared" si="61"/>
        <v>0.10753638904340426</v>
      </c>
      <c r="E95" s="131">
        <f t="shared" si="61"/>
        <v>0.10599113862357562</v>
      </c>
      <c r="F95" s="131">
        <f t="shared" si="61"/>
        <v>0.13837640248150587</v>
      </c>
      <c r="G95" s="131">
        <f t="shared" si="61"/>
        <v>0.04765021691309685</v>
      </c>
      <c r="H95" s="131">
        <f t="shared" si="61"/>
        <v>0.047221158562934226</v>
      </c>
      <c r="I95" s="131">
        <f t="shared" si="61"/>
        <v>0.02889037523174427</v>
      </c>
      <c r="J95" s="131">
        <f t="shared" si="61"/>
        <v>0.08766223558226499</v>
      </c>
      <c r="K95" s="131">
        <f t="shared" si="61"/>
        <v>0.08745156092926269</v>
      </c>
      <c r="L95" s="131">
        <f t="shared" si="61"/>
        <v>0.0871956893700894</v>
      </c>
      <c r="M95" s="131">
        <f t="shared" si="61"/>
        <v>0.014064637330483677</v>
      </c>
      <c r="N95" s="131">
        <f t="shared" si="61"/>
        <v>0.021841599851534232</v>
      </c>
      <c r="O95" s="131">
        <f t="shared" si="61"/>
        <v>0.025176234680606844</v>
      </c>
      <c r="P95" s="131">
        <f t="shared" si="61"/>
        <v>0.018231123675692268</v>
      </c>
      <c r="Q95" s="131">
        <f t="shared" si="61"/>
        <v>0.028991553236797443</v>
      </c>
      <c r="R95" s="131">
        <f t="shared" si="61"/>
        <v>0.03898544843432736</v>
      </c>
      <c r="S95" s="131">
        <f t="shared" si="61"/>
        <v>0.03992265391139764</v>
      </c>
      <c r="T95" s="131">
        <f t="shared" si="61"/>
        <v>0.020533287254186072</v>
      </c>
      <c r="U95" s="131">
        <f t="shared" si="61"/>
        <v>0</v>
      </c>
      <c r="V95" s="131">
        <f t="shared" si="61"/>
        <v>0</v>
      </c>
      <c r="W95" s="131">
        <f t="shared" si="61"/>
        <v>0.007256799834865639</v>
      </c>
      <c r="X95" s="131">
        <f t="shared" si="61"/>
        <v>0.007360426810124725</v>
      </c>
      <c r="Y95" s="131">
        <f t="shared" si="61"/>
        <v>0.007252311535214513</v>
      </c>
      <c r="Z95" s="131">
        <f t="shared" si="61"/>
        <v>0</v>
      </c>
      <c r="AA95" s="131">
        <f t="shared" si="61"/>
        <v>0</v>
      </c>
      <c r="AB95" s="131">
        <f t="shared" si="61"/>
        <v>0</v>
      </c>
      <c r="AC95" s="131">
        <f t="shared" si="61"/>
        <v>0</v>
      </c>
      <c r="AD95" s="131">
        <f t="shared" si="61"/>
        <v>0</v>
      </c>
      <c r="AE95" s="131">
        <f t="shared" si="61"/>
        <v>0</v>
      </c>
      <c r="AF95" s="131">
        <f t="shared" si="61"/>
        <v>0</v>
      </c>
      <c r="AG95" s="131">
        <f t="shared" si="61"/>
        <v>0</v>
      </c>
      <c r="AH95" s="131">
        <f t="shared" si="61"/>
        <v>0</v>
      </c>
      <c r="AI95" s="131">
        <f t="shared" si="61"/>
        <v>0</v>
      </c>
      <c r="AJ95" s="131">
        <f t="shared" si="61"/>
        <v>0</v>
      </c>
      <c r="AK95" s="131">
        <f t="shared" si="61"/>
        <v>0</v>
      </c>
      <c r="AL95" s="131">
        <f t="shared" si="61"/>
        <v>0</v>
      </c>
      <c r="AM95" s="131">
        <f t="shared" si="61"/>
        <v>0</v>
      </c>
      <c r="AN95" s="131">
        <f t="shared" si="61"/>
        <v>0</v>
      </c>
      <c r="AO95" s="131">
        <f t="shared" si="61"/>
        <v>0.029595084686437227</v>
      </c>
      <c r="AP95" s="131">
        <f t="shared" si="61"/>
        <v>0.029815622869475106</v>
      </c>
      <c r="AQ95" s="131">
        <f t="shared" si="61"/>
        <v>0.03003464743414719</v>
      </c>
      <c r="AR95" s="131">
        <f t="shared" si="61"/>
        <v>0</v>
      </c>
      <c r="AS95" s="131">
        <f t="shared" si="61"/>
        <v>0.01912275358879031</v>
      </c>
      <c r="AT95" s="131">
        <f t="shared" si="61"/>
        <v>0.01897831051108732</v>
      </c>
      <c r="AU95" s="131">
        <f t="shared" si="61"/>
        <v>0.019315926047758246</v>
      </c>
      <c r="AV95" s="131">
        <f t="shared" si="61"/>
        <v>0</v>
      </c>
      <c r="AW95" s="131">
        <f t="shared" si="61"/>
        <v>0</v>
      </c>
      <c r="AX95" s="131">
        <f t="shared" si="61"/>
        <v>0</v>
      </c>
      <c r="AY95" s="131">
        <f t="shared" si="61"/>
        <v>0</v>
      </c>
      <c r="AZ95" s="131">
        <f t="shared" si="61"/>
        <v>0.015052520822446798</v>
      </c>
      <c r="BA95" s="131">
        <f t="shared" si="61"/>
        <v>0.015314171567400848</v>
      </c>
      <c r="BB95" s="131">
        <f t="shared" si="61"/>
        <v>0.015305660960010263</v>
      </c>
      <c r="BC95" s="131">
        <f t="shared" si="61"/>
        <v>0</v>
      </c>
      <c r="BD95" s="131">
        <f t="shared" si="61"/>
        <v>0.00890156405693694</v>
      </c>
      <c r="BE95" s="131">
        <f t="shared" si="61"/>
        <v>0.008466374663504054</v>
      </c>
      <c r="BF95" s="131">
        <f t="shared" si="61"/>
        <v>0.02739330373388082</v>
      </c>
      <c r="BG95" s="131">
        <f t="shared" si="61"/>
        <v>0.01888216039018985</v>
      </c>
      <c r="BH95" s="131">
        <f t="shared" si="61"/>
        <v>0.019630610973585847</v>
      </c>
      <c r="BI95" s="131">
        <f t="shared" si="61"/>
        <v>0</v>
      </c>
      <c r="BJ95" s="131">
        <f t="shared" si="61"/>
        <v>0</v>
      </c>
      <c r="BK95" s="131">
        <f t="shared" si="61"/>
        <v>0.008570492371901078</v>
      </c>
      <c r="BL95" s="131">
        <f t="shared" si="61"/>
        <v>0.008508168557991476</v>
      </c>
      <c r="BM95" s="131">
        <f t="shared" si="61"/>
        <v>0.008450279847946177</v>
      </c>
      <c r="BN95" s="131">
        <f aca="true" t="shared" si="62" ref="BN95:BS95">+BN49/BN41*100</f>
        <v>0</v>
      </c>
      <c r="BO95" s="131">
        <f t="shared" si="62"/>
        <v>0.004800558292545586</v>
      </c>
      <c r="BP95" s="131">
        <f t="shared" si="62"/>
        <v>0.022665404014166248</v>
      </c>
      <c r="BQ95" s="131">
        <f t="shared" si="62"/>
        <v>0.021541733546672204</v>
      </c>
      <c r="BR95" s="131">
        <f t="shared" si="62"/>
        <v>0.016903829631418173</v>
      </c>
      <c r="BS95" s="131">
        <f t="shared" si="62"/>
        <v>0.028770385052814356</v>
      </c>
      <c r="BT95" s="131">
        <f>+BT49/BT41*100</f>
        <v>0.08824823683639474</v>
      </c>
      <c r="BU95" s="131">
        <f>+BU49/BU41*100</f>
        <v>0.08994856211176226</v>
      </c>
      <c r="BV95" s="131">
        <f>+BV49/BV41*100</f>
        <v>0.06041242461848743</v>
      </c>
      <c r="BW95" s="131">
        <f>+BW49/BW41*100</f>
        <v>0.018112360907292954</v>
      </c>
      <c r="BX95" s="131">
        <f>+BX49/BX41*100</f>
        <v>0.04210192719285566</v>
      </c>
    </row>
    <row r="96" spans="1:76" ht="15.75">
      <c r="A96" s="117" t="s">
        <v>221</v>
      </c>
      <c r="B96" s="130">
        <f>+B50/B41*100</f>
        <v>7.419555199501901</v>
      </c>
      <c r="C96" s="130">
        <f aca="true" t="shared" si="63" ref="C96:BM96">+C50/C41*100</f>
        <v>7.518321452960334</v>
      </c>
      <c r="D96" s="130">
        <f t="shared" si="63"/>
        <v>8.681395575166775</v>
      </c>
      <c r="E96" s="130">
        <f t="shared" si="63"/>
        <v>9.906805717607687</v>
      </c>
      <c r="F96" s="130">
        <f t="shared" si="63"/>
        <v>11.992577899674409</v>
      </c>
      <c r="G96" s="130">
        <f t="shared" si="63"/>
        <v>11.984288204258727</v>
      </c>
      <c r="H96" s="130">
        <f t="shared" si="63"/>
        <v>12.723785044624838</v>
      </c>
      <c r="I96" s="130">
        <f t="shared" si="63"/>
        <v>10.938719299738803</v>
      </c>
      <c r="J96" s="130">
        <f t="shared" si="63"/>
        <v>11.62421513804672</v>
      </c>
      <c r="K96" s="130">
        <f t="shared" si="63"/>
        <v>10.666878328699807</v>
      </c>
      <c r="L96" s="130">
        <f t="shared" si="63"/>
        <v>10.334426917337758</v>
      </c>
      <c r="M96" s="130">
        <f t="shared" si="63"/>
        <v>8.157089769836311</v>
      </c>
      <c r="N96" s="130">
        <f t="shared" si="63"/>
        <v>7.876392552948285</v>
      </c>
      <c r="O96" s="130">
        <f t="shared" si="63"/>
        <v>7.712369706936982</v>
      </c>
      <c r="P96" s="130">
        <f t="shared" si="63"/>
        <v>8.031395208852974</v>
      </c>
      <c r="Q96" s="130">
        <f t="shared" si="63"/>
        <v>8.269760924608258</v>
      </c>
      <c r="R96" s="130">
        <f t="shared" si="63"/>
        <v>10.757871285083517</v>
      </c>
      <c r="S96" s="130">
        <f t="shared" si="63"/>
        <v>11.613839381144334</v>
      </c>
      <c r="T96" s="130">
        <f t="shared" si="63"/>
        <v>13.463607655039809</v>
      </c>
      <c r="U96" s="130">
        <f t="shared" si="63"/>
        <v>10.550349346683529</v>
      </c>
      <c r="V96" s="130">
        <f t="shared" si="63"/>
        <v>12.09414702039997</v>
      </c>
      <c r="W96" s="130">
        <f t="shared" si="63"/>
        <v>10.262948969873976</v>
      </c>
      <c r="X96" s="130">
        <f t="shared" si="63"/>
        <v>10.238349748526812</v>
      </c>
      <c r="Y96" s="130">
        <f t="shared" si="63"/>
        <v>8.369826513140067</v>
      </c>
      <c r="Z96" s="130">
        <f t="shared" si="63"/>
        <v>9.02272189748173</v>
      </c>
      <c r="AA96" s="130">
        <f t="shared" si="63"/>
        <v>10.265514119478958</v>
      </c>
      <c r="AB96" s="130">
        <f t="shared" si="63"/>
        <v>12.030354519560845</v>
      </c>
      <c r="AC96" s="130">
        <f t="shared" si="63"/>
        <v>11.172188572008462</v>
      </c>
      <c r="AD96" s="130">
        <f t="shared" si="63"/>
        <v>11.486327011756705</v>
      </c>
      <c r="AE96" s="130">
        <f t="shared" si="63"/>
        <v>9.516324866054127</v>
      </c>
      <c r="AF96" s="130">
        <f t="shared" si="63"/>
        <v>9.853541042675328</v>
      </c>
      <c r="AG96" s="130">
        <f t="shared" si="63"/>
        <v>8.87560443659609</v>
      </c>
      <c r="AH96" s="130">
        <f t="shared" si="63"/>
        <v>8.44289658651828</v>
      </c>
      <c r="AI96" s="130">
        <f t="shared" si="63"/>
        <v>8.528123614085175</v>
      </c>
      <c r="AJ96" s="130">
        <f t="shared" si="63"/>
        <v>8.206035617837113</v>
      </c>
      <c r="AK96" s="130">
        <f t="shared" si="63"/>
        <v>9.032459856358473</v>
      </c>
      <c r="AL96" s="130">
        <f t="shared" si="63"/>
        <v>9.57098822096348</v>
      </c>
      <c r="AM96" s="130">
        <f t="shared" si="63"/>
        <v>10.45749902812252</v>
      </c>
      <c r="AN96" s="130">
        <f t="shared" si="63"/>
        <v>12.058057067303503</v>
      </c>
      <c r="AO96" s="130">
        <f t="shared" si="63"/>
        <v>11.217568365185574</v>
      </c>
      <c r="AP96" s="130">
        <f t="shared" si="63"/>
        <v>12.472464645541896</v>
      </c>
      <c r="AQ96" s="130">
        <f t="shared" si="63"/>
        <v>10.706529007228752</v>
      </c>
      <c r="AR96" s="130">
        <f t="shared" si="63"/>
        <v>10.70193921844317</v>
      </c>
      <c r="AS96" s="130">
        <f t="shared" si="63"/>
        <v>9.555481098908562</v>
      </c>
      <c r="AT96" s="130">
        <f t="shared" si="63"/>
        <v>9.235219513921995</v>
      </c>
      <c r="AU96" s="130">
        <f t="shared" si="63"/>
        <v>9.534525328587206</v>
      </c>
      <c r="AV96" s="130">
        <f t="shared" si="63"/>
        <v>8.53039159691204</v>
      </c>
      <c r="AW96" s="130">
        <f t="shared" si="63"/>
        <v>9.417977745139016</v>
      </c>
      <c r="AX96" s="130">
        <f t="shared" si="63"/>
        <v>10.110708474472878</v>
      </c>
      <c r="AY96" s="130">
        <f t="shared" si="63"/>
        <v>11.656507606924201</v>
      </c>
      <c r="AZ96" s="130">
        <f t="shared" si="63"/>
        <v>12.26425079896422</v>
      </c>
      <c r="BA96" s="130">
        <f t="shared" si="63"/>
        <v>11.833831532565206</v>
      </c>
      <c r="BB96" s="130">
        <f t="shared" si="63"/>
        <v>11.408945842144387</v>
      </c>
      <c r="BC96" s="130">
        <f t="shared" si="63"/>
        <v>11.232248500138695</v>
      </c>
      <c r="BD96" s="130">
        <f t="shared" si="63"/>
        <v>11.355708672075508</v>
      </c>
      <c r="BE96" s="130">
        <f t="shared" si="63"/>
        <v>10.16137968861399</v>
      </c>
      <c r="BF96" s="130">
        <f t="shared" si="63"/>
        <v>8.902416954368023</v>
      </c>
      <c r="BG96" s="130">
        <f t="shared" si="63"/>
        <v>8.756878065970731</v>
      </c>
      <c r="BH96" s="130">
        <f t="shared" si="63"/>
        <v>9.038336119878997</v>
      </c>
      <c r="BI96" s="130">
        <f t="shared" si="63"/>
        <v>9.922536789167584</v>
      </c>
      <c r="BJ96" s="130">
        <f t="shared" si="63"/>
        <v>10.595939781680077</v>
      </c>
      <c r="BK96" s="130">
        <f t="shared" si="63"/>
        <v>11.76971000426072</v>
      </c>
      <c r="BL96" s="130">
        <f t="shared" si="63"/>
        <v>12.46242583641456</v>
      </c>
      <c r="BM96" s="130">
        <f t="shared" si="63"/>
        <v>10.830442005117682</v>
      </c>
      <c r="BN96" s="130">
        <f aca="true" t="shared" si="64" ref="BN96:BS96">+BN50/BN41*100</f>
        <v>10.528042552935917</v>
      </c>
      <c r="BO96" s="130">
        <f t="shared" si="64"/>
        <v>9.414819957210199</v>
      </c>
      <c r="BP96" s="130">
        <f t="shared" si="64"/>
        <v>9.945666855668724</v>
      </c>
      <c r="BQ96" s="130">
        <f t="shared" si="64"/>
        <v>10.109512981892246</v>
      </c>
      <c r="BR96" s="130">
        <f t="shared" si="64"/>
        <v>9.421171231418228</v>
      </c>
      <c r="BS96" s="130">
        <f t="shared" si="64"/>
        <v>9.621150734691964</v>
      </c>
      <c r="BT96" s="130">
        <f>+BT50/BT41*100</f>
        <v>8.330917415673188</v>
      </c>
      <c r="BU96" s="130">
        <f>+BU50/BU41*100</f>
        <v>9.669488785362494</v>
      </c>
      <c r="BV96" s="130">
        <f>+BV50/BV41*100</f>
        <v>10.584846473221825</v>
      </c>
      <c r="BW96" s="130">
        <f>+BW50/BW41*100</f>
        <v>12.759394214186834</v>
      </c>
      <c r="BX96" s="130">
        <f>+BX50/BX41*100</f>
        <v>13.31639697047554</v>
      </c>
    </row>
  </sheetData>
  <sheetProtection/>
  <mergeCells count="6">
    <mergeCell ref="A11:A12"/>
    <mergeCell ref="A25:A26"/>
    <mergeCell ref="A39:A40"/>
    <mergeCell ref="A57:A58"/>
    <mergeCell ref="A71:A72"/>
    <mergeCell ref="A85:A86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6:BY40"/>
  <sheetViews>
    <sheetView showGridLines="0" tabSelected="1" zoomScalePageLayoutView="0" workbookViewId="0" topLeftCell="A1">
      <pane xSplit="1" topLeftCell="BL1" activePane="topRight" state="frozen"/>
      <selection pane="topLeft" activeCell="A1" sqref="A1"/>
      <selection pane="topRight" activeCell="BX13" activeCellId="1" sqref="BL13 BX13"/>
    </sheetView>
  </sheetViews>
  <sheetFormatPr defaultColWidth="11.421875" defaultRowHeight="12.75"/>
  <cols>
    <col min="1" max="1" width="20.7109375" style="0" bestFit="1" customWidth="1"/>
    <col min="2" max="59" width="11.57421875" style="0" bestFit="1" customWidth="1"/>
  </cols>
  <sheetData>
    <row r="6" ht="14.25">
      <c r="A6" s="109" t="s">
        <v>0</v>
      </c>
    </row>
    <row r="7" ht="14.25">
      <c r="A7" s="110" t="s">
        <v>166</v>
      </c>
    </row>
    <row r="8" ht="14.25">
      <c r="A8" s="110" t="s">
        <v>167</v>
      </c>
    </row>
    <row r="9" ht="15">
      <c r="A9" s="4"/>
    </row>
    <row r="10" ht="16.5">
      <c r="A10" s="111" t="s">
        <v>222</v>
      </c>
    </row>
    <row r="11" spans="1:76" ht="12.75">
      <c r="A11" s="158" t="s">
        <v>169</v>
      </c>
      <c r="B11" s="7">
        <v>2007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>
        <v>2008</v>
      </c>
      <c r="O11" s="7"/>
      <c r="P11" s="7"/>
      <c r="Q11" s="7"/>
      <c r="R11" s="7"/>
      <c r="S11" s="7"/>
      <c r="T11" s="7"/>
      <c r="U11" s="112"/>
      <c r="V11" s="112"/>
      <c r="W11" s="112"/>
      <c r="X11" s="112"/>
      <c r="Y11" s="112"/>
      <c r="Z11" s="113">
        <v>2009</v>
      </c>
      <c r="AA11" s="113"/>
      <c r="AB11" s="113"/>
      <c r="AC11" s="113"/>
      <c r="AD11" s="113"/>
      <c r="AE11" s="113"/>
      <c r="AF11" s="113"/>
      <c r="AG11" s="113"/>
      <c r="AH11" s="113"/>
      <c r="AI11" s="113"/>
      <c r="AJ11" s="113"/>
      <c r="AK11" s="113"/>
      <c r="AL11" s="113">
        <v>2010</v>
      </c>
      <c r="AM11" s="113"/>
      <c r="AN11" s="113"/>
      <c r="AO11" s="113"/>
      <c r="AP11" s="113"/>
      <c r="AQ11" s="113"/>
      <c r="AR11" s="113"/>
      <c r="AS11" s="113"/>
      <c r="AT11" s="113"/>
      <c r="AU11" s="113"/>
      <c r="AV11" s="113"/>
      <c r="AW11" s="113"/>
      <c r="AX11" s="113">
        <v>2011</v>
      </c>
      <c r="AY11" s="113"/>
      <c r="AZ11" s="113"/>
      <c r="BA11" s="113"/>
      <c r="BB11" s="113"/>
      <c r="BC11" s="113"/>
      <c r="BD11" s="113"/>
      <c r="BE11" s="113"/>
      <c r="BF11" s="113"/>
      <c r="BG11" s="113"/>
      <c r="BH11" s="113"/>
      <c r="BI11" s="113"/>
      <c r="BJ11" s="113">
        <v>2012</v>
      </c>
      <c r="BK11" s="113"/>
      <c r="BL11" s="113"/>
      <c r="BM11" s="113"/>
      <c r="BN11" s="113"/>
      <c r="BO11" s="113"/>
      <c r="BP11" s="113"/>
      <c r="BQ11" s="113"/>
      <c r="BR11" s="113"/>
      <c r="BS11" s="113"/>
      <c r="BT11" s="113"/>
      <c r="BU11" s="113"/>
      <c r="BV11" s="113"/>
      <c r="BW11" s="113"/>
      <c r="BX11" s="113"/>
    </row>
    <row r="12" spans="1:76" ht="12.75">
      <c r="A12" s="159"/>
      <c r="B12" s="7" t="s">
        <v>62</v>
      </c>
      <c r="C12" s="7" t="s">
        <v>170</v>
      </c>
      <c r="D12" s="7" t="s">
        <v>63</v>
      </c>
      <c r="E12" s="7" t="s">
        <v>64</v>
      </c>
      <c r="F12" s="7" t="s">
        <v>65</v>
      </c>
      <c r="G12" s="7" t="s">
        <v>66</v>
      </c>
      <c r="H12" s="7" t="s">
        <v>67</v>
      </c>
      <c r="I12" s="7" t="s">
        <v>68</v>
      </c>
      <c r="J12" s="7" t="s">
        <v>69</v>
      </c>
      <c r="K12" s="7" t="s">
        <v>59</v>
      </c>
      <c r="L12" s="48" t="s">
        <v>171</v>
      </c>
      <c r="M12" s="7" t="s">
        <v>172</v>
      </c>
      <c r="N12" s="7" t="s">
        <v>70</v>
      </c>
      <c r="O12" s="7" t="s">
        <v>78</v>
      </c>
      <c r="P12" s="7" t="s">
        <v>71</v>
      </c>
      <c r="Q12" s="7" t="s">
        <v>64</v>
      </c>
      <c r="R12" s="7" t="s">
        <v>65</v>
      </c>
      <c r="S12" s="7" t="s">
        <v>66</v>
      </c>
      <c r="T12" s="7" t="s">
        <v>67</v>
      </c>
      <c r="U12" s="7" t="s">
        <v>68</v>
      </c>
      <c r="V12" s="7" t="s">
        <v>69</v>
      </c>
      <c r="W12" s="7" t="s">
        <v>59</v>
      </c>
      <c r="X12" s="7" t="s">
        <v>60</v>
      </c>
      <c r="Y12" s="7" t="s">
        <v>61</v>
      </c>
      <c r="Z12" s="7" t="s">
        <v>80</v>
      </c>
      <c r="AA12" s="114" t="s">
        <v>127</v>
      </c>
      <c r="AB12" s="7" t="s">
        <v>173</v>
      </c>
      <c r="AC12" s="7" t="s">
        <v>174</v>
      </c>
      <c r="AD12" s="7" t="s">
        <v>175</v>
      </c>
      <c r="AE12" s="7" t="s">
        <v>176</v>
      </c>
      <c r="AF12" s="7" t="s">
        <v>177</v>
      </c>
      <c r="AG12" s="7" t="s">
        <v>178</v>
      </c>
      <c r="AH12" s="7" t="s">
        <v>179</v>
      </c>
      <c r="AI12" s="7" t="s">
        <v>180</v>
      </c>
      <c r="AJ12" s="7" t="s">
        <v>181</v>
      </c>
      <c r="AK12" s="7" t="s">
        <v>182</v>
      </c>
      <c r="AL12" s="7" t="s">
        <v>183</v>
      </c>
      <c r="AM12" s="7" t="s">
        <v>184</v>
      </c>
      <c r="AN12" s="7" t="s">
        <v>185</v>
      </c>
      <c r="AO12" s="7" t="s">
        <v>186</v>
      </c>
      <c r="AP12" s="7" t="s">
        <v>187</v>
      </c>
      <c r="AQ12" s="7" t="s">
        <v>188</v>
      </c>
      <c r="AR12" s="7" t="s">
        <v>189</v>
      </c>
      <c r="AS12" s="7" t="s">
        <v>190</v>
      </c>
      <c r="AT12" s="7" t="s">
        <v>191</v>
      </c>
      <c r="AU12" s="7" t="s">
        <v>192</v>
      </c>
      <c r="AV12" s="7" t="s">
        <v>149</v>
      </c>
      <c r="AW12" s="7" t="s">
        <v>193</v>
      </c>
      <c r="AX12" s="7" t="s">
        <v>194</v>
      </c>
      <c r="AY12" s="7" t="s">
        <v>195</v>
      </c>
      <c r="AZ12" s="7" t="s">
        <v>196</v>
      </c>
      <c r="BA12" s="7" t="s">
        <v>197</v>
      </c>
      <c r="BB12" s="7" t="s">
        <v>198</v>
      </c>
      <c r="BC12" s="7" t="s">
        <v>199</v>
      </c>
      <c r="BD12" s="7" t="s">
        <v>200</v>
      </c>
      <c r="BE12" s="7" t="s">
        <v>201</v>
      </c>
      <c r="BF12" s="7" t="s">
        <v>202</v>
      </c>
      <c r="BG12" s="7" t="s">
        <v>203</v>
      </c>
      <c r="BH12" s="7" t="s">
        <v>204</v>
      </c>
      <c r="BI12" s="7" t="s">
        <v>205</v>
      </c>
      <c r="BJ12" s="7" t="s">
        <v>70</v>
      </c>
      <c r="BK12" s="7" t="s">
        <v>78</v>
      </c>
      <c r="BL12" s="7" t="s">
        <v>71</v>
      </c>
      <c r="BM12" s="7" t="s">
        <v>206</v>
      </c>
      <c r="BN12" s="7" t="s">
        <v>236</v>
      </c>
      <c r="BO12" s="7" t="s">
        <v>269</v>
      </c>
      <c r="BP12" s="7" t="s">
        <v>270</v>
      </c>
      <c r="BQ12" s="7" t="s">
        <v>271</v>
      </c>
      <c r="BR12" s="7" t="s">
        <v>272</v>
      </c>
      <c r="BS12" s="7" t="s">
        <v>240</v>
      </c>
      <c r="BT12" s="7" t="s">
        <v>276</v>
      </c>
      <c r="BU12" s="7" t="s">
        <v>252</v>
      </c>
      <c r="BV12" s="7" t="s">
        <v>259</v>
      </c>
      <c r="BW12" s="7" t="s">
        <v>277</v>
      </c>
      <c r="BX12" s="7" t="s">
        <v>255</v>
      </c>
    </row>
    <row r="13" spans="1:76" ht="15.75">
      <c r="A13" s="115" t="s">
        <v>207</v>
      </c>
      <c r="B13" s="116">
        <v>8033.57867</v>
      </c>
      <c r="C13" s="116">
        <v>8155.027396666667</v>
      </c>
      <c r="D13" s="116">
        <v>8216.587003333332</v>
      </c>
      <c r="E13" s="116">
        <v>8282.579083333332</v>
      </c>
      <c r="F13" s="116">
        <v>8346.560726666665</v>
      </c>
      <c r="G13" s="116">
        <v>8328.593963333333</v>
      </c>
      <c r="H13" s="116">
        <v>8400.838976666666</v>
      </c>
      <c r="I13" s="116">
        <v>8521.645709999999</v>
      </c>
      <c r="J13" s="116">
        <v>8664.865660000001</v>
      </c>
      <c r="K13" s="116">
        <v>8626.354703333333</v>
      </c>
      <c r="L13" s="116">
        <v>8533.434966666666</v>
      </c>
      <c r="M13" s="116">
        <v>8430.363813333333</v>
      </c>
      <c r="N13" s="116">
        <v>8448.21346</v>
      </c>
      <c r="O13" s="116">
        <v>8532.00612</v>
      </c>
      <c r="P13" s="116">
        <v>8566.918166666666</v>
      </c>
      <c r="Q13" s="116">
        <v>8529.67791</v>
      </c>
      <c r="R13" s="116">
        <v>8555.069529999999</v>
      </c>
      <c r="S13" s="116">
        <v>8585.007116666666</v>
      </c>
      <c r="T13" s="116">
        <v>8660.861116666667</v>
      </c>
      <c r="U13" s="116">
        <v>8680.010466666667</v>
      </c>
      <c r="V13" s="116">
        <v>8679.774313333333</v>
      </c>
      <c r="W13" s="116">
        <v>8662.038176666667</v>
      </c>
      <c r="X13" s="116">
        <v>8499.096966666666</v>
      </c>
      <c r="Y13" s="116">
        <v>8509.468743333333</v>
      </c>
      <c r="Z13" s="116">
        <v>8560.60836</v>
      </c>
      <c r="AA13" s="116">
        <v>8757.214443333332</v>
      </c>
      <c r="AB13" s="116">
        <v>8805.379936666666</v>
      </c>
      <c r="AC13" s="116">
        <v>8861.066613333334</v>
      </c>
      <c r="AD13" s="116">
        <v>8917.012953333333</v>
      </c>
      <c r="AE13" s="116">
        <v>8896.975983333332</v>
      </c>
      <c r="AF13" s="116">
        <v>8889.721186666668</v>
      </c>
      <c r="AG13" s="116">
        <v>8926.816306666666</v>
      </c>
      <c r="AH13" s="116">
        <v>9061.573703333333</v>
      </c>
      <c r="AI13" s="116">
        <v>9153.735066666668</v>
      </c>
      <c r="AJ13" s="116">
        <v>9036.007803333336</v>
      </c>
      <c r="AK13" s="116">
        <v>8977.534053333335</v>
      </c>
      <c r="AL13" s="116">
        <v>8954.863366666666</v>
      </c>
      <c r="AM13" s="116">
        <v>9069.688833333334</v>
      </c>
      <c r="AN13" s="116">
        <v>9102.474556666666</v>
      </c>
      <c r="AO13" s="116">
        <v>9132.872336666665</v>
      </c>
      <c r="AP13" s="116">
        <v>9168.877063333333</v>
      </c>
      <c r="AQ13" s="116">
        <v>9215.650853333333</v>
      </c>
      <c r="AR13" s="116">
        <v>9332.766393333333</v>
      </c>
      <c r="AS13" s="116">
        <v>9425.341273333333</v>
      </c>
      <c r="AT13" s="116">
        <v>9562.659013333332</v>
      </c>
      <c r="AU13" s="116">
        <v>9561.76738</v>
      </c>
      <c r="AV13" s="116">
        <v>9390.58079</v>
      </c>
      <c r="AW13" s="116">
        <v>9270.378056666666</v>
      </c>
      <c r="AX13" s="116">
        <v>9250.497206666667</v>
      </c>
      <c r="AY13" s="116">
        <v>9417.730843333333</v>
      </c>
      <c r="AZ13" s="116">
        <v>9507.141893333333</v>
      </c>
      <c r="BA13" s="116">
        <v>9565.6778</v>
      </c>
      <c r="BB13" s="116">
        <v>9625.16527</v>
      </c>
      <c r="BC13" s="116">
        <v>9656.581046666666</v>
      </c>
      <c r="BD13" s="116">
        <v>9766.190866666666</v>
      </c>
      <c r="BE13" s="116">
        <v>9920.926469999999</v>
      </c>
      <c r="BF13" s="116">
        <v>10039.298929999999</v>
      </c>
      <c r="BG13" s="116">
        <v>10035.638916666667</v>
      </c>
      <c r="BH13" s="116">
        <v>9825.882703392595</v>
      </c>
      <c r="BI13" s="116">
        <v>9673.144486725929</v>
      </c>
      <c r="BJ13" s="116">
        <v>9691.692913392595</v>
      </c>
      <c r="BK13" s="116">
        <v>9784.895</v>
      </c>
      <c r="BL13" s="116">
        <v>9927.563333333334</v>
      </c>
      <c r="BM13" s="116">
        <v>9941.343333333332</v>
      </c>
      <c r="BN13" s="116">
        <v>10037.697666666667</v>
      </c>
      <c r="BO13" s="116">
        <v>10083.19333333333</v>
      </c>
      <c r="BP13" s="116">
        <v>10091.231666666665</v>
      </c>
      <c r="BQ13" s="116">
        <v>10132.659666666666</v>
      </c>
      <c r="BR13" s="116">
        <v>10191.718666666668</v>
      </c>
      <c r="BS13" s="116">
        <v>10206.243666666667</v>
      </c>
      <c r="BT13" s="116">
        <v>10065.715666666667</v>
      </c>
      <c r="BU13" s="116">
        <v>9920.041333333333</v>
      </c>
      <c r="BV13" s="116">
        <v>9870.582666666667</v>
      </c>
      <c r="BW13" s="116">
        <v>9936.186333333333</v>
      </c>
      <c r="BX13" s="116">
        <v>10075.724</v>
      </c>
    </row>
    <row r="14" spans="1:76" ht="15.75">
      <c r="A14" s="117" t="s">
        <v>208</v>
      </c>
      <c r="B14" s="118">
        <v>6865.431950000001</v>
      </c>
      <c r="C14" s="118">
        <v>6993.697663333333</v>
      </c>
      <c r="D14" s="118">
        <v>7071.44408</v>
      </c>
      <c r="E14" s="118">
        <v>7095.722766666667</v>
      </c>
      <c r="F14" s="118">
        <v>7114.27681</v>
      </c>
      <c r="G14" s="118">
        <v>7092.2506933333325</v>
      </c>
      <c r="H14" s="118">
        <v>7192.626499999999</v>
      </c>
      <c r="I14" s="118">
        <v>7337.053849999999</v>
      </c>
      <c r="J14" s="118">
        <v>7446.11433</v>
      </c>
      <c r="K14" s="118">
        <v>7437.204883333333</v>
      </c>
      <c r="L14" s="118">
        <v>7391.88546</v>
      </c>
      <c r="M14" s="118">
        <v>7292.847773333334</v>
      </c>
      <c r="N14" s="118">
        <v>7303.2665566666665</v>
      </c>
      <c r="O14" s="118">
        <v>7366.38677</v>
      </c>
      <c r="P14" s="118">
        <v>7420.67479</v>
      </c>
      <c r="Q14" s="118">
        <v>7447.384296666666</v>
      </c>
      <c r="R14" s="118">
        <v>7493.62919</v>
      </c>
      <c r="S14" s="118">
        <v>7551.2526800000005</v>
      </c>
      <c r="T14" s="118">
        <v>7571.152866666667</v>
      </c>
      <c r="U14" s="118">
        <v>7592.7024599999995</v>
      </c>
      <c r="V14" s="118">
        <v>7620.371233333334</v>
      </c>
      <c r="W14" s="118">
        <v>7648.421903333333</v>
      </c>
      <c r="X14" s="118">
        <v>7522.809396666667</v>
      </c>
      <c r="Y14" s="118">
        <v>7489.41752</v>
      </c>
      <c r="Z14" s="118">
        <v>7509.211770000001</v>
      </c>
      <c r="AA14" s="118">
        <v>7658.859983333333</v>
      </c>
      <c r="AB14" s="118">
        <v>7732.093496666667</v>
      </c>
      <c r="AC14" s="118">
        <v>7783.19483</v>
      </c>
      <c r="AD14" s="118">
        <v>7848.233433333335</v>
      </c>
      <c r="AE14" s="118">
        <v>7853.66218</v>
      </c>
      <c r="AF14" s="118">
        <v>7853.422636666666</v>
      </c>
      <c r="AG14" s="118">
        <v>7882.34663</v>
      </c>
      <c r="AH14" s="118">
        <v>7992.000219999999</v>
      </c>
      <c r="AI14" s="118">
        <v>8085.420746666667</v>
      </c>
      <c r="AJ14" s="118">
        <v>8013.325233333333</v>
      </c>
      <c r="AK14" s="118">
        <v>7958.592733333334</v>
      </c>
      <c r="AL14" s="118">
        <v>7941.976936666666</v>
      </c>
      <c r="AM14" s="118">
        <v>8075.762106666666</v>
      </c>
      <c r="AN14" s="118">
        <v>8101.266273333334</v>
      </c>
      <c r="AO14" s="118">
        <v>8153.461770000001</v>
      </c>
      <c r="AP14" s="118">
        <v>8166.318520000001</v>
      </c>
      <c r="AQ14" s="118">
        <v>8221.6489</v>
      </c>
      <c r="AR14" s="118">
        <v>8294.585606666667</v>
      </c>
      <c r="AS14" s="118">
        <v>8352.003133333334</v>
      </c>
      <c r="AT14" s="118">
        <v>8491.51191</v>
      </c>
      <c r="AU14" s="118">
        <v>8553.526936666667</v>
      </c>
      <c r="AV14" s="118">
        <v>8446.061023333334</v>
      </c>
      <c r="AW14" s="118">
        <v>8338.82451</v>
      </c>
      <c r="AX14" s="118">
        <v>8257.824766666667</v>
      </c>
      <c r="AY14" s="118">
        <v>8399.598576666665</v>
      </c>
      <c r="AZ14" s="118">
        <v>8474.40592</v>
      </c>
      <c r="BA14" s="118">
        <v>8548.318356666667</v>
      </c>
      <c r="BB14" s="118">
        <v>8595.32326</v>
      </c>
      <c r="BC14" s="118">
        <v>8642.839566666667</v>
      </c>
      <c r="BD14" s="118">
        <v>8773.17895</v>
      </c>
      <c r="BE14" s="118">
        <v>8905.722726666667</v>
      </c>
      <c r="BF14" s="118">
        <v>8983.489446666666</v>
      </c>
      <c r="BG14" s="118">
        <v>9008.430820000001</v>
      </c>
      <c r="BH14" s="118">
        <v>8846.955314676516</v>
      </c>
      <c r="BI14" s="118">
        <v>8721.972568009847</v>
      </c>
      <c r="BJ14" s="118">
        <v>8697.325854676514</v>
      </c>
      <c r="BK14" s="118">
        <v>8743.832333333334</v>
      </c>
      <c r="BL14" s="118">
        <v>8884.151333333333</v>
      </c>
      <c r="BM14" s="118">
        <v>8872.839333333333</v>
      </c>
      <c r="BN14" s="118">
        <v>8970.884666666667</v>
      </c>
      <c r="BO14" s="118">
        <v>9005.691666666666</v>
      </c>
      <c r="BP14" s="118">
        <v>9022.623333333335</v>
      </c>
      <c r="BQ14" s="118">
        <v>9071.700333333334</v>
      </c>
      <c r="BR14" s="118">
        <v>9100.863</v>
      </c>
      <c r="BS14" s="118">
        <v>9134.110666666666</v>
      </c>
      <c r="BT14" s="118">
        <v>9028.586666666668</v>
      </c>
      <c r="BU14" s="118">
        <v>8919.155666666666</v>
      </c>
      <c r="BV14" s="118">
        <v>8845.493666666667</v>
      </c>
      <c r="BW14" s="118">
        <v>8875.251666666665</v>
      </c>
      <c r="BX14" s="118">
        <v>8987.728666666668</v>
      </c>
    </row>
    <row r="15" spans="1:76" ht="15">
      <c r="A15" s="119" t="s">
        <v>209</v>
      </c>
      <c r="B15" s="116">
        <v>5072.77012</v>
      </c>
      <c r="C15" s="116">
        <v>5161.403346666666</v>
      </c>
      <c r="D15" s="116">
        <v>5251.861703333333</v>
      </c>
      <c r="E15" s="116">
        <v>5295.65238</v>
      </c>
      <c r="F15" s="116">
        <v>5361.97586</v>
      </c>
      <c r="G15" s="116">
        <v>5280.735366666667</v>
      </c>
      <c r="H15" s="116">
        <v>5375.72226</v>
      </c>
      <c r="I15" s="116">
        <v>5451.659303333333</v>
      </c>
      <c r="J15" s="116">
        <v>5529.185083333334</v>
      </c>
      <c r="K15" s="116">
        <v>5436.735133333333</v>
      </c>
      <c r="L15" s="116">
        <v>5393.086803333334</v>
      </c>
      <c r="M15" s="116">
        <v>5275.6040366666675</v>
      </c>
      <c r="N15" s="116">
        <v>5307.127736666666</v>
      </c>
      <c r="O15" s="116">
        <v>5359.27662</v>
      </c>
      <c r="P15" s="116">
        <v>5466.32029</v>
      </c>
      <c r="Q15" s="116">
        <v>5531.734556666666</v>
      </c>
      <c r="R15" s="116">
        <v>5563.768313333333</v>
      </c>
      <c r="S15" s="116">
        <v>5565.62714</v>
      </c>
      <c r="T15" s="116">
        <v>5503.201136666667</v>
      </c>
      <c r="U15" s="116">
        <v>5503.19755</v>
      </c>
      <c r="V15" s="116">
        <v>5486.0202033333335</v>
      </c>
      <c r="W15" s="116">
        <v>5473.513943333334</v>
      </c>
      <c r="X15" s="116">
        <v>5334.7610633333325</v>
      </c>
      <c r="Y15" s="116">
        <v>5294.348059999999</v>
      </c>
      <c r="Z15" s="116">
        <v>5297.90639</v>
      </c>
      <c r="AA15" s="116">
        <v>5398.082763333333</v>
      </c>
      <c r="AB15" s="116">
        <v>5454.938639999999</v>
      </c>
      <c r="AC15" s="116">
        <v>5484.244986666666</v>
      </c>
      <c r="AD15" s="116">
        <v>5522.808306666667</v>
      </c>
      <c r="AE15" s="116">
        <v>5528.873299999999</v>
      </c>
      <c r="AF15" s="116">
        <v>5548.87975</v>
      </c>
      <c r="AG15" s="116">
        <v>5546.2320666666665</v>
      </c>
      <c r="AH15" s="116">
        <v>5602.195113333334</v>
      </c>
      <c r="AI15" s="116">
        <v>5630.424853333334</v>
      </c>
      <c r="AJ15" s="116">
        <v>5589.659816666666</v>
      </c>
      <c r="AK15" s="116">
        <v>5579.972293333333</v>
      </c>
      <c r="AL15" s="116">
        <v>5582.773819999999</v>
      </c>
      <c r="AM15" s="116">
        <v>5658.194050000001</v>
      </c>
      <c r="AN15" s="116">
        <v>5642.319656666667</v>
      </c>
      <c r="AO15" s="116">
        <v>5679.49599</v>
      </c>
      <c r="AP15" s="116">
        <v>5656.797076666667</v>
      </c>
      <c r="AQ15" s="116">
        <v>5652.113550000001</v>
      </c>
      <c r="AR15" s="116">
        <v>5704.629953333334</v>
      </c>
      <c r="AS15" s="116">
        <v>5738.762890000001</v>
      </c>
      <c r="AT15" s="116">
        <v>5842.242796666666</v>
      </c>
      <c r="AU15" s="116">
        <v>5901.410756666667</v>
      </c>
      <c r="AV15" s="116">
        <v>5885.73027</v>
      </c>
      <c r="AW15" s="116">
        <v>5832.885433333334</v>
      </c>
      <c r="AX15" s="116">
        <v>5798.09086</v>
      </c>
      <c r="AY15" s="116">
        <v>5905.323856666667</v>
      </c>
      <c r="AZ15" s="116">
        <v>5984.067726666667</v>
      </c>
      <c r="BA15" s="116">
        <v>6007.95777</v>
      </c>
      <c r="BB15" s="116">
        <v>6020.227313333333</v>
      </c>
      <c r="BC15" s="116">
        <v>6048.209473333333</v>
      </c>
      <c r="BD15" s="116">
        <v>6190.428673333333</v>
      </c>
      <c r="BE15" s="116">
        <v>6324.747193333333</v>
      </c>
      <c r="BF15" s="116">
        <v>6394.609036666666</v>
      </c>
      <c r="BG15" s="116">
        <v>6385.766070000001</v>
      </c>
      <c r="BH15" s="116">
        <v>6254.624906074652</v>
      </c>
      <c r="BI15" s="116">
        <v>6154.515536074651</v>
      </c>
      <c r="BJ15" s="116">
        <v>6155.595069407985</v>
      </c>
      <c r="BK15" s="116">
        <v>6213.198666666666</v>
      </c>
      <c r="BL15" s="116">
        <v>6302.334</v>
      </c>
      <c r="BM15" s="116">
        <v>6265.405666666667</v>
      </c>
      <c r="BN15" s="116">
        <v>6289.22</v>
      </c>
      <c r="BO15" s="116">
        <v>6400.911666666667</v>
      </c>
      <c r="BP15" s="116">
        <v>6417.837333333334</v>
      </c>
      <c r="BQ15" s="116">
        <v>6448.543999999999</v>
      </c>
      <c r="BR15" s="116">
        <v>6378.645666666666</v>
      </c>
      <c r="BS15" s="116">
        <v>6366.223333333332</v>
      </c>
      <c r="BT15" s="116">
        <v>6332.053</v>
      </c>
      <c r="BU15" s="116">
        <v>6302.398</v>
      </c>
      <c r="BV15" s="116">
        <v>6342.586666666667</v>
      </c>
      <c r="BW15" s="116">
        <v>6423.783333333333</v>
      </c>
      <c r="BX15" s="116">
        <v>6502.739999999999</v>
      </c>
    </row>
    <row r="16" spans="1:76" ht="15.75">
      <c r="A16" s="120" t="s">
        <v>210</v>
      </c>
      <c r="B16" s="118">
        <v>159.51924666666665</v>
      </c>
      <c r="C16" s="118">
        <v>158.00265333333334</v>
      </c>
      <c r="D16" s="118">
        <v>167.38627333333332</v>
      </c>
      <c r="E16" s="118">
        <v>162.48993</v>
      </c>
      <c r="F16" s="118">
        <v>169.77917</v>
      </c>
      <c r="G16" s="118">
        <v>166.46580333333333</v>
      </c>
      <c r="H16" s="118">
        <v>162.22277333333332</v>
      </c>
      <c r="I16" s="118">
        <v>177.76571666666666</v>
      </c>
      <c r="J16" s="118">
        <v>190.6990033333333</v>
      </c>
      <c r="K16" s="118">
        <v>199.43933666666666</v>
      </c>
      <c r="L16" s="118">
        <v>210.99259666666669</v>
      </c>
      <c r="M16" s="118">
        <v>196.95346666666669</v>
      </c>
      <c r="N16" s="118">
        <v>183.58942333333334</v>
      </c>
      <c r="O16" s="118">
        <v>170.15560666666667</v>
      </c>
      <c r="P16" s="118">
        <v>167.98048666666668</v>
      </c>
      <c r="Q16" s="118">
        <v>179.28450333333333</v>
      </c>
      <c r="R16" s="118">
        <v>199.70438333333334</v>
      </c>
      <c r="S16" s="118">
        <v>198.77288666666666</v>
      </c>
      <c r="T16" s="118">
        <v>199.6760866666667</v>
      </c>
      <c r="U16" s="118">
        <v>175.32876</v>
      </c>
      <c r="V16" s="118">
        <v>187.52497666666667</v>
      </c>
      <c r="W16" s="118">
        <v>194.72408</v>
      </c>
      <c r="X16" s="118">
        <v>205.23233666666667</v>
      </c>
      <c r="Y16" s="118">
        <v>214.49752999999998</v>
      </c>
      <c r="Z16" s="118">
        <v>223.50835666666663</v>
      </c>
      <c r="AA16" s="118">
        <v>226.48978333333332</v>
      </c>
      <c r="AB16" s="118">
        <v>218.78247333333334</v>
      </c>
      <c r="AC16" s="118">
        <v>220.80731</v>
      </c>
      <c r="AD16" s="118">
        <v>217.89226</v>
      </c>
      <c r="AE16" s="118">
        <v>206.30128333333334</v>
      </c>
      <c r="AF16" s="118">
        <v>190.60584000000003</v>
      </c>
      <c r="AG16" s="118">
        <v>187.58197333333337</v>
      </c>
      <c r="AH16" s="118">
        <v>204.43910000000002</v>
      </c>
      <c r="AI16" s="118">
        <v>219.43263333333334</v>
      </c>
      <c r="AJ16" s="118">
        <v>221.95138333333333</v>
      </c>
      <c r="AK16" s="118">
        <v>215.7212066666667</v>
      </c>
      <c r="AL16" s="118">
        <v>234.28841333333332</v>
      </c>
      <c r="AM16" s="118">
        <v>243.09654666666665</v>
      </c>
      <c r="AN16" s="118">
        <v>260.5612866666666</v>
      </c>
      <c r="AO16" s="118">
        <v>251.1392133333333</v>
      </c>
      <c r="AP16" s="118">
        <v>258.87944666666664</v>
      </c>
      <c r="AQ16" s="118">
        <v>275.75478000000004</v>
      </c>
      <c r="AR16" s="118">
        <v>284.35038000000003</v>
      </c>
      <c r="AS16" s="118">
        <v>295.7117666666667</v>
      </c>
      <c r="AT16" s="118">
        <v>280.7355733333333</v>
      </c>
      <c r="AU16" s="118">
        <v>263.36922</v>
      </c>
      <c r="AV16" s="118">
        <v>250.28447666666668</v>
      </c>
      <c r="AW16" s="118">
        <v>252.11421333333337</v>
      </c>
      <c r="AX16" s="118">
        <v>266.99561</v>
      </c>
      <c r="AY16" s="118">
        <v>265.75646</v>
      </c>
      <c r="AZ16" s="118">
        <v>251.7107</v>
      </c>
      <c r="BA16" s="118">
        <v>266.78802666666667</v>
      </c>
      <c r="BB16" s="118">
        <v>280.0523866666667</v>
      </c>
      <c r="BC16" s="118">
        <v>300.61144666666667</v>
      </c>
      <c r="BD16" s="118">
        <v>287.53948999999994</v>
      </c>
      <c r="BE16" s="118">
        <v>280.63854</v>
      </c>
      <c r="BF16" s="118">
        <v>268.83659333333327</v>
      </c>
      <c r="BG16" s="118">
        <v>263.54896333333335</v>
      </c>
      <c r="BH16" s="118">
        <v>274.32514829647533</v>
      </c>
      <c r="BI16" s="118">
        <v>278.88956162980867</v>
      </c>
      <c r="BJ16" s="118">
        <v>287.24834162980864</v>
      </c>
      <c r="BK16" s="118">
        <v>268.1773333333333</v>
      </c>
      <c r="BL16" s="118">
        <v>288.901</v>
      </c>
      <c r="BM16" s="118">
        <v>297.9893333333334</v>
      </c>
      <c r="BN16" s="118">
        <v>302.91133333333335</v>
      </c>
      <c r="BO16" s="118">
        <v>280.63033333333334</v>
      </c>
      <c r="BP16" s="118">
        <v>259.827</v>
      </c>
      <c r="BQ16" s="118">
        <v>268.897</v>
      </c>
      <c r="BR16" s="118">
        <v>279.88933333333335</v>
      </c>
      <c r="BS16" s="118">
        <v>281.82233333333335</v>
      </c>
      <c r="BT16" s="118">
        <v>280.0273333333333</v>
      </c>
      <c r="BU16" s="118">
        <v>270.625</v>
      </c>
      <c r="BV16" s="118">
        <v>262.0596666666667</v>
      </c>
      <c r="BW16" s="118">
        <v>266.1043333333334</v>
      </c>
      <c r="BX16" s="118">
        <v>264.8376666666667</v>
      </c>
    </row>
    <row r="17" spans="1:77" ht="15">
      <c r="A17" s="119" t="s">
        <v>211</v>
      </c>
      <c r="B17" s="116">
        <v>4226.853686666666</v>
      </c>
      <c r="C17" s="116">
        <v>4268.05987</v>
      </c>
      <c r="D17" s="116">
        <v>4324.915679999999</v>
      </c>
      <c r="E17" s="116">
        <v>4362.2291</v>
      </c>
      <c r="F17" s="116">
        <v>4432.587636666666</v>
      </c>
      <c r="G17" s="116">
        <v>4378.82213</v>
      </c>
      <c r="H17" s="116">
        <v>4451.445353333333</v>
      </c>
      <c r="I17" s="116">
        <v>4535.583873333334</v>
      </c>
      <c r="J17" s="116">
        <v>4588.453053333334</v>
      </c>
      <c r="K17" s="116">
        <v>4504.103516666667</v>
      </c>
      <c r="L17" s="116">
        <v>4485.538063333333</v>
      </c>
      <c r="M17" s="116">
        <v>4409.131403333334</v>
      </c>
      <c r="N17" s="116">
        <v>4431.215793333333</v>
      </c>
      <c r="O17" s="116">
        <v>4440.066386666666</v>
      </c>
      <c r="P17" s="116">
        <v>4509.75642</v>
      </c>
      <c r="Q17" s="116">
        <v>4590.88549</v>
      </c>
      <c r="R17" s="116">
        <v>4624.490086666667</v>
      </c>
      <c r="S17" s="116">
        <v>4633.4310866666665</v>
      </c>
      <c r="T17" s="116">
        <v>4559.456563333333</v>
      </c>
      <c r="U17" s="116">
        <v>4549.037416666667</v>
      </c>
      <c r="V17" s="116">
        <v>4524.653643333333</v>
      </c>
      <c r="W17" s="116">
        <v>4528.999133333333</v>
      </c>
      <c r="X17" s="116">
        <v>4430.245936666666</v>
      </c>
      <c r="Y17" s="116">
        <v>4416.660963333334</v>
      </c>
      <c r="Z17" s="116">
        <v>4413.37144</v>
      </c>
      <c r="AA17" s="116">
        <v>4476.7206633333335</v>
      </c>
      <c r="AB17" s="116">
        <v>4507.768196666667</v>
      </c>
      <c r="AC17" s="116">
        <v>4503.61304</v>
      </c>
      <c r="AD17" s="116">
        <v>4550.653453333332</v>
      </c>
      <c r="AE17" s="116">
        <v>4543.1598233333325</v>
      </c>
      <c r="AF17" s="116">
        <v>4586.0376633333335</v>
      </c>
      <c r="AG17" s="116">
        <v>4562.6328533333335</v>
      </c>
      <c r="AH17" s="116">
        <v>4610.047333333333</v>
      </c>
      <c r="AI17" s="116">
        <v>4621.911226666667</v>
      </c>
      <c r="AJ17" s="116">
        <v>4610.329206666666</v>
      </c>
      <c r="AK17" s="116">
        <v>4611.399226666666</v>
      </c>
      <c r="AL17" s="116">
        <v>4634.058410000001</v>
      </c>
      <c r="AM17" s="116">
        <v>4692.93214</v>
      </c>
      <c r="AN17" s="116">
        <v>4692.133396666667</v>
      </c>
      <c r="AO17" s="116">
        <v>4695.752826666667</v>
      </c>
      <c r="AP17" s="116">
        <v>4672.5484333333325</v>
      </c>
      <c r="AQ17" s="116">
        <v>4697.704806666667</v>
      </c>
      <c r="AR17" s="116">
        <v>4757.652883333333</v>
      </c>
      <c r="AS17" s="116">
        <v>4794.381553333334</v>
      </c>
      <c r="AT17" s="116">
        <v>4834.36409</v>
      </c>
      <c r="AU17" s="116">
        <v>4871.727536666667</v>
      </c>
      <c r="AV17" s="116">
        <v>4875.795253333333</v>
      </c>
      <c r="AW17" s="116">
        <v>4844.873083333333</v>
      </c>
      <c r="AX17" s="116">
        <v>4854.222116666668</v>
      </c>
      <c r="AY17" s="116">
        <v>4915.514036666667</v>
      </c>
      <c r="AZ17" s="116">
        <v>4958.897190000001</v>
      </c>
      <c r="BA17" s="116">
        <v>4966.770446666666</v>
      </c>
      <c r="BB17" s="116">
        <v>4984.982423333334</v>
      </c>
      <c r="BC17" s="116">
        <v>5007.8222633333335</v>
      </c>
      <c r="BD17" s="116">
        <v>5105.772263333333</v>
      </c>
      <c r="BE17" s="116">
        <v>5160.452286666667</v>
      </c>
      <c r="BF17" s="116">
        <v>5195.625233333333</v>
      </c>
      <c r="BG17" s="116">
        <v>5160.766896666667</v>
      </c>
      <c r="BH17" s="116">
        <v>5122.368393842748</v>
      </c>
      <c r="BI17" s="116">
        <v>5100.949820509415</v>
      </c>
      <c r="BJ17" s="116">
        <v>5128.423407176082</v>
      </c>
      <c r="BK17" s="116">
        <v>5142.28</v>
      </c>
      <c r="BL17" s="116">
        <v>5186.220666666666</v>
      </c>
      <c r="BM17" s="116">
        <v>5154.865999999999</v>
      </c>
      <c r="BN17" s="116">
        <v>5153.041666666667</v>
      </c>
      <c r="BO17" s="116">
        <v>5243.901999999999</v>
      </c>
      <c r="BP17" s="116">
        <v>5231.670666666666</v>
      </c>
      <c r="BQ17" s="116">
        <v>5254.203666666667</v>
      </c>
      <c r="BR17" s="116">
        <v>5211.149333333334</v>
      </c>
      <c r="BS17" s="116">
        <v>5223.343333333333</v>
      </c>
      <c r="BT17" s="116">
        <v>5246.286666666667</v>
      </c>
      <c r="BU17" s="116">
        <v>5211.072</v>
      </c>
      <c r="BV17" s="116">
        <v>5249.881</v>
      </c>
      <c r="BW17" s="116">
        <v>5298.576666666667</v>
      </c>
      <c r="BX17" s="116">
        <v>5358.192333333333</v>
      </c>
      <c r="BY17" s="136">
        <f>+BX17/BX14*100</f>
        <v>59.61675671413607</v>
      </c>
    </row>
    <row r="18" spans="1:76" ht="15.75">
      <c r="A18" s="117" t="s">
        <v>212</v>
      </c>
      <c r="B18" s="118">
        <v>1000.99826</v>
      </c>
      <c r="C18" s="118">
        <v>1048.3317666666665</v>
      </c>
      <c r="D18" s="118">
        <v>1090.5462333333332</v>
      </c>
      <c r="E18" s="118">
        <v>1093.1992200000002</v>
      </c>
      <c r="F18" s="118">
        <v>1096.47336</v>
      </c>
      <c r="G18" s="118">
        <v>1067.0247900000002</v>
      </c>
      <c r="H18" s="118">
        <v>1084.3091966666668</v>
      </c>
      <c r="I18" s="118">
        <v>1092.4585933333333</v>
      </c>
      <c r="J18" s="118">
        <v>1130.2131766666669</v>
      </c>
      <c r="K18" s="118">
        <v>1131.7802166666663</v>
      </c>
      <c r="L18" s="118">
        <v>1117.4865566666665</v>
      </c>
      <c r="M18" s="118">
        <v>1062.58078</v>
      </c>
      <c r="N18" s="118">
        <v>1058.17991</v>
      </c>
      <c r="O18" s="118">
        <v>1087.51915</v>
      </c>
      <c r="P18" s="118">
        <v>1122.2757966666666</v>
      </c>
      <c r="Q18" s="118">
        <v>1117.37796</v>
      </c>
      <c r="R18" s="118">
        <v>1137.3492966666665</v>
      </c>
      <c r="S18" s="118">
        <v>1129.6332866666664</v>
      </c>
      <c r="T18" s="118">
        <v>1142.2376066666666</v>
      </c>
      <c r="U18" s="118">
        <v>1127.7784133333334</v>
      </c>
      <c r="V18" s="118">
        <v>1145.7580633333334</v>
      </c>
      <c r="W18" s="118">
        <v>1136.45388</v>
      </c>
      <c r="X18" s="118">
        <v>1106.6249966666667</v>
      </c>
      <c r="Y18" s="118">
        <v>1090.1336600000002</v>
      </c>
      <c r="Z18" s="118">
        <v>1105.2198733333335</v>
      </c>
      <c r="AA18" s="118">
        <v>1144.23564</v>
      </c>
      <c r="AB18" s="118">
        <v>1160.8494366666666</v>
      </c>
      <c r="AC18" s="118">
        <v>1195.8518699999997</v>
      </c>
      <c r="AD18" s="118">
        <v>1183.1355999999998</v>
      </c>
      <c r="AE18" s="118">
        <v>1185.0907266666666</v>
      </c>
      <c r="AF18" s="118">
        <v>1147.49724</v>
      </c>
      <c r="AG18" s="118">
        <v>1167.1482233333334</v>
      </c>
      <c r="AH18" s="118">
        <v>1192.7649033333332</v>
      </c>
      <c r="AI18" s="118">
        <v>1223.6619133333334</v>
      </c>
      <c r="AJ18" s="118">
        <v>1194.8354866666668</v>
      </c>
      <c r="AK18" s="118">
        <v>1179.01483</v>
      </c>
      <c r="AL18" s="118">
        <v>1175.6629866666665</v>
      </c>
      <c r="AM18" s="118">
        <v>1202.08307</v>
      </c>
      <c r="AN18" s="118">
        <v>1203.4871266666667</v>
      </c>
      <c r="AO18" s="118">
        <v>1226.5740133333336</v>
      </c>
      <c r="AP18" s="118">
        <v>1234.2007833333334</v>
      </c>
      <c r="AQ18" s="118">
        <v>1222.4281966666667</v>
      </c>
      <c r="AR18" s="118">
        <v>1226.18514</v>
      </c>
      <c r="AS18" s="118">
        <v>1234.9599666666666</v>
      </c>
      <c r="AT18" s="118">
        <v>1282.7374233333333</v>
      </c>
      <c r="AU18" s="118">
        <v>1285.5095733333333</v>
      </c>
      <c r="AV18" s="118">
        <v>1253.5692533333333</v>
      </c>
      <c r="AW18" s="118">
        <v>1229.0000866666667</v>
      </c>
      <c r="AX18" s="118">
        <v>1200.3008866666667</v>
      </c>
      <c r="AY18" s="118">
        <v>1240.5121733333333</v>
      </c>
      <c r="AZ18" s="118">
        <v>1260.3304866666667</v>
      </c>
      <c r="BA18" s="118">
        <v>1285.4186466666667</v>
      </c>
      <c r="BB18" s="118">
        <v>1288.3325766666667</v>
      </c>
      <c r="BC18" s="118">
        <v>1313.6234833333333</v>
      </c>
      <c r="BD18" s="118">
        <v>1335.4405233333334</v>
      </c>
      <c r="BE18" s="118">
        <v>1406.6838766666667</v>
      </c>
      <c r="BF18" s="118">
        <v>1423.7454100000002</v>
      </c>
      <c r="BG18" s="118">
        <v>1452.2442466666669</v>
      </c>
      <c r="BH18" s="118">
        <v>1376.1938457629267</v>
      </c>
      <c r="BI18" s="118">
        <v>1306.0186924295933</v>
      </c>
      <c r="BJ18" s="118">
        <v>1290.2779857629266</v>
      </c>
      <c r="BK18" s="118">
        <v>1314.2023333333334</v>
      </c>
      <c r="BL18" s="118">
        <v>1380.7926666666665</v>
      </c>
      <c r="BM18" s="118">
        <v>1379.5646666666664</v>
      </c>
      <c r="BN18" s="118">
        <v>1405.9579999999999</v>
      </c>
      <c r="BO18" s="118">
        <v>1408.7279999999998</v>
      </c>
      <c r="BP18" s="118">
        <v>1419.0403333333334</v>
      </c>
      <c r="BQ18" s="118">
        <v>1438.5486666666666</v>
      </c>
      <c r="BR18" s="118">
        <v>1418.854</v>
      </c>
      <c r="BS18" s="118">
        <v>1401.6670000000001</v>
      </c>
      <c r="BT18" s="118">
        <v>1341.8836666666668</v>
      </c>
      <c r="BU18" s="118">
        <v>1340.9403333333332</v>
      </c>
      <c r="BV18" s="118">
        <v>1331.5253333333333</v>
      </c>
      <c r="BW18" s="118">
        <v>1374.5693333333336</v>
      </c>
      <c r="BX18" s="118">
        <v>1392.1993333333332</v>
      </c>
    </row>
    <row r="19" spans="1:76" ht="15">
      <c r="A19" s="119" t="s">
        <v>213</v>
      </c>
      <c r="B19" s="116">
        <v>4.437416666666667</v>
      </c>
      <c r="C19" s="116">
        <v>3.0143633333333337</v>
      </c>
      <c r="D19" s="116">
        <v>3.7860633333333333</v>
      </c>
      <c r="E19" s="116">
        <v>2.713986666666667</v>
      </c>
      <c r="F19" s="116">
        <v>2.6940299999999997</v>
      </c>
      <c r="G19" s="116">
        <v>1.3542499999999997</v>
      </c>
      <c r="H19" s="116">
        <v>2.1904866666666667</v>
      </c>
      <c r="I19" s="116">
        <v>1.3825566666666667</v>
      </c>
      <c r="J19" s="116">
        <v>1.2178566666666668</v>
      </c>
      <c r="K19" s="116">
        <v>0.2907366666666667</v>
      </c>
      <c r="L19" s="116">
        <v>1.05478</v>
      </c>
      <c r="M19" s="116">
        <v>0.8453166666666667</v>
      </c>
      <c r="N19" s="116">
        <v>1.3214533333333334</v>
      </c>
      <c r="O19" s="116">
        <v>1.8466833333333332</v>
      </c>
      <c r="P19" s="116">
        <v>2.268556666666667</v>
      </c>
      <c r="Q19" s="116">
        <v>2.7556066666666665</v>
      </c>
      <c r="R19" s="116">
        <v>1.6333133333333334</v>
      </c>
      <c r="S19" s="116">
        <v>1.3356566666666667</v>
      </c>
      <c r="T19" s="116">
        <v>1.1830566666666666</v>
      </c>
      <c r="U19" s="116">
        <v>1.7104833333333334</v>
      </c>
      <c r="V19" s="116">
        <v>3.1334700000000004</v>
      </c>
      <c r="W19" s="116">
        <v>2.7850066666666664</v>
      </c>
      <c r="X19" s="116">
        <v>3.1224633333333336</v>
      </c>
      <c r="Y19" s="116">
        <v>2.05097</v>
      </c>
      <c r="Z19" s="116">
        <v>2.8234366666666664</v>
      </c>
      <c r="AA19" s="116">
        <v>3.6162499999999995</v>
      </c>
      <c r="AB19" s="116">
        <v>5.103483333333333</v>
      </c>
      <c r="AC19" s="116">
        <v>5.58739</v>
      </c>
      <c r="AD19" s="116">
        <v>6.911513333333332</v>
      </c>
      <c r="AE19" s="116">
        <v>6.924029999999999</v>
      </c>
      <c r="AF19" s="116">
        <v>5.950679999999999</v>
      </c>
      <c r="AG19" s="116">
        <v>4.032953333333333</v>
      </c>
      <c r="AH19" s="116">
        <v>3.8219666666666665</v>
      </c>
      <c r="AI19" s="116">
        <v>4.284339999999999</v>
      </c>
      <c r="AJ19" s="116">
        <v>6.446503333333332</v>
      </c>
      <c r="AK19" s="116">
        <v>5.279443333333333</v>
      </c>
      <c r="AL19" s="116">
        <v>7.340836666666665</v>
      </c>
      <c r="AM19" s="116">
        <v>6.275386666666667</v>
      </c>
      <c r="AN19" s="116">
        <v>7.260423333333333</v>
      </c>
      <c r="AO19" s="116">
        <v>8.308366666666666</v>
      </c>
      <c r="AP19" s="116">
        <v>8.927313333333332</v>
      </c>
      <c r="AQ19" s="116">
        <v>7.735333333333334</v>
      </c>
      <c r="AR19" s="116">
        <v>5.142316666666667</v>
      </c>
      <c r="AS19" s="116">
        <v>5.133136666666666</v>
      </c>
      <c r="AT19" s="116">
        <v>5.876853333333333</v>
      </c>
      <c r="AU19" s="116">
        <v>7.542863333333333</v>
      </c>
      <c r="AV19" s="116">
        <v>6.650243333333333</v>
      </c>
      <c r="AW19" s="116">
        <v>11.126476666666667</v>
      </c>
      <c r="AX19" s="116">
        <v>10.563466666666669</v>
      </c>
      <c r="AY19" s="116">
        <v>15.05410666666667</v>
      </c>
      <c r="AZ19" s="116">
        <v>16.550753333333333</v>
      </c>
      <c r="BA19" s="116">
        <v>22.556706666666667</v>
      </c>
      <c r="BB19" s="116">
        <v>26.964700000000004</v>
      </c>
      <c r="BC19" s="116">
        <v>27.375173333333333</v>
      </c>
      <c r="BD19" s="116">
        <v>36.75538</v>
      </c>
      <c r="BE19" s="116">
        <v>38.24957666666666</v>
      </c>
      <c r="BF19" s="116">
        <v>44.074996666666664</v>
      </c>
      <c r="BG19" s="116">
        <v>36.30389666666667</v>
      </c>
      <c r="BH19" s="116">
        <v>30.38781809878792</v>
      </c>
      <c r="BI19" s="116">
        <v>26.436251432121264</v>
      </c>
      <c r="BJ19" s="116">
        <v>24.141684765454595</v>
      </c>
      <c r="BK19" s="116">
        <v>24.893333333333334</v>
      </c>
      <c r="BL19" s="116">
        <v>24.221666666666664</v>
      </c>
      <c r="BM19" s="116">
        <v>28.963666666666665</v>
      </c>
      <c r="BN19" s="116">
        <v>33.13066666666666</v>
      </c>
      <c r="BO19" s="116">
        <v>28.911</v>
      </c>
      <c r="BP19" s="116">
        <v>26.953</v>
      </c>
      <c r="BQ19" s="116">
        <v>24.688999999999997</v>
      </c>
      <c r="BR19" s="116">
        <v>28.531666666666666</v>
      </c>
      <c r="BS19" s="116">
        <v>23.035666666666668</v>
      </c>
      <c r="BT19" s="116">
        <v>23.91033333333333</v>
      </c>
      <c r="BU19" s="116">
        <v>21.011666666666667</v>
      </c>
      <c r="BV19" s="116">
        <v>23.240666666666666</v>
      </c>
      <c r="BW19" s="116">
        <v>16.742</v>
      </c>
      <c r="BX19" s="116">
        <v>17.186</v>
      </c>
    </row>
    <row r="20" spans="1:76" ht="15.75">
      <c r="A20" s="117" t="s">
        <v>214</v>
      </c>
      <c r="B20" s="118">
        <v>1631.6763199999998</v>
      </c>
      <c r="C20" s="118">
        <v>1673.1390666666666</v>
      </c>
      <c r="D20" s="118">
        <v>1649.7035733333335</v>
      </c>
      <c r="E20" s="118">
        <v>1632.8851433333336</v>
      </c>
      <c r="F20" s="118">
        <v>1577.8386433333333</v>
      </c>
      <c r="G20" s="118">
        <v>1642.4239433333332</v>
      </c>
      <c r="H20" s="118">
        <v>1654.5390633333334</v>
      </c>
      <c r="I20" s="118">
        <v>1707.6288299999997</v>
      </c>
      <c r="J20" s="118">
        <v>1726.2302433333332</v>
      </c>
      <c r="K20" s="118">
        <v>1801.03041</v>
      </c>
      <c r="L20" s="118">
        <v>1787.8060566666666</v>
      </c>
      <c r="M20" s="118">
        <v>1820.2902666666666</v>
      </c>
      <c r="N20" s="118">
        <v>1812.5493966666666</v>
      </c>
      <c r="O20" s="118">
        <v>1836.7075366666668</v>
      </c>
      <c r="P20" s="118">
        <v>1785.7887733333334</v>
      </c>
      <c r="Q20" s="118">
        <v>1735.4969133333334</v>
      </c>
      <c r="R20" s="118">
        <v>1728.6411333333335</v>
      </c>
      <c r="S20" s="118">
        <v>1785.45128</v>
      </c>
      <c r="T20" s="118">
        <v>1867.1573533333333</v>
      </c>
      <c r="U20" s="118">
        <v>1913.49431</v>
      </c>
      <c r="V20" s="118">
        <v>1946.3684633333332</v>
      </c>
      <c r="W20" s="118">
        <v>1979.1662966666665</v>
      </c>
      <c r="X20" s="118">
        <v>1981.2986399999998</v>
      </c>
      <c r="Y20" s="118">
        <v>1979.05457</v>
      </c>
      <c r="Z20" s="118">
        <v>1986.7963233333332</v>
      </c>
      <c r="AA20" s="118">
        <v>2032.9495266666665</v>
      </c>
      <c r="AB20" s="118">
        <v>2056.7285166666666</v>
      </c>
      <c r="AC20" s="118">
        <v>2075.55102</v>
      </c>
      <c r="AD20" s="118">
        <v>2105.1908433333333</v>
      </c>
      <c r="AE20" s="118">
        <v>2115.90454</v>
      </c>
      <c r="AF20" s="118">
        <v>2112.0987133333333</v>
      </c>
      <c r="AG20" s="118">
        <v>2147.7393466666667</v>
      </c>
      <c r="AH20" s="118">
        <v>2185.0002566666667</v>
      </c>
      <c r="AI20" s="118">
        <v>2234.1941466666667</v>
      </c>
      <c r="AJ20" s="118">
        <v>2199.4226233333334</v>
      </c>
      <c r="AK20" s="118">
        <v>2160.3118566666667</v>
      </c>
      <c r="AL20" s="118">
        <v>2123.28461</v>
      </c>
      <c r="AM20" s="118">
        <v>2173.7637099999997</v>
      </c>
      <c r="AN20" s="118">
        <v>2197.799966666667</v>
      </c>
      <c r="AO20" s="118">
        <v>2222.5335400000004</v>
      </c>
      <c r="AP20" s="118">
        <v>2250.3489700000005</v>
      </c>
      <c r="AQ20" s="118">
        <v>2293.47789</v>
      </c>
      <c r="AR20" s="118">
        <v>2304.9752633333333</v>
      </c>
      <c r="AS20" s="118">
        <v>2316.5419800000004</v>
      </c>
      <c r="AT20" s="118">
        <v>2366.22811</v>
      </c>
      <c r="AU20" s="118">
        <v>2386.38648</v>
      </c>
      <c r="AV20" s="118">
        <v>2307.1176133333333</v>
      </c>
      <c r="AW20" s="118">
        <v>2252.21861</v>
      </c>
      <c r="AX20" s="118">
        <v>2190.269453333334</v>
      </c>
      <c r="AY20" s="118">
        <v>2226.56837</v>
      </c>
      <c r="AZ20" s="118">
        <v>2235.47676</v>
      </c>
      <c r="BA20" s="118">
        <v>2270.6965800000003</v>
      </c>
      <c r="BB20" s="118">
        <v>2289.54474</v>
      </c>
      <c r="BC20" s="118">
        <v>2289.1019200000005</v>
      </c>
      <c r="BD20" s="118">
        <v>2289.8132133333334</v>
      </c>
      <c r="BE20" s="118">
        <v>2296.6953200000003</v>
      </c>
      <c r="BF20" s="118">
        <v>2316.304576666667</v>
      </c>
      <c r="BG20" s="118">
        <v>2353.1805066666666</v>
      </c>
      <c r="BH20" s="118">
        <v>2311.905886721399</v>
      </c>
      <c r="BI20" s="118">
        <v>2282.585950054732</v>
      </c>
      <c r="BJ20" s="118">
        <v>2250.5096933880654</v>
      </c>
      <c r="BK20" s="118">
        <v>2257.1259999999997</v>
      </c>
      <c r="BL20" s="118">
        <v>2288.190666666667</v>
      </c>
      <c r="BM20" s="118">
        <v>2305.1650000000004</v>
      </c>
      <c r="BN20" s="118">
        <v>2376.0603333333333</v>
      </c>
      <c r="BO20" s="118">
        <v>2319.0483333333336</v>
      </c>
      <c r="BP20" s="118">
        <v>2340.0350000000003</v>
      </c>
      <c r="BQ20" s="118">
        <v>2349.3230000000003</v>
      </c>
      <c r="BR20" s="118">
        <v>2439.618</v>
      </c>
      <c r="BS20" s="118">
        <v>2483.2013333333334</v>
      </c>
      <c r="BT20" s="118">
        <v>2413.608</v>
      </c>
      <c r="BU20" s="118">
        <v>2342.7863333333335</v>
      </c>
      <c r="BV20" s="118">
        <v>2237.3696666666665</v>
      </c>
      <c r="BW20" s="118">
        <v>2182.133333333333</v>
      </c>
      <c r="BX20" s="118">
        <v>2216.2616666666668</v>
      </c>
    </row>
    <row r="21" spans="1:76" ht="15">
      <c r="A21" s="119" t="s">
        <v>215</v>
      </c>
      <c r="B21" s="116">
        <v>1.4662633333333333</v>
      </c>
      <c r="C21" s="116">
        <v>1.1525966666666667</v>
      </c>
      <c r="D21" s="116">
        <v>2.4925333333333337</v>
      </c>
      <c r="E21" s="116">
        <v>4.69532</v>
      </c>
      <c r="F21" s="116">
        <v>4.68314</v>
      </c>
      <c r="G21" s="116">
        <v>2.62558</v>
      </c>
      <c r="H21" s="116">
        <v>0.1424</v>
      </c>
      <c r="I21" s="116">
        <v>0</v>
      </c>
      <c r="J21" s="116">
        <v>0</v>
      </c>
      <c r="K21" s="116">
        <v>0</v>
      </c>
      <c r="L21" s="116">
        <v>0</v>
      </c>
      <c r="M21" s="116">
        <v>0</v>
      </c>
      <c r="N21" s="116">
        <v>0</v>
      </c>
      <c r="O21" s="116">
        <v>0.24700999999999998</v>
      </c>
      <c r="P21" s="116">
        <v>0.5852400000000001</v>
      </c>
      <c r="Q21" s="116">
        <v>0.8683233333333334</v>
      </c>
      <c r="R21" s="116">
        <v>1.5153533333333333</v>
      </c>
      <c r="S21" s="116">
        <v>1.4013633333333333</v>
      </c>
      <c r="T21" s="116">
        <v>1.11828</v>
      </c>
      <c r="U21" s="116">
        <v>0.6818366666666668</v>
      </c>
      <c r="V21" s="116">
        <v>0.45759666666666665</v>
      </c>
      <c r="W21" s="116">
        <v>1.01759</v>
      </c>
      <c r="X21" s="116">
        <v>1.51736</v>
      </c>
      <c r="Y21" s="116">
        <v>1.51736</v>
      </c>
      <c r="Z21" s="116">
        <v>1.0007</v>
      </c>
      <c r="AA21" s="116">
        <v>1.3379066666666668</v>
      </c>
      <c r="AB21" s="116">
        <v>1.64386</v>
      </c>
      <c r="AC21" s="116">
        <v>2.591506666666666</v>
      </c>
      <c r="AD21" s="116">
        <v>2.342023333333333</v>
      </c>
      <c r="AE21" s="116">
        <v>2.583063333333333</v>
      </c>
      <c r="AF21" s="116">
        <v>1.8383399999999999</v>
      </c>
      <c r="AG21" s="116">
        <v>0.79325</v>
      </c>
      <c r="AH21" s="116">
        <v>0.3657533333333333</v>
      </c>
      <c r="AI21" s="116">
        <v>1.3691166666666668</v>
      </c>
      <c r="AJ21" s="116">
        <v>2.2914100000000004</v>
      </c>
      <c r="AK21" s="116">
        <v>2.5873766666666667</v>
      </c>
      <c r="AL21" s="116">
        <v>1.6300966666666667</v>
      </c>
      <c r="AM21" s="116">
        <v>0.7078033333333335</v>
      </c>
      <c r="AN21" s="116">
        <v>0.5853633333333333</v>
      </c>
      <c r="AO21" s="116">
        <v>0.29302333333333336</v>
      </c>
      <c r="AP21" s="116">
        <v>0.29302333333333336</v>
      </c>
      <c r="AQ21" s="116">
        <v>0.30267666666666665</v>
      </c>
      <c r="AR21" s="116">
        <v>0.6300066666666667</v>
      </c>
      <c r="AS21" s="116">
        <v>0.98649</v>
      </c>
      <c r="AT21" s="116">
        <v>2.305426666666667</v>
      </c>
      <c r="AU21" s="116">
        <v>2.360473333333333</v>
      </c>
      <c r="AV21" s="116">
        <v>2.9286600000000003</v>
      </c>
      <c r="AW21" s="116">
        <v>1.6062500000000002</v>
      </c>
      <c r="AX21" s="116">
        <v>2.4688433333333335</v>
      </c>
      <c r="AY21" s="116">
        <v>1.9498866666666668</v>
      </c>
      <c r="AZ21" s="116">
        <v>3.15073</v>
      </c>
      <c r="BA21" s="116">
        <v>2.875976666666667</v>
      </c>
      <c r="BB21" s="116">
        <v>5.498816666666667</v>
      </c>
      <c r="BC21" s="116">
        <v>4.9167266666666665</v>
      </c>
      <c r="BD21" s="116">
        <v>5.397573333333334</v>
      </c>
      <c r="BE21" s="116">
        <v>3.6416766666666667</v>
      </c>
      <c r="BF21" s="116">
        <v>3.73924</v>
      </c>
      <c r="BG21" s="116">
        <v>5.93528</v>
      </c>
      <c r="BH21" s="116">
        <v>6.099373583989748</v>
      </c>
      <c r="BI21" s="116">
        <v>5.981520250656415</v>
      </c>
      <c r="BJ21" s="116">
        <v>3.9727502506564156</v>
      </c>
      <c r="BK21" s="116">
        <v>5.330333333333333</v>
      </c>
      <c r="BL21" s="116">
        <v>4.725666666666666</v>
      </c>
      <c r="BM21" s="116">
        <v>4.279333333333333</v>
      </c>
      <c r="BN21" s="116">
        <v>2.6933333333333334</v>
      </c>
      <c r="BO21" s="116">
        <v>5.101666666666667</v>
      </c>
      <c r="BP21" s="116">
        <v>4.924333333333333</v>
      </c>
      <c r="BQ21" s="116">
        <v>4.936</v>
      </c>
      <c r="BR21" s="116">
        <v>2.7100000000000004</v>
      </c>
      <c r="BS21" s="116">
        <v>2.8640000000000003</v>
      </c>
      <c r="BT21" s="116">
        <v>2.8993333333333333</v>
      </c>
      <c r="BU21" s="116">
        <v>3.347</v>
      </c>
      <c r="BV21" s="116">
        <v>3.478</v>
      </c>
      <c r="BW21" s="116">
        <v>3.231</v>
      </c>
      <c r="BX21" s="116">
        <v>3.889666666666667</v>
      </c>
    </row>
    <row r="22" spans="1:76" ht="15.75">
      <c r="A22" s="117" t="s">
        <v>216</v>
      </c>
      <c r="B22" s="118">
        <v>3387.9383466666663</v>
      </c>
      <c r="C22" s="118">
        <v>3407.51992</v>
      </c>
      <c r="D22" s="118">
        <v>3493.416113333333</v>
      </c>
      <c r="E22" s="118">
        <v>3549.1852200000008</v>
      </c>
      <c r="F22" s="118">
        <v>3638.33974</v>
      </c>
      <c r="G22" s="118">
        <v>3595.33568</v>
      </c>
      <c r="H22" s="118">
        <v>3664.9742100000003</v>
      </c>
      <c r="I22" s="118">
        <v>3691.312276666667</v>
      </c>
      <c r="J22" s="118">
        <v>3721.6167566666663</v>
      </c>
      <c r="K22" s="118">
        <v>3614.022746666667</v>
      </c>
      <c r="L22" s="118">
        <v>3604.843253333333</v>
      </c>
      <c r="M22" s="118">
        <v>3542.7645066666664</v>
      </c>
      <c r="N22" s="118">
        <v>3541.9408166666667</v>
      </c>
      <c r="O22" s="118">
        <v>3543.3885699999996</v>
      </c>
      <c r="P22" s="118">
        <v>3622.50862</v>
      </c>
      <c r="Q22" s="118">
        <v>3738.1401499999997</v>
      </c>
      <c r="R22" s="118">
        <v>3799.780613333333</v>
      </c>
      <c r="S22" s="118">
        <v>3811.1742699999995</v>
      </c>
      <c r="T22" s="118">
        <v>3766.7994533333335</v>
      </c>
      <c r="U22" s="118">
        <v>3766.8858466666666</v>
      </c>
      <c r="V22" s="118">
        <v>3733.194256666667</v>
      </c>
      <c r="W22" s="118">
        <v>3718.8164466666663</v>
      </c>
      <c r="X22" s="118">
        <v>3640.9842366666667</v>
      </c>
      <c r="Y22" s="118">
        <v>3647.1754866666665</v>
      </c>
      <c r="Z22" s="118">
        <v>3642.4018200000005</v>
      </c>
      <c r="AA22" s="118">
        <v>3688.710716666667</v>
      </c>
      <c r="AB22" s="118">
        <v>3690.7520600000003</v>
      </c>
      <c r="AC22" s="118">
        <v>3713.1947766666667</v>
      </c>
      <c r="AD22" s="118">
        <v>3763.292036666667</v>
      </c>
      <c r="AE22" s="118">
        <v>3789.6545733333332</v>
      </c>
      <c r="AF22" s="118">
        <v>3840.2454300000004</v>
      </c>
      <c r="AG22" s="118">
        <v>3795.020226666667</v>
      </c>
      <c r="AH22" s="118">
        <v>3811.3358233333333</v>
      </c>
      <c r="AI22" s="118">
        <v>3789.3014666666663</v>
      </c>
      <c r="AJ22" s="118">
        <v>3781.901706666667</v>
      </c>
      <c r="AK22" s="118">
        <v>3801.4927533333334</v>
      </c>
      <c r="AL22" s="118">
        <v>3824.5058766666666</v>
      </c>
      <c r="AM22" s="118">
        <v>3878.1880633333335</v>
      </c>
      <c r="AN22" s="118">
        <v>3882.2812766666666</v>
      </c>
      <c r="AO22" s="118">
        <v>3867.65961</v>
      </c>
      <c r="AP22" s="118">
        <v>3845.1872533333335</v>
      </c>
      <c r="AQ22" s="118">
        <v>3855.3006333333337</v>
      </c>
      <c r="AR22" s="118">
        <v>3899.3765499999995</v>
      </c>
      <c r="AS22" s="118">
        <v>3929.5273766666664</v>
      </c>
      <c r="AT22" s="118">
        <v>3937.487873333333</v>
      </c>
      <c r="AU22" s="118">
        <v>3992.2753866666667</v>
      </c>
      <c r="AV22" s="118">
        <v>3996.604193333333</v>
      </c>
      <c r="AW22" s="118">
        <v>3958.8978933333333</v>
      </c>
      <c r="AX22" s="118">
        <v>3956.0172866666667</v>
      </c>
      <c r="AY22" s="118">
        <v>3979.3935866666666</v>
      </c>
      <c r="AZ22" s="118">
        <v>4026.79983</v>
      </c>
      <c r="BA22" s="118">
        <v>4016.37203</v>
      </c>
      <c r="BB22" s="118">
        <v>4046.8093700000004</v>
      </c>
      <c r="BC22" s="118">
        <v>4065.0238533333336</v>
      </c>
      <c r="BD22" s="118">
        <v>4137.394893333333</v>
      </c>
      <c r="BE22" s="118">
        <v>4163.318213333333</v>
      </c>
      <c r="BF22" s="118">
        <v>4185.048016666667</v>
      </c>
      <c r="BG22" s="118">
        <v>4173.965193333333</v>
      </c>
      <c r="BH22" s="118">
        <v>4191.35201092554</v>
      </c>
      <c r="BI22" s="118">
        <v>4214.698277592205</v>
      </c>
      <c r="BJ22" s="118">
        <v>4255.024224258872</v>
      </c>
      <c r="BK22" s="118">
        <v>4271.983666666667</v>
      </c>
      <c r="BL22" s="118">
        <v>4308.76</v>
      </c>
      <c r="BM22" s="118">
        <v>4282.978666666667</v>
      </c>
      <c r="BN22" s="118">
        <v>4260.555333333334</v>
      </c>
      <c r="BO22" s="118">
        <v>4356.082</v>
      </c>
      <c r="BP22" s="118">
        <v>4349.992666666666</v>
      </c>
      <c r="BQ22" s="118">
        <v>4389.330333333333</v>
      </c>
      <c r="BR22" s="118">
        <v>4355.131</v>
      </c>
      <c r="BS22" s="118">
        <v>4361.9710000000005</v>
      </c>
      <c r="BT22" s="118">
        <v>4398.654666666666</v>
      </c>
      <c r="BU22" s="118">
        <v>4364.001333333334</v>
      </c>
      <c r="BV22" s="118">
        <v>4401.307666666667</v>
      </c>
      <c r="BW22" s="118">
        <v>4452.151333333333</v>
      </c>
      <c r="BX22" s="118">
        <v>4511.423333333333</v>
      </c>
    </row>
    <row r="23" spans="1:76" s="73" customFormat="1" ht="12.75">
      <c r="A23" s="122"/>
      <c r="B23" s="122"/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122"/>
      <c r="V23" s="122"/>
      <c r="W23" s="122"/>
      <c r="X23" s="122"/>
      <c r="Y23" s="122"/>
      <c r="Z23" s="122"/>
      <c r="AA23" s="122"/>
      <c r="AB23" s="122"/>
      <c r="AC23" s="122"/>
      <c r="AD23" s="122"/>
      <c r="AE23" s="122"/>
      <c r="AF23" s="122"/>
      <c r="AG23" s="122"/>
      <c r="AH23" s="122"/>
      <c r="AI23" s="122"/>
      <c r="AJ23" s="122"/>
      <c r="AK23" s="122"/>
      <c r="AL23" s="122"/>
      <c r="AM23" s="122"/>
      <c r="AN23" s="122"/>
      <c r="AO23" s="122"/>
      <c r="AP23" s="122"/>
      <c r="AQ23" s="122"/>
      <c r="AR23" s="122"/>
      <c r="AS23" s="122"/>
      <c r="AT23" s="122"/>
      <c r="AU23" s="122"/>
      <c r="AV23" s="122"/>
      <c r="AW23" s="122"/>
      <c r="AX23" s="122"/>
      <c r="AY23" s="122"/>
      <c r="AZ23" s="122"/>
      <c r="BA23" s="122"/>
      <c r="BB23" s="122"/>
      <c r="BC23" s="122"/>
      <c r="BD23" s="122"/>
      <c r="BE23" s="122"/>
      <c r="BF23" s="122"/>
      <c r="BG23" s="122"/>
      <c r="BH23" s="122"/>
      <c r="BI23" s="122"/>
      <c r="BJ23" s="122"/>
      <c r="BK23" s="122"/>
      <c r="BL23" s="122"/>
      <c r="BM23" s="122"/>
      <c r="BN23" s="122"/>
      <c r="BO23" s="122"/>
      <c r="BP23" s="122"/>
      <c r="BQ23" s="122"/>
      <c r="BR23" s="122"/>
      <c r="BS23" s="122"/>
      <c r="BT23" s="122"/>
      <c r="BU23" s="122"/>
      <c r="BV23" s="122"/>
      <c r="BW23" s="122"/>
      <c r="BX23" s="122"/>
    </row>
    <row r="24" spans="1:76" s="73" customFormat="1" ht="12.75">
      <c r="A24" s="127" t="s">
        <v>0</v>
      </c>
      <c r="B24" s="122"/>
      <c r="C24" s="122"/>
      <c r="D24" s="122"/>
      <c r="E24" s="122"/>
      <c r="F24" s="122"/>
      <c r="G24" s="122"/>
      <c r="H24" s="122"/>
      <c r="I24" s="122"/>
      <c r="J24" s="122"/>
      <c r="K24" s="122"/>
      <c r="L24" s="122"/>
      <c r="M24" s="122"/>
      <c r="N24" s="122"/>
      <c r="O24" s="122"/>
      <c r="P24" s="122"/>
      <c r="Q24" s="122"/>
      <c r="R24" s="122"/>
      <c r="S24" s="122"/>
      <c r="T24" s="122"/>
      <c r="U24" s="122"/>
      <c r="V24" s="122"/>
      <c r="W24" s="122"/>
      <c r="X24" s="122"/>
      <c r="Y24" s="122"/>
      <c r="Z24" s="122"/>
      <c r="AA24" s="122"/>
      <c r="AB24" s="122"/>
      <c r="AC24" s="122"/>
      <c r="AD24" s="122"/>
      <c r="AE24" s="122"/>
      <c r="AF24" s="122"/>
      <c r="AG24" s="122"/>
      <c r="AH24" s="122"/>
      <c r="AI24" s="122"/>
      <c r="AJ24" s="122"/>
      <c r="AK24" s="122"/>
      <c r="AL24" s="122"/>
      <c r="AM24" s="122"/>
      <c r="AN24" s="122"/>
      <c r="AO24" s="122"/>
      <c r="AP24" s="122"/>
      <c r="AQ24" s="122"/>
      <c r="AR24" s="122"/>
      <c r="AS24" s="122"/>
      <c r="AT24" s="122"/>
      <c r="AU24" s="122"/>
      <c r="AV24" s="122"/>
      <c r="AW24" s="122"/>
      <c r="AX24" s="122"/>
      <c r="AY24" s="122"/>
      <c r="AZ24" s="122"/>
      <c r="BA24" s="122"/>
      <c r="BB24" s="122"/>
      <c r="BC24" s="122"/>
      <c r="BD24" s="122"/>
      <c r="BE24" s="122"/>
      <c r="BF24" s="122"/>
      <c r="BG24" s="122"/>
      <c r="BH24" s="122"/>
      <c r="BI24" s="122"/>
      <c r="BJ24" s="122"/>
      <c r="BK24" s="122"/>
      <c r="BL24" s="122"/>
      <c r="BM24" s="122"/>
      <c r="BN24" s="122"/>
      <c r="BO24" s="122"/>
      <c r="BP24" s="122"/>
      <c r="BQ24" s="122"/>
      <c r="BR24" s="122"/>
      <c r="BS24" s="122"/>
      <c r="BT24" s="122"/>
      <c r="BU24" s="122"/>
      <c r="BV24" s="122"/>
      <c r="BW24" s="122"/>
      <c r="BX24" s="122"/>
    </row>
    <row r="25" spans="1:76" s="73" customFormat="1" ht="12.75">
      <c r="A25" s="128" t="s">
        <v>219</v>
      </c>
      <c r="B25" s="122"/>
      <c r="C25" s="122"/>
      <c r="D25" s="122"/>
      <c r="E25" s="122"/>
      <c r="F25" s="122"/>
      <c r="G25" s="122"/>
      <c r="H25" s="122"/>
      <c r="I25" s="122"/>
      <c r="J25" s="122"/>
      <c r="K25" s="122"/>
      <c r="L25" s="122"/>
      <c r="M25" s="122"/>
      <c r="N25" s="122"/>
      <c r="O25" s="122"/>
      <c r="P25" s="122"/>
      <c r="Q25" s="122"/>
      <c r="R25" s="122"/>
      <c r="S25" s="122"/>
      <c r="T25" s="122"/>
      <c r="U25" s="122"/>
      <c r="V25" s="122"/>
      <c r="W25" s="122"/>
      <c r="X25" s="122"/>
      <c r="Y25" s="122"/>
      <c r="Z25" s="122"/>
      <c r="AA25" s="122"/>
      <c r="AB25" s="122"/>
      <c r="AC25" s="122"/>
      <c r="AD25" s="122"/>
      <c r="AE25" s="122"/>
      <c r="AF25" s="122"/>
      <c r="AG25" s="122"/>
      <c r="AH25" s="122"/>
      <c r="AI25" s="122"/>
      <c r="AJ25" s="122"/>
      <c r="AK25" s="122"/>
      <c r="AL25" s="122"/>
      <c r="AM25" s="122"/>
      <c r="AN25" s="122"/>
      <c r="AO25" s="122"/>
      <c r="AP25" s="122"/>
      <c r="AQ25" s="122"/>
      <c r="AR25" s="122"/>
      <c r="AS25" s="122"/>
      <c r="AT25" s="122"/>
      <c r="AU25" s="122"/>
      <c r="AV25" s="122"/>
      <c r="AW25" s="122"/>
      <c r="AX25" s="122"/>
      <c r="AY25" s="122"/>
      <c r="AZ25" s="122"/>
      <c r="BA25" s="122"/>
      <c r="BB25" s="122"/>
      <c r="BC25" s="122"/>
      <c r="BD25" s="122"/>
      <c r="BE25" s="122"/>
      <c r="BF25" s="122"/>
      <c r="BG25" s="122"/>
      <c r="BH25" s="122"/>
      <c r="BI25" s="122"/>
      <c r="BJ25" s="122"/>
      <c r="BK25" s="122"/>
      <c r="BL25" s="122"/>
      <c r="BM25" s="122"/>
      <c r="BN25" s="122"/>
      <c r="BO25" s="122"/>
      <c r="BP25" s="122"/>
      <c r="BQ25" s="122"/>
      <c r="BR25" s="122"/>
      <c r="BS25" s="122"/>
      <c r="BT25" s="122"/>
      <c r="BU25" s="122"/>
      <c r="BV25" s="122"/>
      <c r="BW25" s="122"/>
      <c r="BX25" s="122"/>
    </row>
    <row r="26" spans="1:76" s="73" customFormat="1" ht="12.75">
      <c r="A26" s="128" t="s">
        <v>220</v>
      </c>
      <c r="B26" s="122"/>
      <c r="C26" s="122"/>
      <c r="D26" s="122"/>
      <c r="E26" s="122"/>
      <c r="F26" s="122"/>
      <c r="G26" s="122"/>
      <c r="H26" s="122"/>
      <c r="I26" s="122"/>
      <c r="J26" s="122"/>
      <c r="K26" s="122"/>
      <c r="L26" s="122"/>
      <c r="M26" s="122"/>
      <c r="N26" s="122"/>
      <c r="O26" s="122"/>
      <c r="P26" s="122"/>
      <c r="Q26" s="122"/>
      <c r="R26" s="122"/>
      <c r="S26" s="122"/>
      <c r="T26" s="122"/>
      <c r="U26" s="122"/>
      <c r="V26" s="122"/>
      <c r="W26" s="122"/>
      <c r="X26" s="122"/>
      <c r="Y26" s="122"/>
      <c r="Z26" s="122"/>
      <c r="AA26" s="122"/>
      <c r="AB26" s="122"/>
      <c r="AC26" s="122"/>
      <c r="AD26" s="122"/>
      <c r="AE26" s="122"/>
      <c r="AF26" s="122"/>
      <c r="AG26" s="122"/>
      <c r="AH26" s="122"/>
      <c r="AI26" s="122"/>
      <c r="AJ26" s="122"/>
      <c r="AK26" s="122"/>
      <c r="AL26" s="122"/>
      <c r="AM26" s="122"/>
      <c r="AN26" s="122"/>
      <c r="AO26" s="122"/>
      <c r="AP26" s="122"/>
      <c r="AQ26" s="122"/>
      <c r="AR26" s="122"/>
      <c r="AS26" s="122"/>
      <c r="AT26" s="122"/>
      <c r="AU26" s="122"/>
      <c r="AV26" s="122"/>
      <c r="AW26" s="122"/>
      <c r="AX26" s="122"/>
      <c r="AY26" s="122"/>
      <c r="AZ26" s="122"/>
      <c r="BA26" s="122"/>
      <c r="BB26" s="122"/>
      <c r="BC26" s="122"/>
      <c r="BD26" s="122"/>
      <c r="BE26" s="122"/>
      <c r="BF26" s="122"/>
      <c r="BG26" s="122"/>
      <c r="BH26" s="122"/>
      <c r="BI26" s="122"/>
      <c r="BJ26" s="122"/>
      <c r="BK26" s="122"/>
      <c r="BL26" s="122"/>
      <c r="BM26" s="122"/>
      <c r="BN26" s="122"/>
      <c r="BO26" s="122"/>
      <c r="BP26" s="122"/>
      <c r="BQ26" s="122"/>
      <c r="BR26" s="122"/>
      <c r="BS26" s="122"/>
      <c r="BT26" s="122"/>
      <c r="BU26" s="122"/>
      <c r="BV26" s="122"/>
      <c r="BW26" s="122"/>
      <c r="BX26" s="122"/>
    </row>
    <row r="27" spans="1:4" ht="12.75">
      <c r="A27" s="73"/>
      <c r="B27" s="129"/>
      <c r="C27" s="73"/>
      <c r="D27" s="73"/>
    </row>
    <row r="28" ht="16.5">
      <c r="A28" s="111" t="s">
        <v>222</v>
      </c>
    </row>
    <row r="29" spans="1:76" ht="12.75">
      <c r="A29" s="158" t="s">
        <v>169</v>
      </c>
      <c r="B29" s="7">
        <v>2007</v>
      </c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>
        <v>2008</v>
      </c>
      <c r="O29" s="7"/>
      <c r="P29" s="7"/>
      <c r="Q29" s="7"/>
      <c r="R29" s="7"/>
      <c r="S29" s="7"/>
      <c r="T29" s="7"/>
      <c r="U29" s="112"/>
      <c r="V29" s="112"/>
      <c r="W29" s="112"/>
      <c r="X29" s="112"/>
      <c r="Y29" s="112"/>
      <c r="Z29" s="113">
        <v>2009</v>
      </c>
      <c r="AA29" s="113"/>
      <c r="AB29" s="113"/>
      <c r="AC29" s="113"/>
      <c r="AD29" s="113"/>
      <c r="AE29" s="113"/>
      <c r="AF29" s="113"/>
      <c r="AG29" s="113"/>
      <c r="AH29" s="113"/>
      <c r="AI29" s="113"/>
      <c r="AJ29" s="113"/>
      <c r="AK29" s="113"/>
      <c r="AL29" s="113">
        <v>2010</v>
      </c>
      <c r="AM29" s="113"/>
      <c r="AN29" s="113"/>
      <c r="AO29" s="113"/>
      <c r="AP29" s="113"/>
      <c r="AQ29" s="113"/>
      <c r="AR29" s="113"/>
      <c r="AS29" s="113"/>
      <c r="AT29" s="113"/>
      <c r="AU29" s="113"/>
      <c r="AV29" s="113"/>
      <c r="AW29" s="113"/>
      <c r="AX29" s="113">
        <v>2011</v>
      </c>
      <c r="AY29" s="113"/>
      <c r="AZ29" s="113"/>
      <c r="BA29" s="113"/>
      <c r="BB29" s="113"/>
      <c r="BC29" s="113"/>
      <c r="BD29" s="113"/>
      <c r="BE29" s="113"/>
      <c r="BF29" s="113"/>
      <c r="BG29" s="113"/>
      <c r="BH29" s="113"/>
      <c r="BI29" s="113"/>
      <c r="BJ29" s="113">
        <v>2012</v>
      </c>
      <c r="BK29" s="113"/>
      <c r="BL29" s="113"/>
      <c r="BM29" s="113"/>
      <c r="BN29" s="113"/>
      <c r="BO29" s="113"/>
      <c r="BP29" s="113"/>
      <c r="BQ29" s="113"/>
      <c r="BR29" s="113"/>
      <c r="BS29" s="113"/>
      <c r="BT29" s="113"/>
      <c r="BU29" s="113"/>
      <c r="BV29" s="113"/>
      <c r="BW29" s="113"/>
      <c r="BX29" s="113"/>
    </row>
    <row r="30" spans="1:76" ht="12.75">
      <c r="A30" s="159"/>
      <c r="B30" s="7" t="s">
        <v>62</v>
      </c>
      <c r="C30" s="7" t="s">
        <v>170</v>
      </c>
      <c r="D30" s="7" t="s">
        <v>63</v>
      </c>
      <c r="E30" s="7" t="s">
        <v>64</v>
      </c>
      <c r="F30" s="7" t="s">
        <v>65</v>
      </c>
      <c r="G30" s="7" t="s">
        <v>66</v>
      </c>
      <c r="H30" s="7" t="s">
        <v>67</v>
      </c>
      <c r="I30" s="7" t="s">
        <v>68</v>
      </c>
      <c r="J30" s="7" t="s">
        <v>69</v>
      </c>
      <c r="K30" s="7" t="s">
        <v>59</v>
      </c>
      <c r="L30" s="48" t="s">
        <v>171</v>
      </c>
      <c r="M30" s="7" t="s">
        <v>172</v>
      </c>
      <c r="N30" s="7" t="s">
        <v>70</v>
      </c>
      <c r="O30" s="7" t="s">
        <v>78</v>
      </c>
      <c r="P30" s="7" t="s">
        <v>71</v>
      </c>
      <c r="Q30" s="7" t="s">
        <v>64</v>
      </c>
      <c r="R30" s="7" t="s">
        <v>65</v>
      </c>
      <c r="S30" s="7" t="s">
        <v>66</v>
      </c>
      <c r="T30" s="7" t="s">
        <v>67</v>
      </c>
      <c r="U30" s="7" t="s">
        <v>68</v>
      </c>
      <c r="V30" s="7" t="s">
        <v>69</v>
      </c>
      <c r="W30" s="7" t="s">
        <v>59</v>
      </c>
      <c r="X30" s="7" t="s">
        <v>60</v>
      </c>
      <c r="Y30" s="7" t="s">
        <v>61</v>
      </c>
      <c r="Z30" s="7" t="s">
        <v>80</v>
      </c>
      <c r="AA30" s="114" t="s">
        <v>127</v>
      </c>
      <c r="AB30" s="7" t="s">
        <v>173</v>
      </c>
      <c r="AC30" s="7" t="s">
        <v>174</v>
      </c>
      <c r="AD30" s="7" t="s">
        <v>175</v>
      </c>
      <c r="AE30" s="7" t="s">
        <v>176</v>
      </c>
      <c r="AF30" s="7" t="s">
        <v>177</v>
      </c>
      <c r="AG30" s="7" t="s">
        <v>178</v>
      </c>
      <c r="AH30" s="7" t="s">
        <v>179</v>
      </c>
      <c r="AI30" s="7" t="s">
        <v>180</v>
      </c>
      <c r="AJ30" s="7" t="s">
        <v>181</v>
      </c>
      <c r="AK30" s="7" t="s">
        <v>182</v>
      </c>
      <c r="AL30" s="7" t="s">
        <v>183</v>
      </c>
      <c r="AM30" s="7" t="s">
        <v>184</v>
      </c>
      <c r="AN30" s="7" t="s">
        <v>185</v>
      </c>
      <c r="AO30" s="7" t="s">
        <v>186</v>
      </c>
      <c r="AP30" s="7" t="s">
        <v>187</v>
      </c>
      <c r="AQ30" s="7" t="s">
        <v>188</v>
      </c>
      <c r="AR30" s="7" t="s">
        <v>189</v>
      </c>
      <c r="AS30" s="7" t="s">
        <v>190</v>
      </c>
      <c r="AT30" s="7" t="s">
        <v>191</v>
      </c>
      <c r="AU30" s="7" t="s">
        <v>192</v>
      </c>
      <c r="AV30" s="7" t="s">
        <v>149</v>
      </c>
      <c r="AW30" s="7" t="s">
        <v>193</v>
      </c>
      <c r="AX30" s="7" t="s">
        <v>194</v>
      </c>
      <c r="AY30" s="7" t="s">
        <v>195</v>
      </c>
      <c r="AZ30" s="7" t="s">
        <v>196</v>
      </c>
      <c r="BA30" s="7" t="s">
        <v>197</v>
      </c>
      <c r="BB30" s="7" t="s">
        <v>198</v>
      </c>
      <c r="BC30" s="7" t="s">
        <v>199</v>
      </c>
      <c r="BD30" s="7" t="s">
        <v>200</v>
      </c>
      <c r="BE30" s="7" t="s">
        <v>201</v>
      </c>
      <c r="BF30" s="7" t="s">
        <v>202</v>
      </c>
      <c r="BG30" s="7" t="s">
        <v>203</v>
      </c>
      <c r="BH30" s="7" t="str">
        <f aca="true" t="shared" si="0" ref="BH30:BM30">+BH12</f>
        <v>Nov 11-Ene 12</v>
      </c>
      <c r="BI30" s="7" t="str">
        <f t="shared" si="0"/>
        <v>Dic 11-Feb 12</v>
      </c>
      <c r="BJ30" s="7" t="str">
        <f t="shared" si="0"/>
        <v>Ene-Mar</v>
      </c>
      <c r="BK30" s="7" t="str">
        <f t="shared" si="0"/>
        <v>Feb-Abr</v>
      </c>
      <c r="BL30" s="7" t="str">
        <f t="shared" si="0"/>
        <v>Mar-May</v>
      </c>
      <c r="BM30" s="7" t="str">
        <f t="shared" si="0"/>
        <v>Abr-Jun</v>
      </c>
      <c r="BN30" s="7" t="str">
        <f aca="true" t="shared" si="1" ref="BN30:BS30">+BN12</f>
        <v>May-Jul</v>
      </c>
      <c r="BO30" s="7" t="str">
        <f t="shared" si="1"/>
        <v>Jun-Ago</v>
      </c>
      <c r="BP30" s="7" t="str">
        <f t="shared" si="1"/>
        <v>Jul-Sep</v>
      </c>
      <c r="BQ30" s="7" t="str">
        <f t="shared" si="1"/>
        <v>Ago-Oct</v>
      </c>
      <c r="BR30" s="7" t="str">
        <f t="shared" si="1"/>
        <v>Sep-Nov</v>
      </c>
      <c r="BS30" s="7" t="str">
        <f t="shared" si="1"/>
        <v>Oct-Dic</v>
      </c>
      <c r="BT30" s="7" t="str">
        <f>+BT12</f>
        <v>Nov 12-Ene 13</v>
      </c>
      <c r="BU30" s="7" t="str">
        <f>+BU12</f>
        <v>Dic 12-Feb 13</v>
      </c>
      <c r="BV30" s="7" t="str">
        <f>+BV12</f>
        <v>Ene - Mar 13</v>
      </c>
      <c r="BW30" s="7" t="str">
        <f>+BW12</f>
        <v>Feb - Abr 13</v>
      </c>
      <c r="BX30" s="7" t="str">
        <f>+BX12</f>
        <v>Mar-May 13</v>
      </c>
    </row>
    <row r="31" spans="1:76" ht="15.75">
      <c r="A31" s="115" t="s">
        <v>207</v>
      </c>
      <c r="B31" s="116"/>
      <c r="C31" s="116"/>
      <c r="D31" s="116"/>
      <c r="E31" s="116"/>
      <c r="F31" s="116"/>
      <c r="G31" s="116"/>
      <c r="H31" s="116"/>
      <c r="I31" s="116"/>
      <c r="J31" s="116"/>
      <c r="K31" s="116"/>
      <c r="L31" s="116"/>
      <c r="M31" s="116"/>
      <c r="N31" s="116"/>
      <c r="O31" s="116"/>
      <c r="P31" s="116"/>
      <c r="Q31" s="116"/>
      <c r="R31" s="116"/>
      <c r="S31" s="116"/>
      <c r="T31" s="116"/>
      <c r="U31" s="116"/>
      <c r="V31" s="116"/>
      <c r="W31" s="116"/>
      <c r="X31" s="116"/>
      <c r="Y31" s="116"/>
      <c r="Z31" s="116"/>
      <c r="AA31" s="116"/>
      <c r="AB31" s="116"/>
      <c r="AC31" s="116"/>
      <c r="AD31" s="116"/>
      <c r="AE31" s="116"/>
      <c r="AF31" s="116"/>
      <c r="AG31" s="116"/>
      <c r="AH31" s="116"/>
      <c r="AI31" s="116"/>
      <c r="AJ31" s="116"/>
      <c r="AK31" s="116"/>
      <c r="AL31" s="116"/>
      <c r="AM31" s="116"/>
      <c r="AN31" s="116"/>
      <c r="AO31" s="116"/>
      <c r="AP31" s="116"/>
      <c r="AQ31" s="116"/>
      <c r="AR31" s="116"/>
      <c r="AS31" s="116"/>
      <c r="AT31" s="116"/>
      <c r="AU31" s="116"/>
      <c r="AV31" s="116"/>
      <c r="AW31" s="116"/>
      <c r="AX31" s="116"/>
      <c r="AY31" s="116"/>
      <c r="AZ31" s="116"/>
      <c r="BA31" s="116"/>
      <c r="BB31" s="116"/>
      <c r="BC31" s="116"/>
      <c r="BD31" s="116"/>
      <c r="BE31" s="116"/>
      <c r="BF31" s="116"/>
      <c r="BG31" s="116"/>
      <c r="BH31" s="116"/>
      <c r="BI31" s="116"/>
      <c r="BJ31" s="116"/>
      <c r="BK31" s="116"/>
      <c r="BL31" s="116"/>
      <c r="BM31" s="116"/>
      <c r="BN31" s="116"/>
      <c r="BO31" s="116"/>
      <c r="BP31" s="116"/>
      <c r="BQ31" s="116"/>
      <c r="BR31" s="116"/>
      <c r="BS31" s="116"/>
      <c r="BT31" s="116"/>
      <c r="BU31" s="116"/>
      <c r="BV31" s="116"/>
      <c r="BW31" s="116"/>
      <c r="BX31" s="116"/>
    </row>
    <row r="32" spans="1:76" ht="15.75">
      <c r="A32" s="117" t="s">
        <v>208</v>
      </c>
      <c r="B32" s="130">
        <f>+B14/B13*100</f>
        <v>85.45919859648305</v>
      </c>
      <c r="C32" s="130">
        <f aca="true" t="shared" si="2" ref="C32:BM32">+C14/C13*100</f>
        <v>85.75933989126729</v>
      </c>
      <c r="D32" s="130">
        <f t="shared" si="2"/>
        <v>86.06303416651261</v>
      </c>
      <c r="E32" s="130">
        <f t="shared" si="2"/>
        <v>85.67044993201546</v>
      </c>
      <c r="F32" s="130">
        <f t="shared" si="2"/>
        <v>85.23602766430962</v>
      </c>
      <c r="G32" s="130">
        <f t="shared" si="2"/>
        <v>85.15543829555136</v>
      </c>
      <c r="H32" s="130">
        <f t="shared" si="2"/>
        <v>85.61795458736351</v>
      </c>
      <c r="I32" s="130">
        <f t="shared" si="2"/>
        <v>86.09902476220171</v>
      </c>
      <c r="J32" s="130">
        <f t="shared" si="2"/>
        <v>85.93456173675979</v>
      </c>
      <c r="K32" s="130">
        <f t="shared" si="2"/>
        <v>86.21492089189773</v>
      </c>
      <c r="L32" s="130">
        <f t="shared" si="2"/>
        <v>86.62262604536403</v>
      </c>
      <c r="M32" s="130">
        <f t="shared" si="2"/>
        <v>86.50691636580474</v>
      </c>
      <c r="N32" s="130">
        <f t="shared" si="2"/>
        <v>86.44746716268064</v>
      </c>
      <c r="O32" s="130">
        <f t="shared" si="2"/>
        <v>86.33827339542508</v>
      </c>
      <c r="P32" s="130">
        <f t="shared" si="2"/>
        <v>86.62011992682939</v>
      </c>
      <c r="Q32" s="130">
        <f t="shared" si="2"/>
        <v>87.31143631971756</v>
      </c>
      <c r="R32" s="130">
        <f t="shared" si="2"/>
        <v>87.59284963987896</v>
      </c>
      <c r="S32" s="130">
        <f t="shared" si="2"/>
        <v>87.95860710866778</v>
      </c>
      <c r="T32" s="130">
        <f t="shared" si="2"/>
        <v>87.41801496039461</v>
      </c>
      <c r="U32" s="130">
        <f t="shared" si="2"/>
        <v>87.47342516645352</v>
      </c>
      <c r="V32" s="130">
        <f t="shared" si="2"/>
        <v>87.7945780413598</v>
      </c>
      <c r="W32" s="130">
        <f t="shared" si="2"/>
        <v>88.29817818093022</v>
      </c>
      <c r="X32" s="130">
        <f t="shared" si="2"/>
        <v>88.5130435171056</v>
      </c>
      <c r="Y32" s="130">
        <f t="shared" si="2"/>
        <v>88.01275080618302</v>
      </c>
      <c r="Z32" s="130">
        <f t="shared" si="2"/>
        <v>87.71820242457629</v>
      </c>
      <c r="AA32" s="130">
        <f t="shared" si="2"/>
        <v>87.4577188087914</v>
      </c>
      <c r="AB32" s="130">
        <f t="shared" si="2"/>
        <v>87.81101499628988</v>
      </c>
      <c r="AC32" s="130">
        <f t="shared" si="2"/>
        <v>87.83586863333755</v>
      </c>
      <c r="AD32" s="130">
        <f t="shared" si="2"/>
        <v>88.01415310717397</v>
      </c>
      <c r="AE32" s="130">
        <f t="shared" si="2"/>
        <v>88.27338856159928</v>
      </c>
      <c r="AF32" s="130">
        <f t="shared" si="2"/>
        <v>88.34273282322617</v>
      </c>
      <c r="AG32" s="130">
        <f t="shared" si="2"/>
        <v>88.29963963875181</v>
      </c>
      <c r="AH32" s="130">
        <f t="shared" si="2"/>
        <v>88.19660338976344</v>
      </c>
      <c r="AI32" s="130">
        <f t="shared" si="2"/>
        <v>88.32919772945725</v>
      </c>
      <c r="AJ32" s="130">
        <f t="shared" si="2"/>
        <v>88.68214158001567</v>
      </c>
      <c r="AK32" s="130">
        <f t="shared" si="2"/>
        <v>88.65009796736253</v>
      </c>
      <c r="AL32" s="130">
        <f t="shared" si="2"/>
        <v>88.68897951284951</v>
      </c>
      <c r="AM32" s="130">
        <f t="shared" si="2"/>
        <v>89.04122572525594</v>
      </c>
      <c r="AN32" s="130">
        <f t="shared" si="2"/>
        <v>89.00070220355578</v>
      </c>
      <c r="AO32" s="130">
        <f t="shared" si="2"/>
        <v>89.27598535748139</v>
      </c>
      <c r="AP32" s="130">
        <f t="shared" si="2"/>
        <v>89.0656343584036</v>
      </c>
      <c r="AQ32" s="130">
        <f t="shared" si="2"/>
        <v>89.21397990057535</v>
      </c>
      <c r="AR32" s="130">
        <f t="shared" si="2"/>
        <v>88.87595871457505</v>
      </c>
      <c r="AS32" s="130">
        <f t="shared" si="2"/>
        <v>88.6122092678305</v>
      </c>
      <c r="AT32" s="130">
        <f t="shared" si="2"/>
        <v>88.79864793003892</v>
      </c>
      <c r="AU32" s="130">
        <f t="shared" si="2"/>
        <v>89.45550123461243</v>
      </c>
      <c r="AV32" s="130">
        <f t="shared" si="2"/>
        <v>89.94183865951632</v>
      </c>
      <c r="AW32" s="130">
        <f t="shared" si="2"/>
        <v>89.95128849144666</v>
      </c>
      <c r="AX32" s="130">
        <f t="shared" si="2"/>
        <v>89.26898286846031</v>
      </c>
      <c r="AY32" s="130">
        <f t="shared" si="2"/>
        <v>89.1891976570196</v>
      </c>
      <c r="AZ32" s="130">
        <f t="shared" si="2"/>
        <v>89.13726138812005</v>
      </c>
      <c r="BA32" s="130">
        <f t="shared" si="2"/>
        <v>89.3644813822463</v>
      </c>
      <c r="BB32" s="130">
        <f t="shared" si="2"/>
        <v>89.30052647293401</v>
      </c>
      <c r="BC32" s="130">
        <f t="shared" si="2"/>
        <v>89.50206625822365</v>
      </c>
      <c r="BD32" s="130">
        <f t="shared" si="2"/>
        <v>89.83214714699105</v>
      </c>
      <c r="BE32" s="130">
        <f t="shared" si="2"/>
        <v>89.76704699502392</v>
      </c>
      <c r="BF32" s="130">
        <f t="shared" si="2"/>
        <v>89.48323492810536</v>
      </c>
      <c r="BG32" s="130">
        <f t="shared" si="2"/>
        <v>89.76439761138943</v>
      </c>
      <c r="BH32" s="130">
        <f t="shared" si="2"/>
        <v>90.03725753434767</v>
      </c>
      <c r="BI32" s="130">
        <f t="shared" si="2"/>
        <v>90.16687985978771</v>
      </c>
      <c r="BJ32" s="130">
        <f t="shared" si="2"/>
        <v>89.74000654372776</v>
      </c>
      <c r="BK32" s="130">
        <f t="shared" si="2"/>
        <v>89.36051264048652</v>
      </c>
      <c r="BL32" s="130">
        <f t="shared" si="2"/>
        <v>89.48974723236887</v>
      </c>
      <c r="BM32" s="130">
        <f t="shared" si="2"/>
        <v>89.25191531795</v>
      </c>
      <c r="BN32" s="130">
        <f aca="true" t="shared" si="3" ref="BN32:BS32">+BN14/BN13*100</f>
        <v>89.37193532394696</v>
      </c>
      <c r="BO32" s="130">
        <f t="shared" si="3"/>
        <v>89.31388468864692</v>
      </c>
      <c r="BP32" s="130">
        <f t="shared" si="3"/>
        <v>89.41052620104685</v>
      </c>
      <c r="BQ32" s="130">
        <f t="shared" si="3"/>
        <v>89.52931048475295</v>
      </c>
      <c r="BR32" s="130">
        <f t="shared" si="3"/>
        <v>89.2966465976494</v>
      </c>
      <c r="BS32" s="130">
        <f t="shared" si="3"/>
        <v>89.49532232410283</v>
      </c>
      <c r="BT32" s="130">
        <f>+BT14/BT13*100</f>
        <v>89.69642065854765</v>
      </c>
      <c r="BU32" s="130">
        <f>+BU14/BU13*100</f>
        <v>89.91046878702521</v>
      </c>
      <c r="BV32" s="130">
        <f>+BV14/BV13*100</f>
        <v>89.61470629832458</v>
      </c>
      <c r="BW32" s="130">
        <f>+BW14/BW13*100</f>
        <v>89.32251639537489</v>
      </c>
      <c r="BX32" s="130">
        <f>+BX14/BX13*100</f>
        <v>89.2018148439424</v>
      </c>
    </row>
    <row r="33" spans="1:76" ht="15">
      <c r="A33" s="119" t="s">
        <v>209</v>
      </c>
      <c r="B33" s="131">
        <f>+B15/B13*100</f>
        <v>63.144587591372904</v>
      </c>
      <c r="C33" s="131">
        <f aca="true" t="shared" si="4" ref="C33:BM33">+C15/C13*100</f>
        <v>63.2910607851099</v>
      </c>
      <c r="D33" s="131">
        <f t="shared" si="4"/>
        <v>63.917800678100775</v>
      </c>
      <c r="E33" s="131">
        <f t="shared" si="4"/>
        <v>63.93723895321697</v>
      </c>
      <c r="F33" s="131">
        <f t="shared" si="4"/>
        <v>64.24174022803032</v>
      </c>
      <c r="G33" s="131">
        <f t="shared" si="4"/>
        <v>63.404884304783316</v>
      </c>
      <c r="H33" s="131">
        <f t="shared" si="4"/>
        <v>63.990302336838866</v>
      </c>
      <c r="I33" s="131">
        <f t="shared" si="4"/>
        <v>63.97425437361128</v>
      </c>
      <c r="J33" s="131">
        <f t="shared" si="4"/>
        <v>63.81155000311145</v>
      </c>
      <c r="K33" s="131">
        <f t="shared" si="4"/>
        <v>63.02471113589277</v>
      </c>
      <c r="L33" s="131">
        <f t="shared" si="4"/>
        <v>63.19948326084195</v>
      </c>
      <c r="M33" s="131">
        <f t="shared" si="4"/>
        <v>62.57860459500992</v>
      </c>
      <c r="N33" s="131">
        <f t="shared" si="4"/>
        <v>62.819527013545255</v>
      </c>
      <c r="O33" s="131">
        <f t="shared" si="4"/>
        <v>62.81379249643576</v>
      </c>
      <c r="P33" s="131">
        <f t="shared" si="4"/>
        <v>63.80731301098572</v>
      </c>
      <c r="Q33" s="131">
        <f t="shared" si="4"/>
        <v>64.8527953228033</v>
      </c>
      <c r="R33" s="131">
        <f t="shared" si="4"/>
        <v>65.03475271384889</v>
      </c>
      <c r="S33" s="131">
        <f t="shared" si="4"/>
        <v>64.82961591487867</v>
      </c>
      <c r="T33" s="131">
        <f t="shared" si="4"/>
        <v>63.54103896293284</v>
      </c>
      <c r="U33" s="131">
        <f t="shared" si="4"/>
        <v>63.40081698211777</v>
      </c>
      <c r="V33" s="131">
        <f t="shared" si="4"/>
        <v>63.20464110346795</v>
      </c>
      <c r="W33" s="131">
        <f t="shared" si="4"/>
        <v>63.18967697553668</v>
      </c>
      <c r="X33" s="131">
        <f t="shared" si="4"/>
        <v>62.76856334568469</v>
      </c>
      <c r="Y33" s="131">
        <f t="shared" si="4"/>
        <v>62.2171397497383</v>
      </c>
      <c r="Z33" s="131">
        <f t="shared" si="4"/>
        <v>61.88703147260903</v>
      </c>
      <c r="AA33" s="131">
        <f t="shared" si="4"/>
        <v>61.64155049831822</v>
      </c>
      <c r="AB33" s="131">
        <f t="shared" si="4"/>
        <v>61.950065519432904</v>
      </c>
      <c r="AC33" s="131">
        <f t="shared" si="4"/>
        <v>61.89147679371316</v>
      </c>
      <c r="AD33" s="131">
        <f t="shared" si="4"/>
        <v>61.93563175886322</v>
      </c>
      <c r="AE33" s="131">
        <f t="shared" si="4"/>
        <v>62.14328677920694</v>
      </c>
      <c r="AF33" s="131">
        <f t="shared" si="4"/>
        <v>62.419052673131525</v>
      </c>
      <c r="AG33" s="131">
        <f t="shared" si="4"/>
        <v>62.130012270160265</v>
      </c>
      <c r="AH33" s="131">
        <f t="shared" si="4"/>
        <v>61.82364450970085</v>
      </c>
      <c r="AI33" s="131">
        <f t="shared" si="4"/>
        <v>61.50958938976211</v>
      </c>
      <c r="AJ33" s="131">
        <f t="shared" si="4"/>
        <v>61.85983830829219</v>
      </c>
      <c r="AK33" s="131">
        <f t="shared" si="4"/>
        <v>62.154844082841485</v>
      </c>
      <c r="AL33" s="131">
        <f t="shared" si="4"/>
        <v>62.343484109217805</v>
      </c>
      <c r="AM33" s="131">
        <f t="shared" si="4"/>
        <v>62.385757151940524</v>
      </c>
      <c r="AN33" s="131">
        <f t="shared" si="4"/>
        <v>61.98665672220114</v>
      </c>
      <c r="AO33" s="131">
        <f t="shared" si="4"/>
        <v>62.187401516584806</v>
      </c>
      <c r="AP33" s="131">
        <f t="shared" si="4"/>
        <v>61.69563663677421</v>
      </c>
      <c r="AQ33" s="131">
        <f t="shared" si="4"/>
        <v>61.33168063713712</v>
      </c>
      <c r="AR33" s="131">
        <f t="shared" si="4"/>
        <v>61.12474814979101</v>
      </c>
      <c r="AS33" s="131">
        <f t="shared" si="4"/>
        <v>60.88652626548821</v>
      </c>
      <c r="AT33" s="131">
        <f t="shared" si="4"/>
        <v>61.0943335794025</v>
      </c>
      <c r="AU33" s="131">
        <f t="shared" si="4"/>
        <v>61.718827933530704</v>
      </c>
      <c r="AV33" s="131">
        <f t="shared" si="4"/>
        <v>62.676956853059565</v>
      </c>
      <c r="AW33" s="131">
        <f t="shared" si="4"/>
        <v>62.91960692087086</v>
      </c>
      <c r="AX33" s="131">
        <f t="shared" si="4"/>
        <v>62.67869424166109</v>
      </c>
      <c r="AY33" s="131">
        <f t="shared" si="4"/>
        <v>62.70431757823016</v>
      </c>
      <c r="AZ33" s="131">
        <f t="shared" si="4"/>
        <v>62.942867517974655</v>
      </c>
      <c r="BA33" s="131">
        <f t="shared" si="4"/>
        <v>62.807444444762716</v>
      </c>
      <c r="BB33" s="131">
        <f t="shared" si="4"/>
        <v>62.546742257999</v>
      </c>
      <c r="BC33" s="131">
        <f t="shared" si="4"/>
        <v>62.63303175424703</v>
      </c>
      <c r="BD33" s="131">
        <f t="shared" si="4"/>
        <v>63.386316710869394</v>
      </c>
      <c r="BE33" s="131">
        <f t="shared" si="4"/>
        <v>63.751578166200574</v>
      </c>
      <c r="BF33" s="131">
        <f t="shared" si="4"/>
        <v>63.69577279502988</v>
      </c>
      <c r="BG33" s="131">
        <f t="shared" si="4"/>
        <v>63.63088711168008</v>
      </c>
      <c r="BH33" s="131">
        <f t="shared" si="4"/>
        <v>63.65458549505287</v>
      </c>
      <c r="BI33" s="131">
        <f t="shared" si="4"/>
        <v>63.62476591267967</v>
      </c>
      <c r="BJ33" s="131">
        <f t="shared" si="4"/>
        <v>63.51413653337895</v>
      </c>
      <c r="BK33" s="131">
        <f t="shared" si="4"/>
        <v>63.497857326692476</v>
      </c>
      <c r="BL33" s="131">
        <f t="shared" si="4"/>
        <v>63.483191075084214</v>
      </c>
      <c r="BM33" s="131">
        <f t="shared" si="4"/>
        <v>63.02373287580518</v>
      </c>
      <c r="BN33" s="131">
        <f aca="true" t="shared" si="5" ref="BN33:BS33">+BN15/BN13*100</f>
        <v>62.65600149410092</v>
      </c>
      <c r="BO33" s="131">
        <f t="shared" si="5"/>
        <v>63.48099709152988</v>
      </c>
      <c r="BP33" s="131">
        <f t="shared" si="5"/>
        <v>63.598156749613835</v>
      </c>
      <c r="BQ33" s="131">
        <f t="shared" si="5"/>
        <v>63.64117825069883</v>
      </c>
      <c r="BR33" s="131">
        <f t="shared" si="5"/>
        <v>62.58655556818744</v>
      </c>
      <c r="BS33" s="131">
        <f t="shared" si="5"/>
        <v>62.375772529566945</v>
      </c>
      <c r="BT33" s="131">
        <f>+BT15/BT13*100</f>
        <v>62.907131590941354</v>
      </c>
      <c r="BU33" s="131">
        <f>+BU15/BU13*100</f>
        <v>63.53197318667087</v>
      </c>
      <c r="BV33" s="131">
        <f>+BV15/BV13*100</f>
        <v>64.25746970425386</v>
      </c>
      <c r="BW33" s="131">
        <f>+BW15/BW13*100</f>
        <v>64.65039118462586</v>
      </c>
      <c r="BX33" s="131">
        <f>+BX15/BX13*100</f>
        <v>64.53868724470816</v>
      </c>
    </row>
    <row r="34" spans="1:76" ht="15.75">
      <c r="A34" s="120" t="s">
        <v>210</v>
      </c>
      <c r="B34" s="130">
        <f>+B16/B13*100</f>
        <v>1.9856561218770843</v>
      </c>
      <c r="C34" s="130">
        <f aca="true" t="shared" si="6" ref="C34:BM34">+C16/C13*100</f>
        <v>1.937487707250576</v>
      </c>
      <c r="D34" s="130">
        <f t="shared" si="6"/>
        <v>2.037175207484902</v>
      </c>
      <c r="E34" s="130">
        <f t="shared" si="6"/>
        <v>1.9618276911713564</v>
      </c>
      <c r="F34" s="130">
        <f t="shared" si="6"/>
        <v>2.034121305288868</v>
      </c>
      <c r="G34" s="130">
        <f t="shared" si="6"/>
        <v>1.9987263644523874</v>
      </c>
      <c r="H34" s="130">
        <f t="shared" si="6"/>
        <v>1.9310306242496391</v>
      </c>
      <c r="I34" s="130">
        <f t="shared" si="6"/>
        <v>2.0860491355333135</v>
      </c>
      <c r="J34" s="130">
        <f t="shared" si="6"/>
        <v>2.2008304665779814</v>
      </c>
      <c r="K34" s="130">
        <f t="shared" si="6"/>
        <v>2.311976999851406</v>
      </c>
      <c r="L34" s="130">
        <f t="shared" si="6"/>
        <v>2.4725400438492438</v>
      </c>
      <c r="M34" s="130">
        <f t="shared" si="6"/>
        <v>2.3362392303303463</v>
      </c>
      <c r="N34" s="130">
        <f t="shared" si="6"/>
        <v>2.1731153480268874</v>
      </c>
      <c r="O34" s="130">
        <f t="shared" si="6"/>
        <v>1.9943211980099549</v>
      </c>
      <c r="P34" s="130">
        <f t="shared" si="6"/>
        <v>1.9608041468198925</v>
      </c>
      <c r="Q34" s="130">
        <f t="shared" si="6"/>
        <v>2.101890660175389</v>
      </c>
      <c r="R34" s="130">
        <f t="shared" si="6"/>
        <v>2.334339687515472</v>
      </c>
      <c r="S34" s="130">
        <f t="shared" si="6"/>
        <v>2.315349119289315</v>
      </c>
      <c r="T34" s="130">
        <f t="shared" si="6"/>
        <v>2.30549923358564</v>
      </c>
      <c r="U34" s="130">
        <f t="shared" si="6"/>
        <v>2.0199141541741765</v>
      </c>
      <c r="V34" s="130">
        <f t="shared" si="6"/>
        <v>2.1604821726597474</v>
      </c>
      <c r="W34" s="130">
        <f t="shared" si="6"/>
        <v>2.2480168758034025</v>
      </c>
      <c r="X34" s="130">
        <f t="shared" si="6"/>
        <v>2.4147546200682837</v>
      </c>
      <c r="Y34" s="130">
        <f t="shared" si="6"/>
        <v>2.52069237774739</v>
      </c>
      <c r="Z34" s="130">
        <f t="shared" si="6"/>
        <v>2.6108933765855236</v>
      </c>
      <c r="AA34" s="130">
        <f t="shared" si="6"/>
        <v>2.586322223795203</v>
      </c>
      <c r="AB34" s="130">
        <f t="shared" si="6"/>
        <v>2.484645465691908</v>
      </c>
      <c r="AC34" s="130">
        <f t="shared" si="6"/>
        <v>2.491881842618687</v>
      </c>
      <c r="AD34" s="130">
        <f t="shared" si="6"/>
        <v>2.443556616327984</v>
      </c>
      <c r="AE34" s="130">
        <f t="shared" si="6"/>
        <v>2.318779815971142</v>
      </c>
      <c r="AF34" s="130">
        <f t="shared" si="6"/>
        <v>2.144114939013858</v>
      </c>
      <c r="AG34" s="130">
        <f t="shared" si="6"/>
        <v>2.1013311676778277</v>
      </c>
      <c r="AH34" s="130">
        <f t="shared" si="6"/>
        <v>2.25611032579028</v>
      </c>
      <c r="AI34" s="130">
        <f t="shared" si="6"/>
        <v>2.3971923125937677</v>
      </c>
      <c r="AJ34" s="130">
        <f t="shared" si="6"/>
        <v>2.456299155158505</v>
      </c>
      <c r="AK34" s="130">
        <f t="shared" si="6"/>
        <v>2.4029004555718725</v>
      </c>
      <c r="AL34" s="130">
        <f t="shared" si="6"/>
        <v>2.616325942006463</v>
      </c>
      <c r="AM34" s="130">
        <f t="shared" si="6"/>
        <v>2.680318488691995</v>
      </c>
      <c r="AN34" s="130">
        <f t="shared" si="6"/>
        <v>2.862532436037749</v>
      </c>
      <c r="AO34" s="130">
        <f t="shared" si="6"/>
        <v>2.7498382116331497</v>
      </c>
      <c r="AP34" s="130">
        <f t="shared" si="6"/>
        <v>2.8234585858058323</v>
      </c>
      <c r="AQ34" s="130">
        <f t="shared" si="6"/>
        <v>2.9922442200624233</v>
      </c>
      <c r="AR34" s="130">
        <f t="shared" si="6"/>
        <v>3.046796287573637</v>
      </c>
      <c r="AS34" s="130">
        <f t="shared" si="6"/>
        <v>3.137411772062936</v>
      </c>
      <c r="AT34" s="130">
        <f t="shared" si="6"/>
        <v>2.935748027216073</v>
      </c>
      <c r="AU34" s="130">
        <f t="shared" si="6"/>
        <v>2.754398946693472</v>
      </c>
      <c r="AV34" s="130">
        <f t="shared" si="6"/>
        <v>2.665271533931041</v>
      </c>
      <c r="AW34" s="130">
        <f t="shared" si="6"/>
        <v>2.7195677651142702</v>
      </c>
      <c r="AX34" s="130">
        <f t="shared" si="6"/>
        <v>2.886283883287712</v>
      </c>
      <c r="AY34" s="130">
        <f t="shared" si="6"/>
        <v>2.8218735958898735</v>
      </c>
      <c r="AZ34" s="130">
        <f t="shared" si="6"/>
        <v>2.647595910780572</v>
      </c>
      <c r="BA34" s="130">
        <f t="shared" si="6"/>
        <v>2.7890133061628597</v>
      </c>
      <c r="BB34" s="130">
        <f t="shared" si="6"/>
        <v>2.90958522592378</v>
      </c>
      <c r="BC34" s="130">
        <f t="shared" si="6"/>
        <v>3.113021526085923</v>
      </c>
      <c r="BD34" s="130">
        <f t="shared" si="6"/>
        <v>2.9442337747197964</v>
      </c>
      <c r="BE34" s="130">
        <f t="shared" si="6"/>
        <v>2.828753351298652</v>
      </c>
      <c r="BF34" s="130">
        <f t="shared" si="6"/>
        <v>2.677842299624933</v>
      </c>
      <c r="BG34" s="130">
        <f t="shared" si="6"/>
        <v>2.6261303891239542</v>
      </c>
      <c r="BH34" s="130">
        <f t="shared" si="6"/>
        <v>2.7918626405112565</v>
      </c>
      <c r="BI34" s="130">
        <f t="shared" si="6"/>
        <v>2.8831323879480735</v>
      </c>
      <c r="BJ34" s="130">
        <f t="shared" si="6"/>
        <v>2.9638613624753907</v>
      </c>
      <c r="BK34" s="130">
        <f t="shared" si="6"/>
        <v>2.7407277577667752</v>
      </c>
      <c r="BL34" s="130">
        <f t="shared" si="6"/>
        <v>2.9100897199010567</v>
      </c>
      <c r="BM34" s="130">
        <f t="shared" si="6"/>
        <v>2.997475525608042</v>
      </c>
      <c r="BN34" s="130">
        <f aca="true" t="shared" si="7" ref="BN34:BS34">+BN16/BN13*100</f>
        <v>3.0177371683473364</v>
      </c>
      <c r="BO34" s="130">
        <f t="shared" si="7"/>
        <v>2.7831493858757717</v>
      </c>
      <c r="BP34" s="130">
        <f t="shared" si="7"/>
        <v>2.5747798542596145</v>
      </c>
      <c r="BQ34" s="130">
        <f t="shared" si="7"/>
        <v>2.6537652388009083</v>
      </c>
      <c r="BR34" s="130">
        <f t="shared" si="7"/>
        <v>2.746242733806493</v>
      </c>
      <c r="BS34" s="130">
        <f t="shared" si="7"/>
        <v>2.761273809812693</v>
      </c>
      <c r="BT34" s="130">
        <f>+BT16/BT13*100</f>
        <v>2.781991292091269</v>
      </c>
      <c r="BU34" s="130">
        <f>+BU16/BU13*100</f>
        <v>2.7280632298440697</v>
      </c>
      <c r="BV34" s="130">
        <f>+BV16/BV13*100</f>
        <v>2.654956404464877</v>
      </c>
      <c r="BW34" s="130">
        <f>+BW16/BW13*100</f>
        <v>2.6781334850839325</v>
      </c>
      <c r="BX34" s="130">
        <f>+BX16/BX13*100</f>
        <v>2.628472819091379</v>
      </c>
    </row>
    <row r="35" spans="1:76" ht="15">
      <c r="A35" s="119" t="s">
        <v>211</v>
      </c>
      <c r="B35" s="131">
        <f>+B17/B13*100</f>
        <v>52.61482908546243</v>
      </c>
      <c r="C35" s="131">
        <f aca="true" t="shared" si="8" ref="C35:BM35">+C17/C13*100</f>
        <v>52.336548516618734</v>
      </c>
      <c r="D35" s="131">
        <f t="shared" si="8"/>
        <v>52.63640095632716</v>
      </c>
      <c r="E35" s="131">
        <f t="shared" si="8"/>
        <v>52.66752126493933</v>
      </c>
      <c r="F35" s="131">
        <f t="shared" si="8"/>
        <v>53.10675596602161</v>
      </c>
      <c r="G35" s="131">
        <f t="shared" si="8"/>
        <v>52.57576668136039</v>
      </c>
      <c r="H35" s="131">
        <f t="shared" si="8"/>
        <v>52.988104708318104</v>
      </c>
      <c r="I35" s="131">
        <f t="shared" si="8"/>
        <v>53.22427178603433</v>
      </c>
      <c r="J35" s="131">
        <f t="shared" si="8"/>
        <v>52.95469351031269</v>
      </c>
      <c r="K35" s="131">
        <f t="shared" si="8"/>
        <v>52.21328906086165</v>
      </c>
      <c r="L35" s="131">
        <f t="shared" si="8"/>
        <v>52.564273130981356</v>
      </c>
      <c r="M35" s="131">
        <f t="shared" si="8"/>
        <v>52.30060648580693</v>
      </c>
      <c r="N35" s="131">
        <f t="shared" si="8"/>
        <v>52.45151314315078</v>
      </c>
      <c r="O35" s="131">
        <f t="shared" si="8"/>
        <v>52.04012191527432</v>
      </c>
      <c r="P35" s="131">
        <f t="shared" si="8"/>
        <v>52.641525601904014</v>
      </c>
      <c r="Q35" s="131">
        <f t="shared" si="8"/>
        <v>53.822495274033145</v>
      </c>
      <c r="R35" s="131">
        <f t="shared" si="8"/>
        <v>54.05555233011259</v>
      </c>
      <c r="S35" s="131">
        <f t="shared" si="8"/>
        <v>53.97119680508439</v>
      </c>
      <c r="T35" s="131">
        <f t="shared" si="8"/>
        <v>52.64437914330793</v>
      </c>
      <c r="U35" s="131">
        <f t="shared" si="8"/>
        <v>52.40820197321268</v>
      </c>
      <c r="V35" s="131">
        <f t="shared" si="8"/>
        <v>52.12870150762837</v>
      </c>
      <c r="W35" s="131">
        <f t="shared" si="8"/>
        <v>52.2856057773251</v>
      </c>
      <c r="X35" s="131">
        <f t="shared" si="8"/>
        <v>52.12607826504423</v>
      </c>
      <c r="Y35" s="131">
        <f t="shared" si="8"/>
        <v>51.90289895351607</v>
      </c>
      <c r="Z35" s="131">
        <f t="shared" si="8"/>
        <v>51.55441359310122</v>
      </c>
      <c r="AA35" s="131">
        <f t="shared" si="8"/>
        <v>51.120372720133155</v>
      </c>
      <c r="AB35" s="131">
        <f t="shared" si="8"/>
        <v>51.193341219676114</v>
      </c>
      <c r="AC35" s="131">
        <f t="shared" si="8"/>
        <v>50.82472840485557</v>
      </c>
      <c r="AD35" s="131">
        <f t="shared" si="8"/>
        <v>51.03338390500173</v>
      </c>
      <c r="AE35" s="131">
        <f t="shared" si="8"/>
        <v>51.06408999916393</v>
      </c>
      <c r="AF35" s="131">
        <f t="shared" si="8"/>
        <v>51.58809333876236</v>
      </c>
      <c r="AG35" s="131">
        <f t="shared" si="8"/>
        <v>51.11153513852299</v>
      </c>
      <c r="AH35" s="131">
        <f t="shared" si="8"/>
        <v>50.87468782202268</v>
      </c>
      <c r="AI35" s="131">
        <f t="shared" si="8"/>
        <v>50.49207993245686</v>
      </c>
      <c r="AJ35" s="131">
        <f t="shared" si="8"/>
        <v>51.021748840964264</v>
      </c>
      <c r="AK35" s="131">
        <f t="shared" si="8"/>
        <v>51.36598980601433</v>
      </c>
      <c r="AL35" s="131">
        <f t="shared" si="8"/>
        <v>51.7490688607231</v>
      </c>
      <c r="AM35" s="131">
        <f t="shared" si="8"/>
        <v>51.74303359507023</v>
      </c>
      <c r="AN35" s="131">
        <f t="shared" si="8"/>
        <v>51.547888076546634</v>
      </c>
      <c r="AO35" s="131">
        <f t="shared" si="8"/>
        <v>51.41594728981542</v>
      </c>
      <c r="AP35" s="131">
        <f t="shared" si="8"/>
        <v>50.96096720523193</v>
      </c>
      <c r="AQ35" s="131">
        <f t="shared" si="8"/>
        <v>50.9752906379639</v>
      </c>
      <c r="AR35" s="131">
        <f t="shared" si="8"/>
        <v>50.977948904109105</v>
      </c>
      <c r="AS35" s="131">
        <f t="shared" si="8"/>
        <v>50.86692793711192</v>
      </c>
      <c r="AT35" s="131">
        <f t="shared" si="8"/>
        <v>50.554600799415596</v>
      </c>
      <c r="AU35" s="131">
        <f t="shared" si="8"/>
        <v>50.95007379971074</v>
      </c>
      <c r="AV35" s="131">
        <f t="shared" si="8"/>
        <v>51.92219056914511</v>
      </c>
      <c r="AW35" s="131">
        <f t="shared" si="8"/>
        <v>52.26187167037064</v>
      </c>
      <c r="AX35" s="131">
        <f t="shared" si="8"/>
        <v>52.47525628317922</v>
      </c>
      <c r="AY35" s="131">
        <f t="shared" si="8"/>
        <v>52.19425059430621</v>
      </c>
      <c r="AZ35" s="131">
        <f t="shared" si="8"/>
        <v>52.159705257763264</v>
      </c>
      <c r="BA35" s="131">
        <f t="shared" si="8"/>
        <v>51.92282816243996</v>
      </c>
      <c r="BB35" s="131">
        <f t="shared" si="8"/>
        <v>51.791135876603335</v>
      </c>
      <c r="BC35" s="131">
        <f t="shared" si="8"/>
        <v>51.859164637384495</v>
      </c>
      <c r="BD35" s="131">
        <f t="shared" si="8"/>
        <v>52.28007862062195</v>
      </c>
      <c r="BE35" s="131">
        <f t="shared" si="8"/>
        <v>52.01583039922145</v>
      </c>
      <c r="BF35" s="131">
        <f t="shared" si="8"/>
        <v>51.75286909534562</v>
      </c>
      <c r="BG35" s="131">
        <f t="shared" si="8"/>
        <v>51.42439798323088</v>
      </c>
      <c r="BH35" s="131">
        <f t="shared" si="8"/>
        <v>52.13138145923665</v>
      </c>
      <c r="BI35" s="131">
        <f t="shared" si="8"/>
        <v>52.73310894414165</v>
      </c>
      <c r="BJ35" s="131">
        <f t="shared" si="8"/>
        <v>52.91566141235554</v>
      </c>
      <c r="BK35" s="131">
        <f t="shared" si="8"/>
        <v>52.553246611230875</v>
      </c>
      <c r="BL35" s="131">
        <f t="shared" si="8"/>
        <v>52.240620306627775</v>
      </c>
      <c r="BM35" s="131">
        <f t="shared" si="8"/>
        <v>51.85281130685557</v>
      </c>
      <c r="BN35" s="131">
        <f aca="true" t="shared" si="9" ref="BN35:BS35">+BN17/BN13*100</f>
        <v>51.33688857534495</v>
      </c>
      <c r="BO35" s="131">
        <f t="shared" si="9"/>
        <v>52.00636174122087</v>
      </c>
      <c r="BP35" s="131">
        <f t="shared" si="9"/>
        <v>51.84372769825421</v>
      </c>
      <c r="BQ35" s="131">
        <f t="shared" si="9"/>
        <v>51.85414135591054</v>
      </c>
      <c r="BR35" s="131">
        <f t="shared" si="9"/>
        <v>51.131212543936</v>
      </c>
      <c r="BS35" s="131">
        <f t="shared" si="9"/>
        <v>51.17792112285776</v>
      </c>
      <c r="BT35" s="131">
        <f>+BT17/BT13*100</f>
        <v>52.12035428380039</v>
      </c>
      <c r="BU35" s="131">
        <f>+BU17/BU13*100</f>
        <v>52.53074886381523</v>
      </c>
      <c r="BV35" s="131">
        <f>+BV17/BV13*100</f>
        <v>53.18714383223847</v>
      </c>
      <c r="BW35" s="131">
        <f>+BW17/BW13*100</f>
        <v>53.32605980718491</v>
      </c>
      <c r="BX35" s="131">
        <f>+BX17/BX13*100</f>
        <v>53.17922894010727</v>
      </c>
    </row>
    <row r="36" spans="1:76" ht="15.75">
      <c r="A36" s="117" t="s">
        <v>212</v>
      </c>
      <c r="B36" s="130">
        <f>+B18/B13*100</f>
        <v>12.460178721321963</v>
      </c>
      <c r="C36" s="130">
        <f aca="true" t="shared" si="10" ref="C36:BM36">+C18/C13*100</f>
        <v>12.855036723667753</v>
      </c>
      <c r="D36" s="130">
        <f t="shared" si="10"/>
        <v>13.272496632615427</v>
      </c>
      <c r="E36" s="130">
        <f t="shared" si="10"/>
        <v>13.19877792896414</v>
      </c>
      <c r="F36" s="130">
        <f t="shared" si="10"/>
        <v>13.136828400431403</v>
      </c>
      <c r="G36" s="130">
        <f t="shared" si="10"/>
        <v>12.811583740275742</v>
      </c>
      <c r="H36" s="130">
        <f t="shared" si="10"/>
        <v>12.907153674511987</v>
      </c>
      <c r="I36" s="130">
        <f t="shared" si="10"/>
        <v>12.819807705116778</v>
      </c>
      <c r="J36" s="130">
        <f t="shared" si="10"/>
        <v>13.043631846297624</v>
      </c>
      <c r="K36" s="130">
        <f t="shared" si="10"/>
        <v>13.120028744347042</v>
      </c>
      <c r="L36" s="130">
        <f t="shared" si="10"/>
        <v>13.095389617800995</v>
      </c>
      <c r="M36" s="130">
        <f t="shared" si="10"/>
        <v>12.604210251512974</v>
      </c>
      <c r="N36" s="130">
        <f t="shared" si="10"/>
        <v>12.525487370912144</v>
      </c>
      <c r="O36" s="130">
        <f t="shared" si="10"/>
        <v>12.746347514340508</v>
      </c>
      <c r="P36" s="130">
        <f t="shared" si="10"/>
        <v>13.100111088178364</v>
      </c>
      <c r="Q36" s="130">
        <f t="shared" si="10"/>
        <v>13.0998845652778</v>
      </c>
      <c r="R36" s="130">
        <f t="shared" si="10"/>
        <v>13.294448311358922</v>
      </c>
      <c r="S36" s="130">
        <f t="shared" si="10"/>
        <v>13.158210253240576</v>
      </c>
      <c r="T36" s="130">
        <f t="shared" si="10"/>
        <v>13.188499287542937</v>
      </c>
      <c r="U36" s="130">
        <f t="shared" si="10"/>
        <v>12.992823196058051</v>
      </c>
      <c r="V36" s="130">
        <f t="shared" si="10"/>
        <v>13.200320906654111</v>
      </c>
      <c r="W36" s="130">
        <f t="shared" si="10"/>
        <v>13.119936172312405</v>
      </c>
      <c r="X36" s="130">
        <f t="shared" si="10"/>
        <v>13.020500895646133</v>
      </c>
      <c r="Y36" s="130">
        <f t="shared" si="10"/>
        <v>12.810831003451955</v>
      </c>
      <c r="Z36" s="130">
        <f t="shared" si="10"/>
        <v>12.910529565837228</v>
      </c>
      <c r="AA36" s="130">
        <f t="shared" si="10"/>
        <v>13.06620555433675</v>
      </c>
      <c r="AB36" s="130">
        <f t="shared" si="10"/>
        <v>13.183411107938106</v>
      </c>
      <c r="AC36" s="130">
        <f t="shared" si="10"/>
        <v>13.495574767495706</v>
      </c>
      <c r="AD36" s="130">
        <f t="shared" si="10"/>
        <v>13.268295181266094</v>
      </c>
      <c r="AE36" s="130">
        <f t="shared" si="10"/>
        <v>13.320152025662338</v>
      </c>
      <c r="AF36" s="130">
        <f t="shared" si="10"/>
        <v>12.908135316111876</v>
      </c>
      <c r="AG36" s="130">
        <f t="shared" si="10"/>
        <v>13.074630229163464</v>
      </c>
      <c r="AH36" s="130">
        <f t="shared" si="10"/>
        <v>13.162889166752242</v>
      </c>
      <c r="AI36" s="130">
        <f t="shared" si="10"/>
        <v>13.36789741478644</v>
      </c>
      <c r="AJ36" s="130">
        <f t="shared" si="10"/>
        <v>13.223046202172362</v>
      </c>
      <c r="AK36" s="130">
        <f t="shared" si="10"/>
        <v>13.132947455233934</v>
      </c>
      <c r="AL36" s="130">
        <f t="shared" si="10"/>
        <v>13.128765214251302</v>
      </c>
      <c r="AM36" s="130">
        <f t="shared" si="10"/>
        <v>13.253851285195688</v>
      </c>
      <c r="AN36" s="130">
        <f t="shared" si="10"/>
        <v>13.221537936464001</v>
      </c>
      <c r="AO36" s="130">
        <f t="shared" si="10"/>
        <v>13.430320364918307</v>
      </c>
      <c r="AP36" s="130">
        <f t="shared" si="10"/>
        <v>13.46076269545533</v>
      </c>
      <c r="AQ36" s="130">
        <f t="shared" si="10"/>
        <v>13.264697373213854</v>
      </c>
      <c r="AR36" s="130">
        <f t="shared" si="10"/>
        <v>13.13849600774214</v>
      </c>
      <c r="AS36" s="130">
        <f t="shared" si="10"/>
        <v>13.10254908393269</v>
      </c>
      <c r="AT36" s="130">
        <f t="shared" si="10"/>
        <v>13.414024504531605</v>
      </c>
      <c r="AU36" s="130">
        <f t="shared" si="10"/>
        <v>13.444267385360021</v>
      </c>
      <c r="AV36" s="130">
        <f t="shared" si="10"/>
        <v>13.349219620880696</v>
      </c>
      <c r="AW36" s="130">
        <f t="shared" si="10"/>
        <v>13.257281193433615</v>
      </c>
      <c r="AX36" s="130">
        <f t="shared" si="10"/>
        <v>12.975528340267282</v>
      </c>
      <c r="AY36" s="130">
        <f t="shared" si="10"/>
        <v>13.172092024815859</v>
      </c>
      <c r="AZ36" s="130">
        <f t="shared" si="10"/>
        <v>13.256670625169114</v>
      </c>
      <c r="BA36" s="130">
        <f t="shared" si="10"/>
        <v>13.437820858514248</v>
      </c>
      <c r="BB36" s="130">
        <f t="shared" si="10"/>
        <v>13.38504369044114</v>
      </c>
      <c r="BC36" s="130">
        <f t="shared" si="10"/>
        <v>13.603401421114569</v>
      </c>
      <c r="BD36" s="130">
        <f t="shared" si="10"/>
        <v>13.674118615594267</v>
      </c>
      <c r="BE36" s="130">
        <f t="shared" si="10"/>
        <v>14.178956783122565</v>
      </c>
      <c r="BF36" s="130">
        <f t="shared" si="10"/>
        <v>14.1817214521373</v>
      </c>
      <c r="BG36" s="130">
        <f t="shared" si="10"/>
        <v>14.470869854183924</v>
      </c>
      <c r="BH36" s="130">
        <f t="shared" si="10"/>
        <v>14.005803725784011</v>
      </c>
      <c r="BI36" s="130">
        <f t="shared" si="10"/>
        <v>13.501490587903353</v>
      </c>
      <c r="BJ36" s="130">
        <f t="shared" si="10"/>
        <v>13.313236369467907</v>
      </c>
      <c r="BK36" s="130">
        <f t="shared" si="10"/>
        <v>13.430929338877254</v>
      </c>
      <c r="BL36" s="130">
        <f t="shared" si="10"/>
        <v>13.908676482883175</v>
      </c>
      <c r="BM36" s="130">
        <f t="shared" si="10"/>
        <v>13.877044785697976</v>
      </c>
      <c r="BN36" s="130">
        <f aca="true" t="shared" si="11" ref="BN36:BS36">+BN18/BN13*100</f>
        <v>14.00677771625784</v>
      </c>
      <c r="BO36" s="130">
        <f t="shared" si="11"/>
        <v>13.971050176564436</v>
      </c>
      <c r="BP36" s="130">
        <f t="shared" si="11"/>
        <v>14.062112338781246</v>
      </c>
      <c r="BQ36" s="130">
        <f t="shared" si="11"/>
        <v>14.197147777488759</v>
      </c>
      <c r="BR36" s="130">
        <f t="shared" si="11"/>
        <v>13.921636246107788</v>
      </c>
      <c r="BS36" s="130">
        <f t="shared" si="11"/>
        <v>13.733426770691445</v>
      </c>
      <c r="BT36" s="130">
        <f>+BT18/BT13*100</f>
        <v>13.331229602584644</v>
      </c>
      <c r="BU36" s="130">
        <f>+BU18/BU13*100</f>
        <v>13.517487359931698</v>
      </c>
      <c r="BV36" s="130">
        <f>+BV18/BV13*100</f>
        <v>13.489835182982105</v>
      </c>
      <c r="BW36" s="130">
        <f>+BW18/BW13*100</f>
        <v>13.833972987422843</v>
      </c>
      <c r="BX36" s="130">
        <f>+BX18/BX13*100</f>
        <v>13.817362735753116</v>
      </c>
    </row>
    <row r="37" spans="1:76" ht="15">
      <c r="A37" s="119" t="s">
        <v>213</v>
      </c>
      <c r="B37" s="131">
        <f>+B19/B13*100</f>
        <v>0.05523586497307142</v>
      </c>
      <c r="C37" s="131">
        <f aca="true" t="shared" si="12" ref="C37:BM37">+C19/C13*100</f>
        <v>0.036963252073996</v>
      </c>
      <c r="D37" s="131">
        <f t="shared" si="12"/>
        <v>0.046078296643087824</v>
      </c>
      <c r="E37" s="131">
        <f t="shared" si="12"/>
        <v>0.032767410239739246</v>
      </c>
      <c r="F37" s="131">
        <f t="shared" si="12"/>
        <v>0.03227712692957192</v>
      </c>
      <c r="G37" s="131">
        <f t="shared" si="12"/>
        <v>0.016260247599559907</v>
      </c>
      <c r="H37" s="131">
        <f t="shared" si="12"/>
        <v>0.026074617936979204</v>
      </c>
      <c r="I37" s="131">
        <f t="shared" si="12"/>
        <v>0.01622405710958226</v>
      </c>
      <c r="J37" s="131">
        <f t="shared" si="12"/>
        <v>0.014055113079118029</v>
      </c>
      <c r="K37" s="131">
        <f t="shared" si="12"/>
        <v>0.0033703305354963243</v>
      </c>
      <c r="L37" s="131">
        <f t="shared" si="12"/>
        <v>0.01236055590884779</v>
      </c>
      <c r="M37" s="131">
        <f t="shared" si="12"/>
        <v>0.01002704848075153</v>
      </c>
      <c r="N37" s="131">
        <f t="shared" si="12"/>
        <v>0.015641808053147053</v>
      </c>
      <c r="O37" s="131">
        <f t="shared" si="12"/>
        <v>0.02164418669373075</v>
      </c>
      <c r="P37" s="131">
        <f t="shared" si="12"/>
        <v>0.02648042881387004</v>
      </c>
      <c r="Q37" s="131">
        <f t="shared" si="12"/>
        <v>0.03230610458849866</v>
      </c>
      <c r="R37" s="131">
        <f t="shared" si="12"/>
        <v>0.01909175989284255</v>
      </c>
      <c r="S37" s="131">
        <f t="shared" si="12"/>
        <v>0.015558014670409117</v>
      </c>
      <c r="T37" s="131">
        <f t="shared" si="12"/>
        <v>0.013659804154924416</v>
      </c>
      <c r="U37" s="131">
        <f t="shared" si="12"/>
        <v>0.019706005423634012</v>
      </c>
      <c r="V37" s="131">
        <f t="shared" si="12"/>
        <v>0.03610082344176342</v>
      </c>
      <c r="W37" s="131">
        <f t="shared" si="12"/>
        <v>0.03215186322046892</v>
      </c>
      <c r="X37" s="131">
        <f t="shared" si="12"/>
        <v>0.03673876584276646</v>
      </c>
      <c r="Y37" s="131">
        <f t="shared" si="12"/>
        <v>0.02410220968972727</v>
      </c>
      <c r="Z37" s="131">
        <f t="shared" si="12"/>
        <v>0.032981729194146506</v>
      </c>
      <c r="AA37" s="131">
        <f t="shared" si="12"/>
        <v>0.04129452377123148</v>
      </c>
      <c r="AB37" s="131">
        <f t="shared" si="12"/>
        <v>0.057958695366247766</v>
      </c>
      <c r="AC37" s="131">
        <f t="shared" si="12"/>
        <v>0.0630555015983358</v>
      </c>
      <c r="AD37" s="131">
        <f t="shared" si="12"/>
        <v>0.07750928892336854</v>
      </c>
      <c r="AE37" s="131">
        <f t="shared" si="12"/>
        <v>0.07782453288590141</v>
      </c>
      <c r="AF37" s="131">
        <f t="shared" si="12"/>
        <v>0.06693888227816619</v>
      </c>
      <c r="AG37" s="131">
        <f t="shared" si="12"/>
        <v>0.04517795812961302</v>
      </c>
      <c r="AH37" s="131">
        <f t="shared" si="12"/>
        <v>0.042177736360084365</v>
      </c>
      <c r="AI37" s="131">
        <f t="shared" si="12"/>
        <v>0.04680428228255618</v>
      </c>
      <c r="AJ37" s="131">
        <f t="shared" si="12"/>
        <v>0.07134238342462754</v>
      </c>
      <c r="AK37" s="131">
        <f t="shared" si="12"/>
        <v>0.05880727716508176</v>
      </c>
      <c r="AL37" s="131">
        <f t="shared" si="12"/>
        <v>0.08197597624986654</v>
      </c>
      <c r="AM37" s="131">
        <f t="shared" si="12"/>
        <v>0.06919076036658589</v>
      </c>
      <c r="AN37" s="131">
        <f t="shared" si="12"/>
        <v>0.0797631818483446</v>
      </c>
      <c r="AO37" s="131">
        <f t="shared" si="12"/>
        <v>0.0909721099824228</v>
      </c>
      <c r="AP37" s="131">
        <f t="shared" si="12"/>
        <v>0.09736539460250784</v>
      </c>
      <c r="AQ37" s="131">
        <f t="shared" si="12"/>
        <v>0.08393691836247721</v>
      </c>
      <c r="AR37" s="131">
        <f t="shared" si="12"/>
        <v>0.055099596946302794</v>
      </c>
      <c r="AS37" s="131">
        <f t="shared" si="12"/>
        <v>0.05446101650652803</v>
      </c>
      <c r="AT37" s="131">
        <f t="shared" si="12"/>
        <v>0.06145626781357742</v>
      </c>
      <c r="AU37" s="131">
        <f t="shared" si="12"/>
        <v>0.0788856602923688</v>
      </c>
      <c r="AV37" s="131">
        <f t="shared" si="12"/>
        <v>0.07081823246135273</v>
      </c>
      <c r="AW37" s="131">
        <f t="shared" si="12"/>
        <v>0.12002182218086793</v>
      </c>
      <c r="AX37" s="131">
        <f t="shared" si="12"/>
        <v>0.11419350150231673</v>
      </c>
      <c r="AY37" s="131">
        <f t="shared" si="12"/>
        <v>0.15984855499797215</v>
      </c>
      <c r="AZ37" s="131">
        <f t="shared" si="12"/>
        <v>0.17408758088421056</v>
      </c>
      <c r="BA37" s="131">
        <f t="shared" si="12"/>
        <v>0.23580876481817803</v>
      </c>
      <c r="BB37" s="131">
        <f t="shared" si="12"/>
        <v>0.28014791687831464</v>
      </c>
      <c r="BC37" s="131">
        <f t="shared" si="12"/>
        <v>0.28348722183389025</v>
      </c>
      <c r="BD37" s="131">
        <f t="shared" si="12"/>
        <v>0.3763532835043302</v>
      </c>
      <c r="BE37" s="131">
        <f t="shared" si="12"/>
        <v>0.38554440235324783</v>
      </c>
      <c r="BF37" s="131">
        <f t="shared" si="12"/>
        <v>0.4390246467804567</v>
      </c>
      <c r="BG37" s="131">
        <f t="shared" si="12"/>
        <v>0.36174972981914527</v>
      </c>
      <c r="BH37" s="131">
        <f t="shared" si="12"/>
        <v>0.3092629844675011</v>
      </c>
      <c r="BI37" s="131">
        <f t="shared" si="12"/>
        <v>0.2732953226161222</v>
      </c>
      <c r="BJ37" s="131">
        <f t="shared" si="12"/>
        <v>0.24909667465932692</v>
      </c>
      <c r="BK37" s="131">
        <f t="shared" si="12"/>
        <v>0.25440572773988207</v>
      </c>
      <c r="BL37" s="131">
        <f t="shared" si="12"/>
        <v>0.24398400547432078</v>
      </c>
      <c r="BM37" s="131">
        <f t="shared" si="12"/>
        <v>0.2913456028578298</v>
      </c>
      <c r="BN37" s="131">
        <f aca="true" t="shared" si="13" ref="BN37:BS37">+BN19/BN13*100</f>
        <v>0.33006240840155476</v>
      </c>
      <c r="BO37" s="131">
        <f t="shared" si="13"/>
        <v>0.2867246421272627</v>
      </c>
      <c r="BP37" s="131">
        <f t="shared" si="13"/>
        <v>0.267093263640266</v>
      </c>
      <c r="BQ37" s="131">
        <f t="shared" si="13"/>
        <v>0.24365764579283378</v>
      </c>
      <c r="BR37" s="131">
        <f t="shared" si="13"/>
        <v>0.27994951195015977</v>
      </c>
      <c r="BS37" s="131">
        <f t="shared" si="13"/>
        <v>0.22570171180510387</v>
      </c>
      <c r="BT37" s="131">
        <f>+BT19/BT13*100</f>
        <v>0.23754230821872008</v>
      </c>
      <c r="BU37" s="131">
        <f>+BU19/BU13*100</f>
        <v>0.21181027337117278</v>
      </c>
      <c r="BV37" s="131">
        <f>+BV19/BV13*100</f>
        <v>0.2354538475742803</v>
      </c>
      <c r="BW37" s="131">
        <f>+BW19/BW13*100</f>
        <v>0.16849522984321383</v>
      </c>
      <c r="BX37" s="131">
        <f>+BX19/BX13*100</f>
        <v>0.17056838793916945</v>
      </c>
    </row>
    <row r="38" spans="1:76" ht="15.75">
      <c r="A38" s="117" t="s">
        <v>214</v>
      </c>
      <c r="B38" s="130">
        <f>+B20/B13*100</f>
        <v>20.310703199972522</v>
      </c>
      <c r="C38" s="130">
        <f aca="true" t="shared" si="14" ref="C38:BM38">+C20/C13*100</f>
        <v>20.51665782693207</v>
      </c>
      <c r="D38" s="130">
        <f t="shared" si="14"/>
        <v>20.077722936105662</v>
      </c>
      <c r="E38" s="130">
        <f t="shared" si="14"/>
        <v>19.714694262553028</v>
      </c>
      <c r="F38" s="130">
        <f t="shared" si="14"/>
        <v>18.904057551420568</v>
      </c>
      <c r="G38" s="130">
        <f t="shared" si="14"/>
        <v>19.720302737342113</v>
      </c>
      <c r="H38" s="130">
        <f t="shared" si="14"/>
        <v>19.694926517801573</v>
      </c>
      <c r="I38" s="130">
        <f t="shared" si="14"/>
        <v>20.038721253057115</v>
      </c>
      <c r="J38" s="130">
        <f t="shared" si="14"/>
        <v>19.922181267070364</v>
      </c>
      <c r="K38" s="130">
        <f t="shared" si="14"/>
        <v>20.87823271751229</v>
      </c>
      <c r="L38" s="130">
        <f t="shared" si="14"/>
        <v>20.950602701610794</v>
      </c>
      <c r="M38" s="130">
        <f t="shared" si="14"/>
        <v>21.592072500924857</v>
      </c>
      <c r="N38" s="130">
        <f t="shared" si="14"/>
        <v>21.4548248011085</v>
      </c>
      <c r="O38" s="130">
        <f t="shared" si="14"/>
        <v>21.527264641327598</v>
      </c>
      <c r="P38" s="130">
        <f t="shared" si="14"/>
        <v>20.845171374248956</v>
      </c>
      <c r="Q38" s="130">
        <f t="shared" si="14"/>
        <v>20.346570311859917</v>
      </c>
      <c r="R38" s="130">
        <f t="shared" si="14"/>
        <v>20.20604423227094</v>
      </c>
      <c r="S38" s="130">
        <f t="shared" si="14"/>
        <v>20.79731857803333</v>
      </c>
      <c r="T38" s="130">
        <f t="shared" si="14"/>
        <v>21.558564768348948</v>
      </c>
      <c r="U38" s="130">
        <f t="shared" si="14"/>
        <v>22.044838740094608</v>
      </c>
      <c r="V38" s="130">
        <f t="shared" si="14"/>
        <v>22.424182853964787</v>
      </c>
      <c r="W38" s="130">
        <f t="shared" si="14"/>
        <v>22.848736709543008</v>
      </c>
      <c r="X38" s="130">
        <f t="shared" si="14"/>
        <v>23.31187239974581</v>
      </c>
      <c r="Y38" s="130">
        <f t="shared" si="14"/>
        <v>23.257087248254745</v>
      </c>
      <c r="Z38" s="130">
        <f t="shared" si="14"/>
        <v>23.208587985601213</v>
      </c>
      <c r="AA38" s="130">
        <f t="shared" si="14"/>
        <v>23.214568283346136</v>
      </c>
      <c r="AB38" s="130">
        <f t="shared" si="14"/>
        <v>23.35763512148068</v>
      </c>
      <c r="AC38" s="130">
        <f t="shared" si="14"/>
        <v>23.42326393164563</v>
      </c>
      <c r="AD38" s="130">
        <f t="shared" si="14"/>
        <v>23.608700069751237</v>
      </c>
      <c r="AE38" s="130">
        <f t="shared" si="14"/>
        <v>23.782288993065904</v>
      </c>
      <c r="AF38" s="130">
        <f t="shared" si="14"/>
        <v>23.758885897357327</v>
      </c>
      <c r="AG38" s="130">
        <f t="shared" si="14"/>
        <v>24.059410128812736</v>
      </c>
      <c r="AH38" s="130">
        <f t="shared" si="14"/>
        <v>24.11281227964748</v>
      </c>
      <c r="AI38" s="130">
        <f t="shared" si="14"/>
        <v>24.407459145310924</v>
      </c>
      <c r="AJ38" s="130">
        <f t="shared" si="14"/>
        <v>24.340645462058784</v>
      </c>
      <c r="AK38" s="130">
        <f t="shared" si="14"/>
        <v>24.06353285693802</v>
      </c>
      <c r="AL38" s="130">
        <f t="shared" si="14"/>
        <v>23.71096601991333</v>
      </c>
      <c r="AM38" s="130">
        <f t="shared" si="14"/>
        <v>23.96734606826735</v>
      </c>
      <c r="AN38" s="130">
        <f t="shared" si="14"/>
        <v>24.145082229941472</v>
      </c>
      <c r="AO38" s="130">
        <f t="shared" si="14"/>
        <v>24.33553714615029</v>
      </c>
      <c r="AP38" s="130">
        <f t="shared" si="14"/>
        <v>24.543343251914962</v>
      </c>
      <c r="AQ38" s="130">
        <f t="shared" si="14"/>
        <v>24.886770630751936</v>
      </c>
      <c r="AR38" s="130">
        <f t="shared" si="14"/>
        <v>24.69766376001701</v>
      </c>
      <c r="AS38" s="130">
        <f t="shared" si="14"/>
        <v>24.577804801127805</v>
      </c>
      <c r="AT38" s="130">
        <f t="shared" si="14"/>
        <v>24.74445765242428</v>
      </c>
      <c r="AU38" s="130">
        <f t="shared" si="14"/>
        <v>24.95758770487889</v>
      </c>
      <c r="AV38" s="130">
        <f t="shared" si="14"/>
        <v>24.56842302863925</v>
      </c>
      <c r="AW38" s="130">
        <f t="shared" si="14"/>
        <v>24.294787075920247</v>
      </c>
      <c r="AX38" s="130">
        <f t="shared" si="14"/>
        <v>23.677315979889666</v>
      </c>
      <c r="AY38" s="130">
        <f t="shared" si="14"/>
        <v>23.642302026248217</v>
      </c>
      <c r="AZ38" s="130">
        <f t="shared" si="14"/>
        <v>23.51365725978674</v>
      </c>
      <c r="BA38" s="130">
        <f t="shared" si="14"/>
        <v>23.737958014851813</v>
      </c>
      <c r="BB38" s="130">
        <f t="shared" si="14"/>
        <v>23.78706937257608</v>
      </c>
      <c r="BC38" s="130">
        <f t="shared" si="14"/>
        <v>23.705097165732074</v>
      </c>
      <c r="BD38" s="130">
        <f t="shared" si="14"/>
        <v>23.4463287129558</v>
      </c>
      <c r="BE38" s="130">
        <f t="shared" si="14"/>
        <v>23.150008489076125</v>
      </c>
      <c r="BF38" s="130">
        <f t="shared" si="14"/>
        <v>23.072373806351706</v>
      </c>
      <c r="BG38" s="130">
        <f t="shared" si="14"/>
        <v>23.448238086352696</v>
      </c>
      <c r="BH38" s="130">
        <f t="shared" si="14"/>
        <v>23.528734837463144</v>
      </c>
      <c r="BI38" s="130">
        <f t="shared" si="14"/>
        <v>23.59714520120147</v>
      </c>
      <c r="BJ38" s="130">
        <f t="shared" si="14"/>
        <v>23.22101735475098</v>
      </c>
      <c r="BK38" s="130">
        <f t="shared" si="14"/>
        <v>23.06745243561632</v>
      </c>
      <c r="BL38" s="130">
        <f t="shared" si="14"/>
        <v>23.048864961492736</v>
      </c>
      <c r="BM38" s="130">
        <f t="shared" si="14"/>
        <v>23.18766109073791</v>
      </c>
      <c r="BN38" s="130">
        <f aca="true" t="shared" si="15" ref="BN38:BS38">+BN20/BN13*100</f>
        <v>23.671367800046312</v>
      </c>
      <c r="BO38" s="130">
        <f t="shared" si="15"/>
        <v>22.99914577326364</v>
      </c>
      <c r="BP38" s="130">
        <f t="shared" si="15"/>
        <v>23.18879476059993</v>
      </c>
      <c r="BQ38" s="130">
        <f t="shared" si="15"/>
        <v>23.18564994074113</v>
      </c>
      <c r="BR38" s="130">
        <f t="shared" si="15"/>
        <v>23.93725807972983</v>
      </c>
      <c r="BS38" s="130">
        <f t="shared" si="15"/>
        <v>24.33021799629776</v>
      </c>
      <c r="BT38" s="130">
        <f>+BT20/BT13*100</f>
        <v>23.978503664601163</v>
      </c>
      <c r="BU38" s="130">
        <f>+BU20/BU13*100</f>
        <v>23.616699312139964</v>
      </c>
      <c r="BV38" s="130">
        <f>+BV20/BV13*100</f>
        <v>22.667047551532583</v>
      </c>
      <c r="BW38" s="130">
        <f>+BW20/BW13*100</f>
        <v>21.961477574276568</v>
      </c>
      <c r="BX38" s="130">
        <f>+BX20/BX13*100</f>
        <v>21.996053749255804</v>
      </c>
    </row>
    <row r="39" spans="1:76" ht="15">
      <c r="A39" s="119" t="s">
        <v>215</v>
      </c>
      <c r="B39" s="131">
        <f>+B21/B13*100</f>
        <v>0.018251683260522962</v>
      </c>
      <c r="C39" s="131">
        <f aca="true" t="shared" si="16" ref="C39:BM39">+C21/C13*100</f>
        <v>0.014133571974727954</v>
      </c>
      <c r="D39" s="131">
        <f t="shared" si="16"/>
        <v>0.030335385389604647</v>
      </c>
      <c r="E39" s="131">
        <f t="shared" si="16"/>
        <v>0.05668910556433062</v>
      </c>
      <c r="F39" s="131">
        <f t="shared" si="16"/>
        <v>0.05610861950644775</v>
      </c>
      <c r="G39" s="131">
        <f t="shared" si="16"/>
        <v>0.03152488897356656</v>
      </c>
      <c r="H39" s="131">
        <f t="shared" si="16"/>
        <v>0.001695068794861038</v>
      </c>
      <c r="I39" s="131">
        <f t="shared" si="16"/>
        <v>0</v>
      </c>
      <c r="J39" s="131">
        <f t="shared" si="16"/>
        <v>0</v>
      </c>
      <c r="K39" s="131">
        <f t="shared" si="16"/>
        <v>0</v>
      </c>
      <c r="L39" s="131">
        <f t="shared" si="16"/>
        <v>0</v>
      </c>
      <c r="M39" s="131">
        <f t="shared" si="16"/>
        <v>0</v>
      </c>
      <c r="N39" s="131">
        <f t="shared" si="16"/>
        <v>0</v>
      </c>
      <c r="O39" s="131">
        <f t="shared" si="16"/>
        <v>0.0028950987203464405</v>
      </c>
      <c r="P39" s="131">
        <f t="shared" si="16"/>
        <v>0.00683139477481099</v>
      </c>
      <c r="Q39" s="131">
        <f t="shared" si="16"/>
        <v>0.010180024878962086</v>
      </c>
      <c r="R39" s="131">
        <f t="shared" si="16"/>
        <v>0.017712928317174453</v>
      </c>
      <c r="S39" s="131">
        <f t="shared" si="16"/>
        <v>0.016323379984307412</v>
      </c>
      <c r="T39" s="131">
        <f t="shared" si="16"/>
        <v>0.012911880065228388</v>
      </c>
      <c r="U39" s="131">
        <f t="shared" si="16"/>
        <v>0.007855251664558286</v>
      </c>
      <c r="V39" s="131">
        <f t="shared" si="16"/>
        <v>0.005271988074202976</v>
      </c>
      <c r="W39" s="131">
        <f t="shared" si="16"/>
        <v>0.011747697011323839</v>
      </c>
      <c r="X39" s="131">
        <f t="shared" si="16"/>
        <v>0.01785319082663798</v>
      </c>
      <c r="Y39" s="131">
        <f t="shared" si="16"/>
        <v>0.017831430442573307</v>
      </c>
      <c r="Z39" s="131">
        <f t="shared" si="16"/>
        <v>0.011689589780509477</v>
      </c>
      <c r="AA39" s="131">
        <f t="shared" si="16"/>
        <v>0.015277765267986382</v>
      </c>
      <c r="AB39" s="131">
        <f t="shared" si="16"/>
        <v>0.01866881397308898</v>
      </c>
      <c r="AC39" s="131">
        <f t="shared" si="16"/>
        <v>0.029245990124565826</v>
      </c>
      <c r="AD39" s="131">
        <f t="shared" si="16"/>
        <v>0.026264662231513802</v>
      </c>
      <c r="AE39" s="131">
        <f t="shared" si="16"/>
        <v>0.02903304828710536</v>
      </c>
      <c r="AF39" s="131">
        <f t="shared" si="16"/>
        <v>0.020679388716456613</v>
      </c>
      <c r="AG39" s="131">
        <f t="shared" si="16"/>
        <v>0.00888614678233706</v>
      </c>
      <c r="AH39" s="131">
        <f t="shared" si="16"/>
        <v>0.004036311410222151</v>
      </c>
      <c r="AI39" s="131">
        <f t="shared" si="16"/>
        <v>0.014956918205469</v>
      </c>
      <c r="AJ39" s="131">
        <f t="shared" si="16"/>
        <v>0.02535865450619367</v>
      </c>
      <c r="AK39" s="131">
        <f t="shared" si="16"/>
        <v>0.028820572011152443</v>
      </c>
      <c r="AL39" s="131">
        <f t="shared" si="16"/>
        <v>0.018203478935641754</v>
      </c>
      <c r="AM39" s="131">
        <f t="shared" si="16"/>
        <v>0.007804053108547477</v>
      </c>
      <c r="AN39" s="131">
        <f t="shared" si="16"/>
        <v>0.006430815375414726</v>
      </c>
      <c r="AO39" s="131">
        <f t="shared" si="16"/>
        <v>0.0032084466149483225</v>
      </c>
      <c r="AP39" s="131">
        <f t="shared" si="16"/>
        <v>0.003195847553733097</v>
      </c>
      <c r="AQ39" s="131">
        <f t="shared" si="16"/>
        <v>0.0032843764535327147</v>
      </c>
      <c r="AR39" s="131">
        <f t="shared" si="16"/>
        <v>0.0067504814769252</v>
      </c>
      <c r="AS39" s="131">
        <f t="shared" si="16"/>
        <v>0.010466358420262499</v>
      </c>
      <c r="AT39" s="131">
        <f t="shared" si="16"/>
        <v>0.024108636138255923</v>
      </c>
      <c r="AU39" s="131">
        <f t="shared" si="16"/>
        <v>0.024686579787233154</v>
      </c>
      <c r="AV39" s="131">
        <f t="shared" si="16"/>
        <v>0.031187208389908336</v>
      </c>
      <c r="AW39" s="131">
        <f t="shared" si="16"/>
        <v>0.017326693584463766</v>
      </c>
      <c r="AX39" s="131">
        <f t="shared" si="16"/>
        <v>0.026688763621852483</v>
      </c>
      <c r="AY39" s="131">
        <f t="shared" si="16"/>
        <v>0.02070442125713289</v>
      </c>
      <c r="AZ39" s="131">
        <f t="shared" si="16"/>
        <v>0.03314066451673954</v>
      </c>
      <c r="BA39" s="131">
        <f t="shared" si="16"/>
        <v>0.03006558162210593</v>
      </c>
      <c r="BB39" s="131">
        <f t="shared" si="16"/>
        <v>0.05712958180370723</v>
      </c>
      <c r="BC39" s="131">
        <f t="shared" si="16"/>
        <v>0.050915812158629996</v>
      </c>
      <c r="BD39" s="131">
        <f t="shared" si="16"/>
        <v>0.055267948446061844</v>
      </c>
      <c r="BE39" s="131">
        <f t="shared" si="16"/>
        <v>0.03670702204757564</v>
      </c>
      <c r="BF39" s="131">
        <f t="shared" si="16"/>
        <v>0.03724602709882652</v>
      </c>
      <c r="BG39" s="131">
        <f t="shared" si="16"/>
        <v>0.05914202423268732</v>
      </c>
      <c r="BH39" s="131">
        <f t="shared" si="16"/>
        <v>0.06207456132041765</v>
      </c>
      <c r="BI39" s="131">
        <f t="shared" si="16"/>
        <v>0.06183635795851719</v>
      </c>
      <c r="BJ39" s="131">
        <f t="shared" si="16"/>
        <v>0.04099129312244941</v>
      </c>
      <c r="BK39" s="131">
        <f t="shared" si="16"/>
        <v>0.0544751204109327</v>
      </c>
      <c r="BL39" s="131">
        <f t="shared" si="16"/>
        <v>0.04760147589086143</v>
      </c>
      <c r="BM39" s="131">
        <f t="shared" si="16"/>
        <v>0.04304582579886085</v>
      </c>
      <c r="BN39" s="131">
        <f aca="true" t="shared" si="17" ref="BN39:BS39">+BN21/BN13*100</f>
        <v>0.026832182267029162</v>
      </c>
      <c r="BO39" s="131">
        <f t="shared" si="17"/>
        <v>0.050595743808674376</v>
      </c>
      <c r="BP39" s="131">
        <f t="shared" si="17"/>
        <v>0.04879813977117759</v>
      </c>
      <c r="BQ39" s="131">
        <f t="shared" si="17"/>
        <v>0.048713764819694104</v>
      </c>
      <c r="BR39" s="131">
        <f t="shared" si="17"/>
        <v>0.026590215925635836</v>
      </c>
      <c r="BS39" s="131">
        <f t="shared" si="17"/>
        <v>0.028061254400125205</v>
      </c>
      <c r="BT39" s="131">
        <f>+BT21/BT13*100</f>
        <v>0.028804045627224318</v>
      </c>
      <c r="BU39" s="131">
        <f>+BU21/BU13*100</f>
        <v>0.033739778772427155</v>
      </c>
      <c r="BV39" s="131">
        <f>+BV21/BV13*100</f>
        <v>0.03523601511129974</v>
      </c>
      <c r="BW39" s="131">
        <f>+BW21/BW13*100</f>
        <v>0.03251750612969919</v>
      </c>
      <c r="BX39" s="131">
        <f>+BX21/BX13*100</f>
        <v>0.03860433916874526</v>
      </c>
    </row>
    <row r="40" spans="1:76" ht="15.75">
      <c r="A40" s="117" t="s">
        <v>216</v>
      </c>
      <c r="B40" s="130">
        <f>+B22/B13*100</f>
        <v>42.172218457489336</v>
      </c>
      <c r="C40" s="130">
        <f aca="true" t="shared" si="18" ref="C40:BM40">+C22/C13*100</f>
        <v>41.78428537705231</v>
      </c>
      <c r="D40" s="130">
        <f t="shared" si="18"/>
        <v>42.51663265923081</v>
      </c>
      <c r="E40" s="130">
        <f t="shared" si="18"/>
        <v>42.85120835298596</v>
      </c>
      <c r="F40" s="130">
        <f t="shared" si="18"/>
        <v>43.59088562521045</v>
      </c>
      <c r="G40" s="130">
        <f t="shared" si="18"/>
        <v>43.168579184295446</v>
      </c>
      <c r="H40" s="130">
        <f t="shared" si="18"/>
        <v>43.626288043128405</v>
      </c>
      <c r="I40" s="130">
        <f t="shared" si="18"/>
        <v>43.31689443900464</v>
      </c>
      <c r="J40" s="130">
        <f t="shared" si="18"/>
        <v>42.95065731771155</v>
      </c>
      <c r="K40" s="130">
        <f t="shared" si="18"/>
        <v>41.89513265980314</v>
      </c>
      <c r="L40" s="130">
        <f t="shared" si="18"/>
        <v>42.24375374529231</v>
      </c>
      <c r="M40" s="130">
        <f t="shared" si="18"/>
        <v>42.02386261270818</v>
      </c>
      <c r="N40" s="130">
        <f t="shared" si="18"/>
        <v>41.925323424139265</v>
      </c>
      <c r="O40" s="130">
        <f t="shared" si="18"/>
        <v>41.53054416702645</v>
      </c>
      <c r="P40" s="130">
        <f t="shared" si="18"/>
        <v>42.28485144278547</v>
      </c>
      <c r="Q40" s="130">
        <f t="shared" si="18"/>
        <v>43.825103238863086</v>
      </c>
      <c r="R40" s="130">
        <f t="shared" si="18"/>
        <v>44.41554332210475</v>
      </c>
      <c r="S40" s="130">
        <f t="shared" si="18"/>
        <v>44.39337344987291</v>
      </c>
      <c r="T40" s="130">
        <f t="shared" si="18"/>
        <v>43.4922047887898</v>
      </c>
      <c r="U40" s="130">
        <f t="shared" si="18"/>
        <v>43.397250050935035</v>
      </c>
      <c r="V40" s="130">
        <f t="shared" si="18"/>
        <v>43.010268722447826</v>
      </c>
      <c r="W40" s="130">
        <f t="shared" si="18"/>
        <v>42.932348840071086</v>
      </c>
      <c r="X40" s="130">
        <f t="shared" si="18"/>
        <v>42.83965991853668</v>
      </c>
      <c r="Y40" s="130">
        <f t="shared" si="18"/>
        <v>42.86020193121943</v>
      </c>
      <c r="Z40" s="130">
        <f t="shared" si="18"/>
        <v>42.54839921213263</v>
      </c>
      <c r="AA40" s="130">
        <f t="shared" si="18"/>
        <v>42.12196401647785</v>
      </c>
      <c r="AB40" s="130">
        <f t="shared" si="18"/>
        <v>41.914739472299914</v>
      </c>
      <c r="AC40" s="130">
        <f t="shared" si="18"/>
        <v>41.90460289599206</v>
      </c>
      <c r="AD40" s="130">
        <f t="shared" si="18"/>
        <v>42.20350532584887</v>
      </c>
      <c r="AE40" s="130">
        <f t="shared" si="18"/>
        <v>42.594861225122756</v>
      </c>
      <c r="AF40" s="130">
        <f t="shared" si="18"/>
        <v>43.1987162405029</v>
      </c>
      <c r="AG40" s="130">
        <f t="shared" si="18"/>
        <v>42.51258339249678</v>
      </c>
      <c r="AH40" s="130">
        <f t="shared" si="18"/>
        <v>42.06041851131575</v>
      </c>
      <c r="AI40" s="130">
        <f t="shared" si="18"/>
        <v>41.3962326751777</v>
      </c>
      <c r="AJ40" s="130">
        <f t="shared" si="18"/>
        <v>41.85367906910775</v>
      </c>
      <c r="AK40" s="130">
        <f t="shared" si="18"/>
        <v>42.34450942485536</v>
      </c>
      <c r="AL40" s="130">
        <f t="shared" si="18"/>
        <v>42.708701630254915</v>
      </c>
      <c r="AM40" s="130">
        <f t="shared" si="18"/>
        <v>42.75988002013961</v>
      </c>
      <c r="AN40" s="130">
        <f t="shared" si="18"/>
        <v>42.65083360022444</v>
      </c>
      <c r="AO40" s="130">
        <f t="shared" si="18"/>
        <v>42.34877558150152</v>
      </c>
      <c r="AP40" s="130">
        <f t="shared" si="18"/>
        <v>41.93738477212629</v>
      </c>
      <c r="AQ40" s="130">
        <f t="shared" si="18"/>
        <v>41.83427404846678</v>
      </c>
      <c r="AR40" s="130">
        <f t="shared" si="18"/>
        <v>41.78157242621478</v>
      </c>
      <c r="AS40" s="130">
        <f t="shared" si="18"/>
        <v>41.69108855277517</v>
      </c>
      <c r="AT40" s="130">
        <f t="shared" si="18"/>
        <v>41.175659069755035</v>
      </c>
      <c r="AU40" s="130">
        <f t="shared" si="18"/>
        <v>41.75248390812313</v>
      </c>
      <c r="AV40" s="130">
        <f t="shared" si="18"/>
        <v>42.55971257485271</v>
      </c>
      <c r="AW40" s="130">
        <f t="shared" si="18"/>
        <v>42.70481601865574</v>
      </c>
      <c r="AX40" s="130">
        <f t="shared" si="18"/>
        <v>42.76545571859247</v>
      </c>
      <c r="AY40" s="130">
        <f t="shared" si="18"/>
        <v>42.254271786537814</v>
      </c>
      <c r="AZ40" s="130">
        <f t="shared" si="18"/>
        <v>42.35552466955081</v>
      </c>
      <c r="BA40" s="130">
        <f t="shared" si="18"/>
        <v>41.987322947465366</v>
      </c>
      <c r="BB40" s="130">
        <f t="shared" si="18"/>
        <v>42.0440507407516</v>
      </c>
      <c r="BC40" s="130">
        <f t="shared" si="18"/>
        <v>42.09589122370107</v>
      </c>
      <c r="BD40" s="130">
        <f t="shared" si="18"/>
        <v>42.364468909314716</v>
      </c>
      <c r="BE40" s="130">
        <f t="shared" si="18"/>
        <v>41.96501431517346</v>
      </c>
      <c r="BF40" s="130">
        <f t="shared" si="18"/>
        <v>41.68665606878853</v>
      </c>
      <c r="BG40" s="130">
        <f t="shared" si="18"/>
        <v>41.591424601790216</v>
      </c>
      <c r="BH40" s="130">
        <f t="shared" si="18"/>
        <v>42.656239011263445</v>
      </c>
      <c r="BI40" s="130">
        <f t="shared" si="18"/>
        <v>43.571129154287604</v>
      </c>
      <c r="BJ40" s="130">
        <f t="shared" si="18"/>
        <v>43.903828384605646</v>
      </c>
      <c r="BK40" s="130">
        <f t="shared" si="18"/>
        <v>43.658962785667775</v>
      </c>
      <c r="BL40" s="130">
        <f t="shared" si="18"/>
        <v>43.40198954493365</v>
      </c>
      <c r="BM40" s="130">
        <f t="shared" si="18"/>
        <v>43.08249421691167</v>
      </c>
      <c r="BN40" s="130">
        <f aca="true" t="shared" si="19" ref="BN40:BS40">+BN22/BN13*100</f>
        <v>42.44554353815465</v>
      </c>
      <c r="BO40" s="130">
        <f t="shared" si="19"/>
        <v>43.201413044412526</v>
      </c>
      <c r="BP40" s="130">
        <f t="shared" si="19"/>
        <v>43.1066574463408</v>
      </c>
      <c r="BQ40" s="130">
        <f t="shared" si="19"/>
        <v>43.31863970298815</v>
      </c>
      <c r="BR40" s="130">
        <f t="shared" si="19"/>
        <v>42.73205670643185</v>
      </c>
      <c r="BS40" s="130">
        <f t="shared" si="19"/>
        <v>42.7382604458689</v>
      </c>
      <c r="BT40" s="130">
        <f>+BT22/BT13*100</f>
        <v>43.69937332159227</v>
      </c>
      <c r="BU40" s="130">
        <f>+BU22/BU13*100</f>
        <v>43.99176562570774</v>
      </c>
      <c r="BV40" s="130">
        <f>+BV22/BV13*100</f>
        <v>44.59015050377978</v>
      </c>
      <c r="BW40" s="130">
        <f>+BW22/BW13*100</f>
        <v>44.80744607614209</v>
      </c>
      <c r="BX40" s="130">
        <f>+BX22/BX13*100</f>
        <v>44.77517777713376</v>
      </c>
    </row>
  </sheetData>
  <sheetProtection/>
  <mergeCells count="2">
    <mergeCell ref="A11:A12"/>
    <mergeCell ref="A29:A30"/>
  </mergeCells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86"/>
  <sheetViews>
    <sheetView zoomScalePageLayoutView="0" workbookViewId="0" topLeftCell="A1">
      <selection activeCell="C26" sqref="C26"/>
    </sheetView>
  </sheetViews>
  <sheetFormatPr defaultColWidth="11.421875" defaultRowHeight="12.75"/>
  <cols>
    <col min="1" max="1" width="88.7109375" style="0" customWidth="1"/>
  </cols>
  <sheetData>
    <row r="1" ht="18">
      <c r="A1" s="58" t="s">
        <v>114</v>
      </c>
    </row>
    <row r="2" ht="18">
      <c r="A2" s="59"/>
    </row>
    <row r="3" ht="51">
      <c r="A3" s="60" t="s">
        <v>116</v>
      </c>
    </row>
    <row r="4" ht="12.75">
      <c r="A4" s="61"/>
    </row>
    <row r="5" ht="12.75">
      <c r="A5" s="61"/>
    </row>
    <row r="6" ht="12.75">
      <c r="A6" s="62" t="s">
        <v>83</v>
      </c>
    </row>
    <row r="7" ht="25.5">
      <c r="A7" s="63" t="s">
        <v>84</v>
      </c>
    </row>
    <row r="8" ht="12.75">
      <c r="A8" s="64"/>
    </row>
    <row r="9" ht="12.75">
      <c r="A9" s="62" t="s">
        <v>85</v>
      </c>
    </row>
    <row r="10" ht="12.75">
      <c r="A10" s="64" t="s">
        <v>86</v>
      </c>
    </row>
    <row r="11" ht="12.75">
      <c r="A11" s="64"/>
    </row>
    <row r="12" ht="12.75">
      <c r="A12" s="65"/>
    </row>
    <row r="13" ht="14.25">
      <c r="A13" s="66"/>
    </row>
    <row r="14" ht="14.25">
      <c r="A14" s="66"/>
    </row>
    <row r="15" ht="14.25">
      <c r="A15" s="66"/>
    </row>
    <row r="16" ht="14.25">
      <c r="A16" s="66"/>
    </row>
    <row r="17" ht="14.25">
      <c r="A17" s="66"/>
    </row>
    <row r="18" ht="14.25">
      <c r="A18" s="66"/>
    </row>
    <row r="19" ht="14.25">
      <c r="A19" s="66"/>
    </row>
    <row r="20" ht="14.25">
      <c r="A20" s="66"/>
    </row>
    <row r="21" ht="14.25">
      <c r="A21" s="66"/>
    </row>
    <row r="22" ht="14.25">
      <c r="A22" s="66"/>
    </row>
    <row r="23" ht="14.25">
      <c r="A23" s="66"/>
    </row>
    <row r="24" ht="12.75">
      <c r="A24" s="65"/>
    </row>
    <row r="25" ht="12.75">
      <c r="A25" s="61"/>
    </row>
    <row r="26" ht="12.75">
      <c r="A26" s="67" t="s">
        <v>87</v>
      </c>
    </row>
    <row r="27" ht="12.75">
      <c r="A27" s="67" t="s">
        <v>88</v>
      </c>
    </row>
    <row r="28" ht="12.75">
      <c r="A28" s="67" t="s">
        <v>89</v>
      </c>
    </row>
    <row r="29" ht="14.25">
      <c r="A29" s="68"/>
    </row>
    <row r="30" ht="14.25">
      <c r="A30" s="68" t="s">
        <v>90</v>
      </c>
    </row>
    <row r="31" ht="25.5">
      <c r="A31" s="67" t="s">
        <v>91</v>
      </c>
    </row>
    <row r="32" ht="12.75">
      <c r="A32" s="67"/>
    </row>
    <row r="33" ht="12.75">
      <c r="A33" s="67" t="s">
        <v>92</v>
      </c>
    </row>
    <row r="34" ht="12.75">
      <c r="A34" s="67"/>
    </row>
    <row r="35" ht="12.75">
      <c r="A35" s="67" t="s">
        <v>93</v>
      </c>
    </row>
    <row r="36" ht="12.75">
      <c r="A36" s="67"/>
    </row>
    <row r="37" ht="25.5">
      <c r="A37" s="67" t="s">
        <v>94</v>
      </c>
    </row>
    <row r="38" ht="12.75">
      <c r="A38" s="67"/>
    </row>
    <row r="39" ht="25.5">
      <c r="A39" s="67" t="s">
        <v>95</v>
      </c>
    </row>
    <row r="40" ht="12.75">
      <c r="A40" s="67"/>
    </row>
    <row r="41" ht="12.75">
      <c r="A41" s="67"/>
    </row>
    <row r="42" ht="25.5">
      <c r="A42" s="67" t="s">
        <v>96</v>
      </c>
    </row>
    <row r="43" ht="12.75">
      <c r="A43" s="67"/>
    </row>
    <row r="44" ht="12.75">
      <c r="A44" s="64"/>
    </row>
    <row r="45" ht="12.75">
      <c r="A45" s="64"/>
    </row>
    <row r="46" ht="12.75">
      <c r="A46" s="64" t="s">
        <v>97</v>
      </c>
    </row>
    <row r="47" ht="12.75">
      <c r="A47" s="67"/>
    </row>
    <row r="48" ht="25.5">
      <c r="A48" s="63" t="s">
        <v>98</v>
      </c>
    </row>
    <row r="49" ht="12.75">
      <c r="A49" s="64"/>
    </row>
    <row r="50" ht="12.75">
      <c r="A50" s="67" t="s">
        <v>99</v>
      </c>
    </row>
    <row r="51" ht="12.75">
      <c r="A51" s="67" t="s">
        <v>100</v>
      </c>
    </row>
    <row r="52" spans="1:2" ht="25.5">
      <c r="A52" s="69" t="s">
        <v>115</v>
      </c>
      <c r="B52" s="57"/>
    </row>
    <row r="53" ht="12.75">
      <c r="A53" s="64"/>
    </row>
    <row r="54" ht="12.75">
      <c r="A54" s="67"/>
    </row>
    <row r="55" ht="12.75">
      <c r="A55" s="67"/>
    </row>
    <row r="56" ht="25.5">
      <c r="A56" s="67" t="s">
        <v>101</v>
      </c>
    </row>
    <row r="57" ht="38.25">
      <c r="A57" s="67" t="s">
        <v>102</v>
      </c>
    </row>
    <row r="58" ht="12.75">
      <c r="A58" s="67" t="s">
        <v>103</v>
      </c>
    </row>
    <row r="59" ht="12.75">
      <c r="A59" s="67" t="s">
        <v>104</v>
      </c>
    </row>
    <row r="60" ht="12.75">
      <c r="A60" s="67" t="s">
        <v>105</v>
      </c>
    </row>
    <row r="61" ht="12.75">
      <c r="A61" s="67" t="s">
        <v>106</v>
      </c>
    </row>
    <row r="62" ht="25.5">
      <c r="A62" s="67" t="s">
        <v>107</v>
      </c>
    </row>
    <row r="63" ht="12.75">
      <c r="A63" s="67" t="s">
        <v>108</v>
      </c>
    </row>
    <row r="64" ht="12.75">
      <c r="A64" s="67" t="s">
        <v>109</v>
      </c>
    </row>
    <row r="65" ht="12.75">
      <c r="A65" s="67"/>
    </row>
    <row r="66" ht="12.75">
      <c r="A66" s="67" t="s">
        <v>110</v>
      </c>
    </row>
    <row r="67" ht="12.75">
      <c r="A67" s="67"/>
    </row>
    <row r="68" ht="25.5">
      <c r="A68" s="70" t="s">
        <v>111</v>
      </c>
    </row>
    <row r="69" ht="12.75">
      <c r="A69" s="61"/>
    </row>
    <row r="70" ht="12.75">
      <c r="A70" s="64"/>
    </row>
    <row r="71" ht="38.25">
      <c r="A71" s="70" t="s">
        <v>112</v>
      </c>
    </row>
    <row r="72" ht="12.75">
      <c r="A72" s="64"/>
    </row>
    <row r="73" ht="12.75">
      <c r="A73" s="61"/>
    </row>
    <row r="74" ht="12.75">
      <c r="A74" s="64"/>
    </row>
    <row r="75" ht="38.25">
      <c r="A75" s="70" t="s">
        <v>113</v>
      </c>
    </row>
    <row r="76" ht="12.75">
      <c r="A76" s="64"/>
    </row>
    <row r="77" ht="12.75">
      <c r="A77" s="61"/>
    </row>
    <row r="78" ht="12.75">
      <c r="A78" s="64"/>
    </row>
    <row r="79" ht="13.5" thickBot="1">
      <c r="A79" s="74"/>
    </row>
    <row r="80" ht="12.75">
      <c r="A80" s="71"/>
    </row>
    <row r="81" ht="12.75">
      <c r="A81" s="71"/>
    </row>
    <row r="82" ht="12.75">
      <c r="A82" s="71"/>
    </row>
    <row r="83" ht="12.75">
      <c r="A83" s="72"/>
    </row>
    <row r="84" ht="12.75">
      <c r="A84" s="72"/>
    </row>
    <row r="85" ht="12.75">
      <c r="A85" s="72"/>
    </row>
    <row r="86" ht="12.75">
      <c r="A86" s="73"/>
    </row>
  </sheetData>
  <sheetProtection/>
  <printOptions/>
  <pageMargins left="0.75" right="0.75" top="1" bottom="1" header="0" footer="0"/>
  <pageSetup horizontalDpi="600" verticalDpi="600" orientation="portrait" r:id="rId6"/>
  <drawing r:id="rId5"/>
  <legacyDrawing r:id="rId4"/>
  <oleObjects>
    <oleObject progId="Equation.3" shapeId="1761730" r:id="rId1"/>
    <oleObject progId="Equation.3" shapeId="1761731" r:id="rId2"/>
    <oleObject progId="Equation.3" shapeId="1761732" r:id="rId3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G47"/>
  <sheetViews>
    <sheetView zoomScalePageLayoutView="0" workbookViewId="0" topLeftCell="A1">
      <selection activeCell="D24" sqref="D24"/>
    </sheetView>
  </sheetViews>
  <sheetFormatPr defaultColWidth="11.421875" defaultRowHeight="12.75"/>
  <cols>
    <col min="1" max="1" width="30.8515625" style="0" customWidth="1"/>
    <col min="2" max="2" width="14.140625" style="0" bestFit="1" customWidth="1"/>
    <col min="3" max="6" width="11.7109375" style="0" bestFit="1" customWidth="1"/>
  </cols>
  <sheetData>
    <row r="1" spans="2:6" s="1" customFormat="1" ht="12.75">
      <c r="B1" s="2"/>
      <c r="C1" s="2"/>
      <c r="D1" s="2"/>
      <c r="E1" s="2"/>
      <c r="F1" s="2"/>
    </row>
    <row r="2" spans="2:6" s="1" customFormat="1" ht="12.75">
      <c r="B2" s="2"/>
      <c r="C2" s="2"/>
      <c r="D2" s="2"/>
      <c r="E2" s="2"/>
      <c r="F2" s="2"/>
    </row>
    <row r="3" spans="2:6" s="1" customFormat="1" ht="12.75">
      <c r="B3" s="2"/>
      <c r="C3" s="2"/>
      <c r="D3" s="2"/>
      <c r="E3" s="2"/>
      <c r="F3" s="2"/>
    </row>
    <row r="4" spans="2:6" s="1" customFormat="1" ht="12.75">
      <c r="B4" s="2"/>
      <c r="C4" s="2"/>
      <c r="D4" s="2"/>
      <c r="E4" s="2"/>
      <c r="F4" s="2"/>
    </row>
    <row r="5" spans="2:6" s="1" customFormat="1" ht="12.75">
      <c r="B5" s="2"/>
      <c r="C5" s="2"/>
      <c r="D5" s="2"/>
      <c r="E5" s="2"/>
      <c r="F5" s="2"/>
    </row>
    <row r="6" spans="1:6" s="1" customFormat="1" ht="12.75">
      <c r="A6" s="14" t="s">
        <v>81</v>
      </c>
      <c r="B6" s="2"/>
      <c r="C6" s="2"/>
      <c r="D6" s="2"/>
      <c r="E6" s="2"/>
      <c r="F6" s="2"/>
    </row>
    <row r="7" spans="1:6" s="6" customFormat="1" ht="14.25">
      <c r="A7" s="15" t="s">
        <v>74</v>
      </c>
      <c r="B7" s="5"/>
      <c r="C7" s="5"/>
      <c r="D7" s="5"/>
      <c r="E7" s="5"/>
      <c r="F7" s="5"/>
    </row>
    <row r="8" spans="1:6" s="6" customFormat="1" ht="14.25">
      <c r="A8" s="15" t="s">
        <v>1</v>
      </c>
      <c r="B8" s="5"/>
      <c r="C8" s="5"/>
      <c r="D8" s="5"/>
      <c r="E8" s="5"/>
      <c r="F8" s="5"/>
    </row>
    <row r="9" spans="1:6" s="6" customFormat="1" ht="14.25">
      <c r="A9" s="15" t="s">
        <v>75</v>
      </c>
      <c r="B9" s="5"/>
      <c r="C9" s="5"/>
      <c r="D9" s="5"/>
      <c r="E9" s="5"/>
      <c r="F9" s="5"/>
    </row>
    <row r="10" spans="2:6" s="6" customFormat="1" ht="14.25">
      <c r="B10" s="5"/>
      <c r="C10" s="5"/>
      <c r="D10" s="5"/>
      <c r="E10" s="5"/>
      <c r="F10" s="5"/>
    </row>
    <row r="11" spans="1:7" s="8" customFormat="1" ht="12.75" customHeight="1">
      <c r="A11" s="138" t="s">
        <v>2</v>
      </c>
      <c r="B11" s="140" t="s">
        <v>64</v>
      </c>
      <c r="C11" s="140"/>
      <c r="D11" s="140"/>
      <c r="E11" s="140"/>
      <c r="F11" s="140"/>
      <c r="G11" s="140"/>
    </row>
    <row r="12" spans="1:7" s="8" customFormat="1" ht="12">
      <c r="A12" s="139"/>
      <c r="B12" s="7">
        <v>2001</v>
      </c>
      <c r="C12" s="47">
        <v>2002</v>
      </c>
      <c r="D12" s="47">
        <v>2003</v>
      </c>
      <c r="E12" s="7">
        <v>2004</v>
      </c>
      <c r="F12" s="7">
        <v>2005</v>
      </c>
      <c r="G12" s="7">
        <v>2006</v>
      </c>
    </row>
    <row r="13" spans="1:7" s="8" customFormat="1" ht="12">
      <c r="A13" s="53" t="s">
        <v>1</v>
      </c>
      <c r="B13" s="54"/>
      <c r="C13" s="54"/>
      <c r="D13" s="54"/>
      <c r="E13" s="54"/>
      <c r="F13" s="54"/>
      <c r="G13" s="54"/>
    </row>
    <row r="14" spans="1:7" s="8" customFormat="1" ht="12">
      <c r="A14" s="132" t="s">
        <v>3</v>
      </c>
      <c r="B14" s="133">
        <f aca="true" t="shared" si="0" ref="B14:G14">+B19/B$18*100</f>
        <v>54.48455411528074</v>
      </c>
      <c r="C14" s="133">
        <f t="shared" si="0"/>
        <v>54.74576850190157</v>
      </c>
      <c r="D14" s="133">
        <f t="shared" si="0"/>
        <v>54.162683290829186</v>
      </c>
      <c r="E14" s="133">
        <f t="shared" si="0"/>
        <v>52.28264429238034</v>
      </c>
      <c r="F14" s="133">
        <f t="shared" si="0"/>
        <v>52.29673564535451</v>
      </c>
      <c r="G14" s="133">
        <f t="shared" si="0"/>
        <v>51.44260016282946</v>
      </c>
    </row>
    <row r="16" spans="1:7" s="8" customFormat="1" ht="12.75" customHeight="1">
      <c r="A16" s="138" t="s">
        <v>2</v>
      </c>
      <c r="B16" s="140" t="s">
        <v>64</v>
      </c>
      <c r="C16" s="140"/>
      <c r="D16" s="140"/>
      <c r="E16" s="140"/>
      <c r="F16" s="140"/>
      <c r="G16" s="140"/>
    </row>
    <row r="17" spans="1:7" s="8" customFormat="1" ht="12">
      <c r="A17" s="139"/>
      <c r="B17" s="7">
        <v>2001</v>
      </c>
      <c r="C17" s="47">
        <v>2002</v>
      </c>
      <c r="D17" s="47">
        <v>2003</v>
      </c>
      <c r="E17" s="7">
        <v>2004</v>
      </c>
      <c r="F17" s="7">
        <v>2005</v>
      </c>
      <c r="G17" s="7">
        <v>2006</v>
      </c>
    </row>
    <row r="18" spans="1:7" s="8" customFormat="1" ht="12">
      <c r="A18" s="55" t="s">
        <v>1</v>
      </c>
      <c r="B18" s="56">
        <v>7017.565</v>
      </c>
      <c r="C18" s="56">
        <v>7288.967</v>
      </c>
      <c r="D18" s="56">
        <v>7502.012</v>
      </c>
      <c r="E18" s="56">
        <v>7557.485</v>
      </c>
      <c r="F18" s="56">
        <v>7861.462</v>
      </c>
      <c r="G18" s="56">
        <v>8143.49</v>
      </c>
    </row>
    <row r="19" spans="1:7" s="8" customFormat="1" ht="12">
      <c r="A19" s="134" t="s">
        <v>3</v>
      </c>
      <c r="B19" s="135">
        <v>3823.489</v>
      </c>
      <c r="C19" s="135">
        <v>3990.401</v>
      </c>
      <c r="D19" s="135">
        <v>4063.291</v>
      </c>
      <c r="E19" s="135">
        <v>3951.253</v>
      </c>
      <c r="F19" s="135">
        <v>4111.288</v>
      </c>
      <c r="G19" s="135">
        <v>4189.223</v>
      </c>
    </row>
    <row r="21" ht="12.75">
      <c r="A21" s="41" t="s">
        <v>82</v>
      </c>
    </row>
    <row r="22" ht="12.75">
      <c r="A22" s="44" t="s">
        <v>48</v>
      </c>
    </row>
    <row r="23" ht="12.75">
      <c r="A23" s="42"/>
    </row>
    <row r="24" ht="12.75">
      <c r="A24" s="42"/>
    </row>
    <row r="25" ht="12.75">
      <c r="A25" s="44"/>
    </row>
    <row r="47" ht="12.75">
      <c r="B47" s="11"/>
    </row>
  </sheetData>
  <sheetProtection/>
  <mergeCells count="4">
    <mergeCell ref="A16:A17"/>
    <mergeCell ref="A11:A12"/>
    <mergeCell ref="B11:G11"/>
    <mergeCell ref="B16:G16"/>
  </mergeCells>
  <printOptions/>
  <pageMargins left="0.75" right="0.75" top="1" bottom="1" header="0" footer="0"/>
  <pageSetup horizontalDpi="600" verticalDpi="600" orientation="landscape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BX35"/>
  <sheetViews>
    <sheetView showGridLines="0" zoomScalePageLayoutView="0" workbookViewId="0" topLeftCell="A1">
      <pane xSplit="1" ySplit="14" topLeftCell="BH15" activePane="bottomRight" state="frozen"/>
      <selection pane="topLeft" activeCell="A1" sqref="A1"/>
      <selection pane="topRight" activeCell="B1" sqref="B1"/>
      <selection pane="bottomLeft" activeCell="A15" sqref="A15"/>
      <selection pane="bottomRight" activeCell="BW1" sqref="BW1:BX16384"/>
    </sheetView>
  </sheetViews>
  <sheetFormatPr defaultColWidth="8.421875" defaultRowHeight="12.75"/>
  <cols>
    <col min="1" max="1" width="22.421875" style="1" customWidth="1"/>
    <col min="2" max="3" width="10.57421875" style="1" customWidth="1"/>
    <col min="4" max="4" width="11.140625" style="1" customWidth="1"/>
    <col min="5" max="6" width="10.57421875" style="1" customWidth="1"/>
    <col min="7" max="7" width="13.00390625" style="1" customWidth="1"/>
    <col min="8" max="8" width="11.00390625" style="1" customWidth="1"/>
    <col min="9" max="9" width="9.00390625" style="33" customWidth="1"/>
    <col min="10" max="10" width="10.421875" style="1" customWidth="1"/>
    <col min="11" max="11" width="11.28125" style="1" customWidth="1"/>
    <col min="12" max="12" width="12.140625" style="1" customWidth="1"/>
    <col min="13" max="13" width="12.28125" style="1" customWidth="1"/>
    <col min="14" max="14" width="10.57421875" style="1" customWidth="1"/>
    <col min="15" max="15" width="12.140625" style="1" customWidth="1"/>
    <col min="16" max="16" width="9.7109375" style="1" customWidth="1"/>
    <col min="17" max="17" width="10.28125" style="1" customWidth="1"/>
    <col min="18" max="18" width="12.00390625" style="1" customWidth="1"/>
    <col min="19" max="19" width="9.140625" style="1" customWidth="1"/>
    <col min="20" max="20" width="10.140625" style="1" customWidth="1"/>
    <col min="21" max="22" width="10.00390625" style="1" customWidth="1"/>
    <col min="23" max="23" width="8.421875" style="1" customWidth="1"/>
    <col min="24" max="24" width="8.7109375" style="1" bestFit="1" customWidth="1"/>
    <col min="25" max="36" width="8.421875" style="1" customWidth="1"/>
    <col min="37" max="37" width="9.00390625" style="1" customWidth="1"/>
    <col min="38" max="53" width="8.421875" style="1" customWidth="1"/>
    <col min="54" max="54" width="9.57421875" style="1" bestFit="1" customWidth="1"/>
    <col min="55" max="16384" width="8.421875" style="1" customWidth="1"/>
  </cols>
  <sheetData>
    <row r="1" ht="12.75"/>
    <row r="2" ht="12.75"/>
    <row r="3" ht="12.75"/>
    <row r="4" ht="12.75"/>
    <row r="6" spans="1:10" ht="15">
      <c r="A6" s="14" t="s">
        <v>0</v>
      </c>
      <c r="B6" s="14"/>
      <c r="C6" s="3"/>
      <c r="D6" s="3"/>
      <c r="E6" s="3"/>
      <c r="F6" s="3"/>
      <c r="G6" s="3"/>
      <c r="H6" s="3"/>
      <c r="I6" s="46"/>
      <c r="J6" s="3"/>
    </row>
    <row r="7" spans="1:10" ht="15">
      <c r="A7" s="15" t="s">
        <v>49</v>
      </c>
      <c r="B7" s="15"/>
      <c r="C7" s="4"/>
      <c r="D7" s="4"/>
      <c r="E7" s="4"/>
      <c r="F7" s="4"/>
      <c r="G7" s="4"/>
      <c r="H7" s="4"/>
      <c r="I7" s="4"/>
      <c r="J7" s="4"/>
    </row>
    <row r="8" spans="1:10" ht="15">
      <c r="A8" s="15" t="s">
        <v>1</v>
      </c>
      <c r="B8" s="15"/>
      <c r="C8" s="4"/>
      <c r="D8" s="4"/>
      <c r="E8" s="4"/>
      <c r="F8" s="4"/>
      <c r="G8" s="4"/>
      <c r="H8" s="4"/>
      <c r="I8" s="4"/>
      <c r="J8" s="4"/>
    </row>
    <row r="9" spans="1:10" ht="15">
      <c r="A9" s="15" t="s">
        <v>72</v>
      </c>
      <c r="B9" s="15"/>
      <c r="C9" s="4"/>
      <c r="D9" s="4"/>
      <c r="E9" s="4"/>
      <c r="F9" s="4"/>
      <c r="G9" s="4"/>
      <c r="H9" s="4"/>
      <c r="I9" s="4"/>
      <c r="J9" s="4"/>
    </row>
    <row r="10" spans="2:36" ht="12.75"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</row>
    <row r="11" spans="1:18" ht="12.75">
      <c r="A11" s="15"/>
      <c r="C11" s="25"/>
      <c r="D11" s="25"/>
      <c r="E11" s="25"/>
      <c r="F11" s="25"/>
      <c r="G11" s="25"/>
      <c r="H11" s="25"/>
      <c r="I11" s="25"/>
      <c r="J11" s="25"/>
      <c r="K11" s="19"/>
      <c r="L11" s="19"/>
      <c r="M11" s="19"/>
      <c r="N11" s="22"/>
      <c r="O11" s="22"/>
      <c r="P11" s="28"/>
      <c r="Q11" s="28"/>
      <c r="R11" s="28"/>
    </row>
    <row r="12" spans="1:76" ht="12.75">
      <c r="A12" s="142" t="s">
        <v>2</v>
      </c>
      <c r="B12" s="140">
        <v>2007</v>
      </c>
      <c r="C12" s="140"/>
      <c r="D12" s="140"/>
      <c r="E12" s="140"/>
      <c r="F12" s="140"/>
      <c r="G12" s="140"/>
      <c r="H12" s="140"/>
      <c r="I12" s="140"/>
      <c r="J12" s="140"/>
      <c r="K12" s="140"/>
      <c r="L12" s="140" t="s">
        <v>51</v>
      </c>
      <c r="M12" s="140"/>
      <c r="N12" s="140">
        <v>2008</v>
      </c>
      <c r="O12" s="140"/>
      <c r="P12" s="140"/>
      <c r="Q12" s="140"/>
      <c r="R12" s="140"/>
      <c r="S12" s="140"/>
      <c r="T12" s="140"/>
      <c r="U12" s="140"/>
      <c r="V12" s="140"/>
      <c r="W12" s="140"/>
      <c r="X12" s="141" t="s">
        <v>117</v>
      </c>
      <c r="Y12" s="141"/>
      <c r="Z12" s="141">
        <v>2009</v>
      </c>
      <c r="AA12" s="141"/>
      <c r="AB12" s="141"/>
      <c r="AC12" s="141"/>
      <c r="AD12" s="141"/>
      <c r="AE12" s="141"/>
      <c r="AF12" s="141"/>
      <c r="AG12" s="141"/>
      <c r="AH12" s="141"/>
      <c r="AI12" s="141"/>
      <c r="AJ12" s="141" t="s">
        <v>73</v>
      </c>
      <c r="AK12" s="141"/>
      <c r="AL12" s="141">
        <v>2010</v>
      </c>
      <c r="AM12" s="141"/>
      <c r="AN12" s="141"/>
      <c r="AO12" s="141"/>
      <c r="AP12" s="49"/>
      <c r="AQ12" s="49"/>
      <c r="AR12" s="49"/>
      <c r="AS12" s="49"/>
      <c r="AT12" s="49"/>
      <c r="AU12" s="49"/>
      <c r="AV12" s="49"/>
      <c r="AW12" s="49"/>
      <c r="AX12" s="45">
        <v>2011</v>
      </c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45"/>
      <c r="BS12" s="45"/>
      <c r="BT12" s="45"/>
      <c r="BU12" s="45"/>
      <c r="BV12" s="45"/>
      <c r="BW12" s="45"/>
      <c r="BX12" s="45"/>
    </row>
    <row r="13" spans="1:76" s="102" customFormat="1" ht="12.75">
      <c r="A13" s="143"/>
      <c r="B13" s="103" t="s">
        <v>62</v>
      </c>
      <c r="C13" s="103" t="s">
        <v>170</v>
      </c>
      <c r="D13" s="103" t="s">
        <v>63</v>
      </c>
      <c r="E13" s="103" t="s">
        <v>64</v>
      </c>
      <c r="F13" s="103" t="s">
        <v>65</v>
      </c>
      <c r="G13" s="103" t="s">
        <v>66</v>
      </c>
      <c r="H13" s="103" t="s">
        <v>67</v>
      </c>
      <c r="I13" s="103" t="s">
        <v>68</v>
      </c>
      <c r="J13" s="103" t="s">
        <v>69</v>
      </c>
      <c r="K13" s="103" t="s">
        <v>59</v>
      </c>
      <c r="L13" s="103" t="s">
        <v>171</v>
      </c>
      <c r="M13" s="103" t="s">
        <v>172</v>
      </c>
      <c r="N13" s="103" t="s">
        <v>70</v>
      </c>
      <c r="O13" s="103" t="s">
        <v>78</v>
      </c>
      <c r="P13" s="103" t="s">
        <v>63</v>
      </c>
      <c r="Q13" s="103" t="s">
        <v>123</v>
      </c>
      <c r="R13" s="103" t="s">
        <v>124</v>
      </c>
      <c r="S13" s="103" t="s">
        <v>66</v>
      </c>
      <c r="T13" s="103" t="s">
        <v>67</v>
      </c>
      <c r="U13" s="103" t="s">
        <v>68</v>
      </c>
      <c r="V13" s="103" t="s">
        <v>69</v>
      </c>
      <c r="W13" s="103" t="s">
        <v>59</v>
      </c>
      <c r="X13" s="103" t="s">
        <v>60</v>
      </c>
      <c r="Y13" s="103" t="s">
        <v>61</v>
      </c>
      <c r="Z13" s="103" t="s">
        <v>80</v>
      </c>
      <c r="AA13" s="103" t="s">
        <v>79</v>
      </c>
      <c r="AB13" s="103" t="s">
        <v>63</v>
      </c>
      <c r="AC13" s="103" t="s">
        <v>64</v>
      </c>
      <c r="AD13" s="103" t="s">
        <v>65</v>
      </c>
      <c r="AE13" s="103" t="s">
        <v>66</v>
      </c>
      <c r="AF13" s="103" t="s">
        <v>67</v>
      </c>
      <c r="AG13" s="103" t="s">
        <v>68</v>
      </c>
      <c r="AH13" s="103" t="s">
        <v>238</v>
      </c>
      <c r="AI13" s="103" t="s">
        <v>59</v>
      </c>
      <c r="AJ13" s="103" t="s">
        <v>126</v>
      </c>
      <c r="AK13" s="103" t="s">
        <v>61</v>
      </c>
      <c r="AL13" s="103" t="s">
        <v>80</v>
      </c>
      <c r="AM13" s="103" t="s">
        <v>127</v>
      </c>
      <c r="AN13" s="103" t="s">
        <v>239</v>
      </c>
      <c r="AO13" s="103" t="s">
        <v>64</v>
      </c>
      <c r="AP13" s="103" t="s">
        <v>65</v>
      </c>
      <c r="AQ13" s="103" t="s">
        <v>66</v>
      </c>
      <c r="AR13" s="103" t="s">
        <v>67</v>
      </c>
      <c r="AS13" s="103" t="s">
        <v>68</v>
      </c>
      <c r="AT13" s="103" t="s">
        <v>69</v>
      </c>
      <c r="AU13" s="103" t="s">
        <v>59</v>
      </c>
      <c r="AV13" s="103" t="s">
        <v>149</v>
      </c>
      <c r="AW13" s="103" t="s">
        <v>193</v>
      </c>
      <c r="AX13" s="103" t="s">
        <v>194</v>
      </c>
      <c r="AY13" s="103" t="s">
        <v>79</v>
      </c>
      <c r="AZ13" s="103" t="s">
        <v>63</v>
      </c>
      <c r="BA13" s="103" t="s">
        <v>64</v>
      </c>
      <c r="BB13" s="103" t="s">
        <v>65</v>
      </c>
      <c r="BC13" s="103" t="s">
        <v>66</v>
      </c>
      <c r="BD13" s="103" t="s">
        <v>67</v>
      </c>
      <c r="BE13" s="103" t="s">
        <v>68</v>
      </c>
      <c r="BF13" s="103" t="s">
        <v>69</v>
      </c>
      <c r="BG13" s="103" t="s">
        <v>240</v>
      </c>
      <c r="BH13" s="103" t="s">
        <v>171</v>
      </c>
      <c r="BI13" s="103" t="s">
        <v>205</v>
      </c>
      <c r="BJ13" s="103" t="s">
        <v>241</v>
      </c>
      <c r="BK13" s="103" t="s">
        <v>242</v>
      </c>
      <c r="BL13" s="103" t="s">
        <v>243</v>
      </c>
      <c r="BM13" s="103" t="s">
        <v>244</v>
      </c>
      <c r="BN13" s="103" t="s">
        <v>245</v>
      </c>
      <c r="BO13" s="103" t="s">
        <v>246</v>
      </c>
      <c r="BP13" s="103" t="s">
        <v>247</v>
      </c>
      <c r="BQ13" s="103" t="s">
        <v>248</v>
      </c>
      <c r="BR13" s="103" t="s">
        <v>249</v>
      </c>
      <c r="BS13" s="103" t="s">
        <v>250</v>
      </c>
      <c r="BT13" s="103" t="s">
        <v>251</v>
      </c>
      <c r="BU13" s="103" t="s">
        <v>252</v>
      </c>
      <c r="BV13" s="103" t="s">
        <v>253</v>
      </c>
      <c r="BW13" s="103" t="s">
        <v>254</v>
      </c>
      <c r="BX13" s="103" t="s">
        <v>255</v>
      </c>
    </row>
    <row r="14" spans="1:76" ht="12.75">
      <c r="A14" s="9" t="s">
        <v>6</v>
      </c>
      <c r="B14" s="13">
        <v>8033.57866</v>
      </c>
      <c r="C14" s="13">
        <v>8155.027393333334</v>
      </c>
      <c r="D14" s="13">
        <v>8216.587</v>
      </c>
      <c r="E14" s="13">
        <v>8282.579076666667</v>
      </c>
      <c r="F14" s="13">
        <v>8346.560716666667</v>
      </c>
      <c r="G14" s="13">
        <v>8328.593956666666</v>
      </c>
      <c r="H14" s="13">
        <v>8400.838976666666</v>
      </c>
      <c r="I14" s="13">
        <v>8521.645713333333</v>
      </c>
      <c r="J14" s="13">
        <v>8664.865663333332</v>
      </c>
      <c r="K14" s="13">
        <v>8626.354706666665</v>
      </c>
      <c r="L14" s="13">
        <v>8533.434976666666</v>
      </c>
      <c r="M14" s="13">
        <v>8430.36382</v>
      </c>
      <c r="N14" s="13">
        <v>8448.21347</v>
      </c>
      <c r="O14" s="13">
        <v>8532.006126666665</v>
      </c>
      <c r="P14" s="13">
        <v>8566.918179999999</v>
      </c>
      <c r="Q14" s="13">
        <v>8529.67791</v>
      </c>
      <c r="R14" s="13">
        <v>8555.069533333333</v>
      </c>
      <c r="S14" s="13">
        <v>8585.007113333335</v>
      </c>
      <c r="T14" s="13">
        <v>8660.861123333334</v>
      </c>
      <c r="U14" s="13">
        <v>8680.01047</v>
      </c>
      <c r="V14" s="13">
        <v>8679.774313333333</v>
      </c>
      <c r="W14" s="13">
        <v>8662.03817</v>
      </c>
      <c r="X14" s="13">
        <v>8499.096959999999</v>
      </c>
      <c r="Y14" s="13">
        <v>8509.468739999998</v>
      </c>
      <c r="Z14" s="13">
        <v>8560.608353333331</v>
      </c>
      <c r="AA14" s="13">
        <v>8757.214440000002</v>
      </c>
      <c r="AB14" s="13">
        <v>8805.379930000001</v>
      </c>
      <c r="AC14" s="13">
        <v>8861.066620000001</v>
      </c>
      <c r="AD14" s="13">
        <v>8917.012956666667</v>
      </c>
      <c r="AE14" s="13">
        <v>8896.975993333333</v>
      </c>
      <c r="AF14" s="13">
        <v>8889.721193333333</v>
      </c>
      <c r="AG14" s="13">
        <v>8926.81632</v>
      </c>
      <c r="AH14" s="13">
        <v>9061.57372</v>
      </c>
      <c r="AI14" s="13">
        <v>9153.735076666666</v>
      </c>
      <c r="AJ14" s="13">
        <v>9036.007810000001</v>
      </c>
      <c r="AK14" s="13">
        <v>8977.53405</v>
      </c>
      <c r="AL14" s="13">
        <v>8954.863370000001</v>
      </c>
      <c r="AM14" s="13">
        <v>9069.688826666667</v>
      </c>
      <c r="AN14" s="13">
        <v>9102.474556666666</v>
      </c>
      <c r="AO14" s="13">
        <v>9132.87233</v>
      </c>
      <c r="AP14" s="13">
        <v>9168.877063333332</v>
      </c>
      <c r="AQ14" s="13">
        <v>9215.65085</v>
      </c>
      <c r="AR14" s="13">
        <v>9332.766393333333</v>
      </c>
      <c r="AS14" s="13">
        <v>9425.341269999999</v>
      </c>
      <c r="AT14" s="13">
        <v>9562.659010000001</v>
      </c>
      <c r="AU14" s="13">
        <v>9561.767376666667</v>
      </c>
      <c r="AV14" s="13">
        <v>9390.580786666667</v>
      </c>
      <c r="AW14" s="13">
        <v>9270.378046666667</v>
      </c>
      <c r="AX14" s="13">
        <v>9250.497196666665</v>
      </c>
      <c r="AY14" s="13">
        <v>9417.730836666666</v>
      </c>
      <c r="AZ14" s="13">
        <v>9507.141896666666</v>
      </c>
      <c r="BA14" s="13">
        <v>9565.677806666667</v>
      </c>
      <c r="BB14" s="13">
        <v>9625.16528</v>
      </c>
      <c r="BC14" s="13">
        <v>9656.581046666666</v>
      </c>
      <c r="BD14" s="13">
        <v>9766.190869999999</v>
      </c>
      <c r="BE14" s="13">
        <v>9920.926463333331</v>
      </c>
      <c r="BF14" s="13">
        <v>10039.298926666665</v>
      </c>
      <c r="BG14" s="13">
        <v>10035.638903333333</v>
      </c>
      <c r="BH14" s="13">
        <v>9825.8827</v>
      </c>
      <c r="BI14" s="13">
        <v>9673.144486666666</v>
      </c>
      <c r="BJ14" s="13">
        <v>9691.692916666667</v>
      </c>
      <c r="BK14" s="13">
        <v>9784.895</v>
      </c>
      <c r="BL14" s="13">
        <v>9927.563333333334</v>
      </c>
      <c r="BM14" s="13">
        <v>9941.343333333332</v>
      </c>
      <c r="BN14" s="13">
        <v>10037.697666666667</v>
      </c>
      <c r="BO14" s="13">
        <v>10083.19333333333</v>
      </c>
      <c r="BP14" s="13">
        <v>10091.231333333331</v>
      </c>
      <c r="BQ14" s="13">
        <v>10132.659333333335</v>
      </c>
      <c r="BR14" s="13">
        <v>10191.718333333332</v>
      </c>
      <c r="BS14" s="13">
        <v>10206.243666666667</v>
      </c>
      <c r="BT14" s="13">
        <v>10065.715666666667</v>
      </c>
      <c r="BU14" s="13">
        <v>9919.896</v>
      </c>
      <c r="BV14" s="13">
        <v>9870.437333333333</v>
      </c>
      <c r="BW14" s="13">
        <v>9936.041</v>
      </c>
      <c r="BX14" s="13">
        <v>10075.724333333334</v>
      </c>
    </row>
    <row r="15" spans="1:76" ht="12.75">
      <c r="A15" s="18" t="s">
        <v>7</v>
      </c>
      <c r="B15" s="17">
        <v>142.19661</v>
      </c>
      <c r="C15" s="17">
        <v>140.32013333333336</v>
      </c>
      <c r="D15" s="17">
        <v>136.92487666666668</v>
      </c>
      <c r="E15" s="17">
        <v>134.32132</v>
      </c>
      <c r="F15" s="17">
        <v>126.62257999999999</v>
      </c>
      <c r="G15" s="17">
        <v>127.35182666666667</v>
      </c>
      <c r="H15" s="17">
        <v>121.26602666666668</v>
      </c>
      <c r="I15" s="17">
        <v>123.01525333333335</v>
      </c>
      <c r="J15" s="17">
        <v>124.06250333333332</v>
      </c>
      <c r="K15" s="17">
        <v>123.73647999999999</v>
      </c>
      <c r="L15" s="17">
        <v>120.50835666666667</v>
      </c>
      <c r="M15" s="17">
        <v>117.80529333333334</v>
      </c>
      <c r="N15" s="17">
        <v>120.78271666666667</v>
      </c>
      <c r="O15" s="17">
        <v>126.14131333333334</v>
      </c>
      <c r="P15" s="17">
        <v>124.9597</v>
      </c>
      <c r="Q15" s="17">
        <v>120.99991333333332</v>
      </c>
      <c r="R15" s="17">
        <v>111.25685333333332</v>
      </c>
      <c r="S15" s="17">
        <v>111.53783333333332</v>
      </c>
      <c r="T15" s="17">
        <v>114.84118666666666</v>
      </c>
      <c r="U15" s="17">
        <v>126.55863</v>
      </c>
      <c r="V15" s="17">
        <v>139.85365333333334</v>
      </c>
      <c r="W15" s="17">
        <v>146.91703333333334</v>
      </c>
      <c r="X15" s="17">
        <v>145.50145666666666</v>
      </c>
      <c r="Y15" s="17">
        <v>141.58527</v>
      </c>
      <c r="Z15" s="17">
        <v>147.05322666666663</v>
      </c>
      <c r="AA15" s="17">
        <v>150.8485933333333</v>
      </c>
      <c r="AB15" s="17">
        <v>150.6205633333333</v>
      </c>
      <c r="AC15" s="17">
        <v>137.46871</v>
      </c>
      <c r="AD15" s="17">
        <v>135.07159</v>
      </c>
      <c r="AE15" s="17">
        <v>133.52352333333334</v>
      </c>
      <c r="AF15" s="17">
        <v>139.02151333333333</v>
      </c>
      <c r="AG15" s="17">
        <v>137.80561</v>
      </c>
      <c r="AH15" s="17">
        <v>146.21811666666665</v>
      </c>
      <c r="AI15" s="17">
        <v>144.54729666666665</v>
      </c>
      <c r="AJ15" s="17">
        <v>152.68134666666666</v>
      </c>
      <c r="AK15" s="17">
        <v>152.02346666666665</v>
      </c>
      <c r="AL15" s="17">
        <v>165.08234000000002</v>
      </c>
      <c r="AM15" s="17">
        <v>154.07962333333333</v>
      </c>
      <c r="AN15" s="17">
        <v>153.25820000000002</v>
      </c>
      <c r="AO15" s="17">
        <v>148.57388333333333</v>
      </c>
      <c r="AP15" s="17">
        <v>157.32997666666665</v>
      </c>
      <c r="AQ15" s="17">
        <v>160.94114666666667</v>
      </c>
      <c r="AR15" s="17">
        <v>158.23338333333336</v>
      </c>
      <c r="AS15" s="17">
        <v>161.01090666666667</v>
      </c>
      <c r="AT15" s="17">
        <v>149.67174</v>
      </c>
      <c r="AU15" s="17">
        <v>147.37826</v>
      </c>
      <c r="AV15" s="17">
        <v>145.7497</v>
      </c>
      <c r="AW15" s="17">
        <v>155.30196333333336</v>
      </c>
      <c r="AX15" s="17">
        <v>151.13270000000003</v>
      </c>
      <c r="AY15" s="17">
        <v>146.2255</v>
      </c>
      <c r="AZ15" s="17">
        <v>148.35889</v>
      </c>
      <c r="BA15" s="17">
        <v>158.91107333333332</v>
      </c>
      <c r="BB15" s="17">
        <v>160.80364333333333</v>
      </c>
      <c r="BC15" s="17">
        <v>155.44757333333334</v>
      </c>
      <c r="BD15" s="17">
        <v>147.72581</v>
      </c>
      <c r="BE15" s="17">
        <v>154.25966666666667</v>
      </c>
      <c r="BF15" s="17">
        <v>157.67992</v>
      </c>
      <c r="BG15" s="17">
        <v>152.76108333333335</v>
      </c>
      <c r="BH15" s="17">
        <v>143.94938666666667</v>
      </c>
      <c r="BI15" s="17">
        <v>136.35986</v>
      </c>
      <c r="BJ15" s="17">
        <v>138.39590333333334</v>
      </c>
      <c r="BK15" s="17">
        <v>145.95533333333333</v>
      </c>
      <c r="BL15" s="17">
        <v>156.116</v>
      </c>
      <c r="BM15" s="17">
        <v>156.57066666666665</v>
      </c>
      <c r="BN15" s="17">
        <v>165.237</v>
      </c>
      <c r="BO15" s="17">
        <v>162.67999999999998</v>
      </c>
      <c r="BP15" s="17">
        <v>173.7963333333333</v>
      </c>
      <c r="BQ15" s="17">
        <v>169.84033333333335</v>
      </c>
      <c r="BR15" s="17">
        <v>166.29266666666666</v>
      </c>
      <c r="BS15" s="17">
        <v>161.001</v>
      </c>
      <c r="BT15" s="17">
        <v>158.00866666666664</v>
      </c>
      <c r="BU15" s="17">
        <v>159.775</v>
      </c>
      <c r="BV15" s="17">
        <v>159.50666666666666</v>
      </c>
      <c r="BW15" s="17">
        <v>154.48166666666668</v>
      </c>
      <c r="BX15" s="17">
        <v>150.347</v>
      </c>
    </row>
    <row r="16" spans="1:76" ht="12.75">
      <c r="A16" s="16" t="s">
        <v>8</v>
      </c>
      <c r="B16" s="13">
        <v>1710.36048</v>
      </c>
      <c r="C16" s="13">
        <v>1716.42591</v>
      </c>
      <c r="D16" s="13">
        <v>1709.6974266666664</v>
      </c>
      <c r="E16" s="13">
        <v>1667.1326733333333</v>
      </c>
      <c r="F16" s="13">
        <v>1646.30907</v>
      </c>
      <c r="G16" s="13">
        <v>1689.8864033333332</v>
      </c>
      <c r="H16" s="13">
        <v>1717.2022933333335</v>
      </c>
      <c r="I16" s="13">
        <v>1754.3303766666668</v>
      </c>
      <c r="J16" s="13">
        <v>1704.26987</v>
      </c>
      <c r="K16" s="13">
        <v>1731.2029966666666</v>
      </c>
      <c r="L16" s="13">
        <v>1680.8163233333332</v>
      </c>
      <c r="M16" s="13">
        <v>1775.21208</v>
      </c>
      <c r="N16" s="13">
        <v>1787.5854966666666</v>
      </c>
      <c r="O16" s="13">
        <v>1854.4036299999998</v>
      </c>
      <c r="P16" s="13">
        <v>1765.20662</v>
      </c>
      <c r="Q16" s="13">
        <v>1686.2223666666666</v>
      </c>
      <c r="R16" s="13">
        <v>1653.4148266666664</v>
      </c>
      <c r="S16" s="13">
        <v>1695.08421</v>
      </c>
      <c r="T16" s="13">
        <v>1742.42754</v>
      </c>
      <c r="U16" s="13">
        <v>1693.4283933333334</v>
      </c>
      <c r="V16" s="13">
        <v>1688.7547466666665</v>
      </c>
      <c r="W16" s="13">
        <v>1670.0572399999999</v>
      </c>
      <c r="X16" s="13">
        <v>1704.0170033333334</v>
      </c>
      <c r="Y16" s="13">
        <v>1745.6544099999999</v>
      </c>
      <c r="Z16" s="13">
        <v>1815.07665</v>
      </c>
      <c r="AA16" s="13">
        <v>1885.5771766666667</v>
      </c>
      <c r="AB16" s="13">
        <v>1905.6128666666666</v>
      </c>
      <c r="AC16" s="13">
        <v>1929.16564</v>
      </c>
      <c r="AD16" s="13">
        <v>1898.9934533333333</v>
      </c>
      <c r="AE16" s="13">
        <v>1851.6306266666663</v>
      </c>
      <c r="AF16" s="13">
        <v>1819.0894899999996</v>
      </c>
      <c r="AG16" s="13">
        <v>1835.81344</v>
      </c>
      <c r="AH16" s="13">
        <v>1860.2629333333334</v>
      </c>
      <c r="AI16" s="13">
        <v>1906.4315733333333</v>
      </c>
      <c r="AJ16" s="13">
        <v>1856.8718766666668</v>
      </c>
      <c r="AK16" s="13">
        <v>1796.2204333333332</v>
      </c>
      <c r="AL16" s="13">
        <v>1741.6281033333332</v>
      </c>
      <c r="AM16" s="13">
        <v>1766.9527533333332</v>
      </c>
      <c r="AN16" s="13">
        <v>1795.8428233333334</v>
      </c>
      <c r="AO16" s="13">
        <v>1793.7817766666667</v>
      </c>
      <c r="AP16" s="13">
        <v>1814.2582033333335</v>
      </c>
      <c r="AQ16" s="13">
        <v>1827.8718033333334</v>
      </c>
      <c r="AR16" s="13">
        <v>1855.5406600000003</v>
      </c>
      <c r="AS16" s="13">
        <v>1851.069886666667</v>
      </c>
      <c r="AT16" s="13">
        <v>1901.8059866666665</v>
      </c>
      <c r="AU16" s="13">
        <v>1866.5649633333333</v>
      </c>
      <c r="AV16" s="13">
        <v>1799.6254700000002</v>
      </c>
      <c r="AW16" s="13">
        <v>1766.2423666666666</v>
      </c>
      <c r="AX16" s="13">
        <v>1799.8300233333332</v>
      </c>
      <c r="AY16" s="13">
        <v>1902.4587800000002</v>
      </c>
      <c r="AZ16" s="13">
        <v>1940.2379966666667</v>
      </c>
      <c r="BA16" s="13">
        <v>1897.5051700000001</v>
      </c>
      <c r="BB16" s="13">
        <v>1852.33025</v>
      </c>
      <c r="BC16" s="13">
        <v>1780.0968433333335</v>
      </c>
      <c r="BD16" s="13">
        <v>1808.155256666667</v>
      </c>
      <c r="BE16" s="13">
        <v>1829.8947666666666</v>
      </c>
      <c r="BF16" s="13">
        <v>1892.440653333333</v>
      </c>
      <c r="BG16" s="13">
        <v>1878.6476499999999</v>
      </c>
      <c r="BH16" s="13">
        <v>1837.77297</v>
      </c>
      <c r="BI16" s="13">
        <v>1830.5977966666667</v>
      </c>
      <c r="BJ16" s="13">
        <v>1853.70542</v>
      </c>
      <c r="BK16" s="13">
        <v>1872.834</v>
      </c>
      <c r="BL16" s="13">
        <v>1868.75</v>
      </c>
      <c r="BM16" s="13">
        <v>1878.052</v>
      </c>
      <c r="BN16" s="13">
        <v>1910.336</v>
      </c>
      <c r="BO16" s="13">
        <v>1939.2326666666668</v>
      </c>
      <c r="BP16" s="13">
        <v>1952.8533333333332</v>
      </c>
      <c r="BQ16" s="13">
        <v>1944.186</v>
      </c>
      <c r="BR16" s="13">
        <v>1945.3063333333332</v>
      </c>
      <c r="BS16" s="13">
        <v>1942.6943333333336</v>
      </c>
      <c r="BT16" s="13">
        <v>1892.8496666666667</v>
      </c>
      <c r="BU16" s="13">
        <v>1852.439</v>
      </c>
      <c r="BV16" s="13">
        <v>1823.5830000000003</v>
      </c>
      <c r="BW16" s="13">
        <v>1808.227</v>
      </c>
      <c r="BX16" s="13">
        <v>1818.0583333333334</v>
      </c>
    </row>
    <row r="17" spans="1:76" ht="12.75">
      <c r="A17" s="18" t="s">
        <v>9</v>
      </c>
      <c r="B17" s="17">
        <v>3816.4190899999994</v>
      </c>
      <c r="C17" s="17">
        <v>3845.238253333333</v>
      </c>
      <c r="D17" s="17">
        <v>3806.9981600000006</v>
      </c>
      <c r="E17" s="17">
        <v>3883.0366933333335</v>
      </c>
      <c r="F17" s="17">
        <v>3940.674166666667</v>
      </c>
      <c r="G17" s="17">
        <v>3955.4631666666664</v>
      </c>
      <c r="H17" s="17">
        <v>3972.401056666667</v>
      </c>
      <c r="I17" s="17">
        <v>4014.82099</v>
      </c>
      <c r="J17" s="17">
        <v>4094.9391666666666</v>
      </c>
      <c r="K17" s="17">
        <v>4073.7360766666666</v>
      </c>
      <c r="L17" s="17">
        <v>3978.9585366666665</v>
      </c>
      <c r="M17" s="17">
        <v>3868.85143</v>
      </c>
      <c r="N17" s="17">
        <v>3817.48164</v>
      </c>
      <c r="O17" s="17">
        <v>3839.192386666667</v>
      </c>
      <c r="P17" s="17">
        <v>3859.8642766666667</v>
      </c>
      <c r="Q17" s="17">
        <v>3868.635003333333</v>
      </c>
      <c r="R17" s="17">
        <v>3910.0747800000004</v>
      </c>
      <c r="S17" s="17">
        <v>3975.8838833333334</v>
      </c>
      <c r="T17" s="17">
        <v>4006.8044233333335</v>
      </c>
      <c r="U17" s="17">
        <v>3987.111816666667</v>
      </c>
      <c r="V17" s="17">
        <v>3991.271446666667</v>
      </c>
      <c r="W17" s="17">
        <v>4077.253373333333</v>
      </c>
      <c r="X17" s="17">
        <v>4066.581303333334</v>
      </c>
      <c r="Y17" s="17">
        <v>4102.375346666667</v>
      </c>
      <c r="Z17" s="17">
        <v>4039.5125600000006</v>
      </c>
      <c r="AA17" s="17">
        <v>4136.408936666667</v>
      </c>
      <c r="AB17" s="17">
        <v>4103.271446666667</v>
      </c>
      <c r="AC17" s="17">
        <v>4153.43087</v>
      </c>
      <c r="AD17" s="17">
        <v>4173.028956666667</v>
      </c>
      <c r="AE17" s="17">
        <v>4163.070473333333</v>
      </c>
      <c r="AF17" s="17">
        <v>4167.44964</v>
      </c>
      <c r="AG17" s="17">
        <v>4141.80012</v>
      </c>
      <c r="AH17" s="17">
        <v>4204.286393333333</v>
      </c>
      <c r="AI17" s="17">
        <v>4228.294016666667</v>
      </c>
      <c r="AJ17" s="17">
        <v>4205.254276666667</v>
      </c>
      <c r="AK17" s="17">
        <v>4122.087503333333</v>
      </c>
      <c r="AL17" s="17">
        <v>4055.642026666667</v>
      </c>
      <c r="AM17" s="17">
        <v>4109.907453333333</v>
      </c>
      <c r="AN17" s="17">
        <v>4175.873656666667</v>
      </c>
      <c r="AO17" s="17">
        <v>4227.252316666666</v>
      </c>
      <c r="AP17" s="17">
        <v>4224.454746666667</v>
      </c>
      <c r="AQ17" s="17">
        <v>4247.986553333333</v>
      </c>
      <c r="AR17" s="17">
        <v>4269.192646666667</v>
      </c>
      <c r="AS17" s="17">
        <v>4314.272260000001</v>
      </c>
      <c r="AT17" s="17">
        <v>4377.561473333334</v>
      </c>
      <c r="AU17" s="17">
        <v>4462.498790000001</v>
      </c>
      <c r="AV17" s="17">
        <v>4388.862866666666</v>
      </c>
      <c r="AW17" s="17">
        <v>4335.6792</v>
      </c>
      <c r="AX17" s="17">
        <v>4220.953136666667</v>
      </c>
      <c r="AY17" s="17">
        <v>4285.207426666667</v>
      </c>
      <c r="AZ17" s="17">
        <v>4280.509963333334</v>
      </c>
      <c r="BA17" s="17">
        <v>4335.667566666667</v>
      </c>
      <c r="BB17" s="17">
        <v>4344.971443333333</v>
      </c>
      <c r="BC17" s="17">
        <v>4421.5411699999995</v>
      </c>
      <c r="BD17" s="17">
        <v>4480.8969099999995</v>
      </c>
      <c r="BE17" s="17">
        <v>4586.93503</v>
      </c>
      <c r="BF17" s="17">
        <v>4622.99283</v>
      </c>
      <c r="BG17" s="17">
        <v>4662.995553333333</v>
      </c>
      <c r="BH17" s="17">
        <v>4528.688593333333</v>
      </c>
      <c r="BI17" s="17">
        <v>4464.042706666667</v>
      </c>
      <c r="BJ17" s="17">
        <v>4459.485476666668</v>
      </c>
      <c r="BK17" s="17">
        <v>4515.202</v>
      </c>
      <c r="BL17" s="17">
        <v>4605.6050000000005</v>
      </c>
      <c r="BM17" s="17">
        <v>4629.856333333334</v>
      </c>
      <c r="BN17" s="17">
        <v>4703.617333333333</v>
      </c>
      <c r="BO17" s="17">
        <v>4631.219</v>
      </c>
      <c r="BP17" s="17">
        <v>4644.884000000001</v>
      </c>
      <c r="BQ17" s="17">
        <v>4665.556333333333</v>
      </c>
      <c r="BR17" s="17">
        <v>4747.418000000001</v>
      </c>
      <c r="BS17" s="17">
        <v>4784.522</v>
      </c>
      <c r="BT17" s="17">
        <v>4670.908333333334</v>
      </c>
      <c r="BU17" s="17">
        <v>4563.530666666667</v>
      </c>
      <c r="BV17" s="17">
        <v>4526.800333333334</v>
      </c>
      <c r="BW17" s="17">
        <v>4531.697666666667</v>
      </c>
      <c r="BX17" s="17">
        <v>4600.867333333334</v>
      </c>
    </row>
    <row r="18" spans="1:76" ht="12.75">
      <c r="A18" s="20" t="s">
        <v>10</v>
      </c>
      <c r="B18" s="13">
        <v>2360.8188766666667</v>
      </c>
      <c r="C18" s="13">
        <v>2451.0298433333332</v>
      </c>
      <c r="D18" s="13">
        <v>2560.451673333333</v>
      </c>
      <c r="E18" s="13">
        <v>2596.63645</v>
      </c>
      <c r="F18" s="13">
        <v>2631.459606666667</v>
      </c>
      <c r="G18" s="13">
        <v>2554.401533333333</v>
      </c>
      <c r="H18" s="13">
        <v>2588.7198233333334</v>
      </c>
      <c r="I18" s="13">
        <v>2628.3316066666666</v>
      </c>
      <c r="J18" s="13">
        <v>2740.4877433333336</v>
      </c>
      <c r="K18" s="13">
        <v>2695.6778933333335</v>
      </c>
      <c r="L18" s="13">
        <v>2750.8151366666666</v>
      </c>
      <c r="M18" s="13">
        <v>2666.6800200000002</v>
      </c>
      <c r="N18" s="13">
        <v>2721.2731733333335</v>
      </c>
      <c r="O18" s="13">
        <v>2711.38803</v>
      </c>
      <c r="P18" s="13">
        <v>2814.6581733333333</v>
      </c>
      <c r="Q18" s="13">
        <v>2851.7615433333335</v>
      </c>
      <c r="R18" s="13">
        <v>2877.3828133333336</v>
      </c>
      <c r="S18" s="13">
        <v>2800.6979900000006</v>
      </c>
      <c r="T18" s="13">
        <v>2793.8810333333336</v>
      </c>
      <c r="U18" s="13">
        <v>2871.325253333334</v>
      </c>
      <c r="V18" s="13">
        <v>2858.2846533333336</v>
      </c>
      <c r="W18" s="13">
        <v>2764.2525666666666</v>
      </c>
      <c r="X18" s="13">
        <v>2577.7476399999996</v>
      </c>
      <c r="Y18" s="13">
        <v>2513.3805866666667</v>
      </c>
      <c r="Z18" s="13">
        <v>2554.08813</v>
      </c>
      <c r="AA18" s="13">
        <v>2579.82972</v>
      </c>
      <c r="AB18" s="13">
        <v>2639.4901333333332</v>
      </c>
      <c r="AC18" s="13">
        <v>2635.74792</v>
      </c>
      <c r="AD18" s="13">
        <v>2705.6344033333335</v>
      </c>
      <c r="AE18" s="13">
        <v>2748.0313633333335</v>
      </c>
      <c r="AF18" s="13">
        <v>2763.76565</v>
      </c>
      <c r="AG18" s="13">
        <v>2809.680023333333</v>
      </c>
      <c r="AH18" s="13">
        <v>2847.69302</v>
      </c>
      <c r="AI18" s="13">
        <v>2870.4719333333337</v>
      </c>
      <c r="AJ18" s="13">
        <v>2818.0607400000004</v>
      </c>
      <c r="AK18" s="13">
        <v>2904.163946666667</v>
      </c>
      <c r="AL18" s="13">
        <v>2989.5648533333333</v>
      </c>
      <c r="AM18" s="13">
        <v>3035.4846133333326</v>
      </c>
      <c r="AN18" s="13">
        <v>2974.0727533333334</v>
      </c>
      <c r="AO18" s="13">
        <v>2958.605403333333</v>
      </c>
      <c r="AP18" s="13">
        <v>2967.6744933333334</v>
      </c>
      <c r="AQ18" s="13">
        <v>2972.830193333333</v>
      </c>
      <c r="AR18" s="13">
        <v>3045.5363466666663</v>
      </c>
      <c r="AS18" s="13">
        <v>3094.973483333333</v>
      </c>
      <c r="AT18" s="13">
        <v>3131.5821199999996</v>
      </c>
      <c r="AU18" s="13">
        <v>3082.3800633333326</v>
      </c>
      <c r="AV18" s="13">
        <v>3054.07764</v>
      </c>
      <c r="AW18" s="13">
        <v>3010.9214033333333</v>
      </c>
      <c r="AX18" s="13">
        <v>3077.3463666666667</v>
      </c>
      <c r="AY18" s="13">
        <v>3082.6270433333334</v>
      </c>
      <c r="AZ18" s="13">
        <v>3135.969813333333</v>
      </c>
      <c r="BA18" s="13">
        <v>3169.7840333333334</v>
      </c>
      <c r="BB18" s="13">
        <v>3262.966726666667</v>
      </c>
      <c r="BC18" s="13">
        <v>3294.852393333333</v>
      </c>
      <c r="BD18" s="13">
        <v>3326.5740899999996</v>
      </c>
      <c r="BE18" s="13">
        <v>3347.27097</v>
      </c>
      <c r="BF18" s="13">
        <v>3364.6178933333335</v>
      </c>
      <c r="BG18" s="13">
        <v>3338.0518266666663</v>
      </c>
      <c r="BH18" s="13">
        <v>3312.2063766666665</v>
      </c>
      <c r="BI18" s="13">
        <v>3239.292483333333</v>
      </c>
      <c r="BJ18" s="13">
        <v>3237.12528</v>
      </c>
      <c r="BK18" s="13">
        <v>3247.8613333333337</v>
      </c>
      <c r="BL18" s="13">
        <v>3292.777</v>
      </c>
      <c r="BM18" s="13">
        <v>3274.219333333333</v>
      </c>
      <c r="BN18" s="13">
        <v>3254.8636666666666</v>
      </c>
      <c r="BO18" s="13">
        <v>3345.64</v>
      </c>
      <c r="BP18" s="13">
        <v>3315.387</v>
      </c>
      <c r="BQ18" s="13">
        <v>3348.7263333333335</v>
      </c>
      <c r="BR18" s="13">
        <v>3330.0663333333337</v>
      </c>
      <c r="BS18" s="13">
        <v>3312.271666666667</v>
      </c>
      <c r="BT18" s="13">
        <v>3338.6820000000002</v>
      </c>
      <c r="BU18" s="13">
        <v>3337.314</v>
      </c>
      <c r="BV18" s="13">
        <v>3356.3056666666666</v>
      </c>
      <c r="BW18" s="13">
        <v>3438.2926666666667</v>
      </c>
      <c r="BX18" s="13">
        <v>3504.0453333333335</v>
      </c>
    </row>
    <row r="19" spans="1:76" ht="12.75">
      <c r="A19" s="18" t="s">
        <v>11</v>
      </c>
      <c r="B19" s="17">
        <v>3.7836033333333337</v>
      </c>
      <c r="C19" s="17">
        <v>2.0132533333333336</v>
      </c>
      <c r="D19" s="17">
        <v>2.514863333333334</v>
      </c>
      <c r="E19" s="17">
        <v>1.4519400000000002</v>
      </c>
      <c r="F19" s="17">
        <v>1.4952933333333334</v>
      </c>
      <c r="G19" s="17">
        <v>1.4910266666666667</v>
      </c>
      <c r="H19" s="17">
        <v>1.2497766666666668</v>
      </c>
      <c r="I19" s="17">
        <v>1.1474866666666668</v>
      </c>
      <c r="J19" s="17">
        <v>1.1063800000000001</v>
      </c>
      <c r="K19" s="17">
        <v>2.0012600000000003</v>
      </c>
      <c r="L19" s="17">
        <v>2.3366233333333333</v>
      </c>
      <c r="M19" s="17">
        <v>1.8149966666666666</v>
      </c>
      <c r="N19" s="17">
        <v>1.0904433333333332</v>
      </c>
      <c r="O19" s="17">
        <v>0.8807666666666666</v>
      </c>
      <c r="P19" s="17">
        <v>2.22941</v>
      </c>
      <c r="Q19" s="17">
        <v>2.059083333333333</v>
      </c>
      <c r="R19" s="17">
        <v>2.94026</v>
      </c>
      <c r="S19" s="17">
        <v>1.8031966666666666</v>
      </c>
      <c r="T19" s="17">
        <v>2.90694</v>
      </c>
      <c r="U19" s="17">
        <v>1.586376666666667</v>
      </c>
      <c r="V19" s="17">
        <v>1.6098133333333333</v>
      </c>
      <c r="W19" s="17">
        <v>3.557956666666667</v>
      </c>
      <c r="X19" s="17">
        <v>5.249556666666667</v>
      </c>
      <c r="Y19" s="17">
        <v>6.4731266666666665</v>
      </c>
      <c r="Z19" s="17">
        <v>4.877786666666666</v>
      </c>
      <c r="AA19" s="17">
        <v>4.550013333333333</v>
      </c>
      <c r="AB19" s="17">
        <v>6.38492</v>
      </c>
      <c r="AC19" s="17">
        <v>5.25348</v>
      </c>
      <c r="AD19" s="17">
        <v>4.284553333333332</v>
      </c>
      <c r="AE19" s="17">
        <v>0.7200066666666668</v>
      </c>
      <c r="AF19" s="17">
        <v>0.39490000000000003</v>
      </c>
      <c r="AG19" s="17">
        <v>1.717126666666667</v>
      </c>
      <c r="AH19" s="17">
        <v>3.113256666666667</v>
      </c>
      <c r="AI19" s="17">
        <v>3.9902566666666672</v>
      </c>
      <c r="AJ19" s="17">
        <v>3.1395700000000004</v>
      </c>
      <c r="AK19" s="17">
        <v>3.0387</v>
      </c>
      <c r="AL19" s="17">
        <v>2.9460466666666663</v>
      </c>
      <c r="AM19" s="17">
        <v>3.2643833333333334</v>
      </c>
      <c r="AN19" s="17">
        <v>3.4271233333333337</v>
      </c>
      <c r="AO19" s="17">
        <v>4.65895</v>
      </c>
      <c r="AP19" s="17">
        <v>5.159643333333333</v>
      </c>
      <c r="AQ19" s="17">
        <v>6.021153333333333</v>
      </c>
      <c r="AR19" s="17">
        <v>4.263356666666667</v>
      </c>
      <c r="AS19" s="17">
        <v>4.014733333333333</v>
      </c>
      <c r="AT19" s="17">
        <v>2.03769</v>
      </c>
      <c r="AU19" s="17">
        <v>2.9452999999999996</v>
      </c>
      <c r="AV19" s="17">
        <v>2.26511</v>
      </c>
      <c r="AW19" s="17">
        <v>2.2331133333333333</v>
      </c>
      <c r="AX19" s="17">
        <v>1.23497</v>
      </c>
      <c r="AY19" s="17">
        <v>1.2120866666666668</v>
      </c>
      <c r="AZ19" s="17">
        <v>2.0652333333333335</v>
      </c>
      <c r="BA19" s="17">
        <v>3.8099633333333336</v>
      </c>
      <c r="BB19" s="17">
        <v>4.093216666666667</v>
      </c>
      <c r="BC19" s="17">
        <v>4.643066666666667</v>
      </c>
      <c r="BD19" s="17">
        <v>2.8388033333333333</v>
      </c>
      <c r="BE19" s="17">
        <v>2.56603</v>
      </c>
      <c r="BF19" s="17">
        <v>1.56763</v>
      </c>
      <c r="BG19" s="17">
        <v>3.1827900000000002</v>
      </c>
      <c r="BH19" s="17">
        <v>3.2653733333333332</v>
      </c>
      <c r="BI19" s="17">
        <v>2.8513066666666673</v>
      </c>
      <c r="BJ19" s="17">
        <v>2.9805033333333335</v>
      </c>
      <c r="BK19" s="17">
        <v>3.0416666666666665</v>
      </c>
      <c r="BL19" s="17">
        <v>4.314666666666667</v>
      </c>
      <c r="BM19" s="17">
        <v>2.6443333333333334</v>
      </c>
      <c r="BN19" s="17">
        <v>3.643333333333333</v>
      </c>
      <c r="BO19" s="17">
        <v>4.421333333333333</v>
      </c>
      <c r="BP19" s="17">
        <v>4.310333333333333</v>
      </c>
      <c r="BQ19" s="17">
        <v>4.349666666666667</v>
      </c>
      <c r="BR19" s="17">
        <v>2.6343333333333336</v>
      </c>
      <c r="BS19" s="17">
        <v>5.7540000000000004</v>
      </c>
      <c r="BT19" s="17">
        <v>5.266333333333333</v>
      </c>
      <c r="BU19" s="17">
        <v>6.836666666666666</v>
      </c>
      <c r="BV19" s="17">
        <v>4.2410000000000005</v>
      </c>
      <c r="BW19" s="17">
        <v>3.341666666666667</v>
      </c>
      <c r="BX19" s="17">
        <v>2.406</v>
      </c>
    </row>
    <row r="20" spans="1:76" ht="12.75">
      <c r="A20" s="21" t="s">
        <v>12</v>
      </c>
      <c r="B20" s="13">
        <v>4087.7673766666667</v>
      </c>
      <c r="C20" s="13">
        <v>4146.91057</v>
      </c>
      <c r="D20" s="13">
        <v>4120.823130000001</v>
      </c>
      <c r="E20" s="13">
        <v>4146.9190966666665</v>
      </c>
      <c r="F20" s="13">
        <v>4116.540546666667</v>
      </c>
      <c r="G20" s="13">
        <v>4159.977113333333</v>
      </c>
      <c r="H20" s="13">
        <v>4212.272933333333</v>
      </c>
      <c r="I20" s="13">
        <v>4281.5265733333335</v>
      </c>
      <c r="J20" s="13">
        <v>4358.739483333333</v>
      </c>
      <c r="K20" s="13">
        <v>4359.065663333333</v>
      </c>
      <c r="L20" s="13">
        <v>4302.036293333334</v>
      </c>
      <c r="M20" s="13">
        <v>4290.15688</v>
      </c>
      <c r="N20" s="13">
        <v>4330.689573333333</v>
      </c>
      <c r="O20" s="13">
        <v>4414.429753333333</v>
      </c>
      <c r="P20" s="13">
        <v>4342.604163333333</v>
      </c>
      <c r="Q20" s="13">
        <v>4227.594923333333</v>
      </c>
      <c r="R20" s="13">
        <v>4271.95469</v>
      </c>
      <c r="S20" s="13">
        <v>4338.403539999999</v>
      </c>
      <c r="T20" s="13">
        <v>4458.564193333333</v>
      </c>
      <c r="U20" s="13">
        <v>4436.654363333333</v>
      </c>
      <c r="V20" s="13">
        <v>4459.127039999999</v>
      </c>
      <c r="W20" s="13">
        <v>4421.102403333333</v>
      </c>
      <c r="X20" s="13">
        <v>4371.978336666666</v>
      </c>
      <c r="Y20" s="13">
        <v>4381.628623333333</v>
      </c>
      <c r="Z20" s="13">
        <v>4452.73714</v>
      </c>
      <c r="AA20" s="13">
        <v>4573.287276666666</v>
      </c>
      <c r="AB20" s="13">
        <v>4620.072056666667</v>
      </c>
      <c r="AC20" s="13">
        <v>4658.7426233333335</v>
      </c>
      <c r="AD20" s="13">
        <v>4672.556406666667</v>
      </c>
      <c r="AE20" s="13">
        <v>4636.007026666666</v>
      </c>
      <c r="AF20" s="13">
        <v>4581.658676666667</v>
      </c>
      <c r="AG20" s="13">
        <v>4619.212136666667</v>
      </c>
      <c r="AH20" s="13">
        <v>4705.731283333334</v>
      </c>
      <c r="AI20" s="13">
        <v>4773.066026666667</v>
      </c>
      <c r="AJ20" s="13">
        <v>4703.528813333333</v>
      </c>
      <c r="AK20" s="13">
        <v>4623.114106666667</v>
      </c>
      <c r="AL20" s="13">
        <v>4616.997666666666</v>
      </c>
      <c r="AM20" s="13">
        <v>4619.55764</v>
      </c>
      <c r="AN20" s="13">
        <v>4681.753286666666</v>
      </c>
      <c r="AO20" s="13">
        <v>4716.148823333333</v>
      </c>
      <c r="AP20" s="13">
        <v>4760.810919999999</v>
      </c>
      <c r="AQ20" s="13">
        <v>4777.0730066666665</v>
      </c>
      <c r="AR20" s="13">
        <v>4802.707056666667</v>
      </c>
      <c r="AS20" s="13">
        <v>4858.852310000001</v>
      </c>
      <c r="AT20" s="13">
        <v>4944.377876666667</v>
      </c>
      <c r="AU20" s="13">
        <v>4938.79425</v>
      </c>
      <c r="AV20" s="13">
        <v>4816.264093333333</v>
      </c>
      <c r="AW20" s="13">
        <v>4761.89662</v>
      </c>
      <c r="AX20" s="13">
        <v>4708.6949700000005</v>
      </c>
      <c r="AY20" s="13">
        <v>4813.892026666667</v>
      </c>
      <c r="AZ20" s="13">
        <v>4831.984936666667</v>
      </c>
      <c r="BA20" s="13">
        <v>4909.554586666666</v>
      </c>
      <c r="BB20" s="13">
        <v>4950.76396</v>
      </c>
      <c r="BC20" s="13">
        <v>4963.879736666667</v>
      </c>
      <c r="BD20" s="13">
        <v>4960.261373333333</v>
      </c>
      <c r="BE20" s="13">
        <v>5066.569996666666</v>
      </c>
      <c r="BF20" s="13">
        <v>5125.9919199999995</v>
      </c>
      <c r="BG20" s="13">
        <v>5149.843846666667</v>
      </c>
      <c r="BH20" s="13">
        <v>4989.29108</v>
      </c>
      <c r="BI20" s="13">
        <v>4883.199776666667</v>
      </c>
      <c r="BJ20" s="13">
        <v>4884.408833333333</v>
      </c>
      <c r="BK20" s="13">
        <v>4914.516666666667</v>
      </c>
      <c r="BL20" s="13">
        <v>5021.7283333333335</v>
      </c>
      <c r="BM20" s="13">
        <v>5082.778666666666</v>
      </c>
      <c r="BN20" s="13">
        <v>5200.666333333334</v>
      </c>
      <c r="BO20" s="13">
        <v>5177.397666666667</v>
      </c>
      <c r="BP20" s="13">
        <v>5195.405333333333</v>
      </c>
      <c r="BQ20" s="13">
        <v>5196.464</v>
      </c>
      <c r="BR20" s="13">
        <v>5254.982999999999</v>
      </c>
      <c r="BS20" s="13">
        <v>5224.754</v>
      </c>
      <c r="BT20" s="13">
        <v>5107.0070000000005</v>
      </c>
      <c r="BU20" s="13">
        <v>4986.254</v>
      </c>
      <c r="BV20" s="13">
        <v>4916.954333333333</v>
      </c>
      <c r="BW20" s="13">
        <v>4927.164</v>
      </c>
      <c r="BX20" s="13">
        <v>4991.064666666666</v>
      </c>
    </row>
    <row r="21" spans="1:76" ht="12.75">
      <c r="A21" s="18" t="s">
        <v>7</v>
      </c>
      <c r="B21" s="17">
        <v>121.01860666666668</v>
      </c>
      <c r="C21" s="17">
        <v>118.71972000000001</v>
      </c>
      <c r="D21" s="17">
        <v>117.05944</v>
      </c>
      <c r="E21" s="17">
        <v>118.23119333333334</v>
      </c>
      <c r="F21" s="17">
        <v>111.9369533333333</v>
      </c>
      <c r="G21" s="17">
        <v>110.63674333333334</v>
      </c>
      <c r="H21" s="17">
        <v>105.30584333333336</v>
      </c>
      <c r="I21" s="17">
        <v>106.82987000000001</v>
      </c>
      <c r="J21" s="17">
        <v>108.66753</v>
      </c>
      <c r="K21" s="17">
        <v>109.01553333333334</v>
      </c>
      <c r="L21" s="17">
        <v>107.50526</v>
      </c>
      <c r="M21" s="17">
        <v>105.63749333333334</v>
      </c>
      <c r="N21" s="17">
        <v>107.21157333333332</v>
      </c>
      <c r="O21" s="17">
        <v>111.82186333333333</v>
      </c>
      <c r="P21" s="17">
        <v>110.19410333333333</v>
      </c>
      <c r="Q21" s="17">
        <v>106.38754999999999</v>
      </c>
      <c r="R21" s="17">
        <v>98.45013333333333</v>
      </c>
      <c r="S21" s="17">
        <v>100.16127999999999</v>
      </c>
      <c r="T21" s="17">
        <v>105.17986666666667</v>
      </c>
      <c r="U21" s="17">
        <v>114.86013666666668</v>
      </c>
      <c r="V21" s="17">
        <v>125.96723333333334</v>
      </c>
      <c r="W21" s="17">
        <v>128.96279666666666</v>
      </c>
      <c r="X21" s="17">
        <v>127.32766</v>
      </c>
      <c r="Y21" s="17">
        <v>122.14530333333333</v>
      </c>
      <c r="Z21" s="17">
        <v>126.28389333333332</v>
      </c>
      <c r="AA21" s="17">
        <v>130.57127333333332</v>
      </c>
      <c r="AB21" s="17">
        <v>131.23513666666668</v>
      </c>
      <c r="AC21" s="17">
        <v>120.09660000000001</v>
      </c>
      <c r="AD21" s="17">
        <v>117.96262</v>
      </c>
      <c r="AE21" s="17">
        <v>118.08913333333334</v>
      </c>
      <c r="AF21" s="17">
        <v>122.51756333333333</v>
      </c>
      <c r="AG21" s="17">
        <v>119.38354666666667</v>
      </c>
      <c r="AH21" s="17">
        <v>125.72935666666666</v>
      </c>
      <c r="AI21" s="17">
        <v>124.05222666666664</v>
      </c>
      <c r="AJ21" s="17">
        <v>130.89341666666667</v>
      </c>
      <c r="AK21" s="17">
        <v>131.34219666666664</v>
      </c>
      <c r="AL21" s="17">
        <v>145.89228666666665</v>
      </c>
      <c r="AM21" s="17">
        <v>136.77408333333335</v>
      </c>
      <c r="AN21" s="17">
        <v>137.55504666666664</v>
      </c>
      <c r="AO21" s="17">
        <v>132.76914666666667</v>
      </c>
      <c r="AP21" s="17">
        <v>137.70611666666667</v>
      </c>
      <c r="AQ21" s="17">
        <v>132.65366</v>
      </c>
      <c r="AR21" s="17">
        <v>129.54429000000002</v>
      </c>
      <c r="AS21" s="17">
        <v>135.42597</v>
      </c>
      <c r="AT21" s="17">
        <v>132.69936333333334</v>
      </c>
      <c r="AU21" s="17">
        <v>130.03115333333335</v>
      </c>
      <c r="AV21" s="17">
        <v>129.31888333333333</v>
      </c>
      <c r="AW21" s="17">
        <v>135.68567</v>
      </c>
      <c r="AX21" s="17">
        <v>131.76658333333333</v>
      </c>
      <c r="AY21" s="17">
        <v>127.39132666666666</v>
      </c>
      <c r="AZ21" s="17">
        <v>131.28404</v>
      </c>
      <c r="BA21" s="17">
        <v>144.03817</v>
      </c>
      <c r="BB21" s="17">
        <v>146.44847333333334</v>
      </c>
      <c r="BC21" s="17">
        <v>140.47171666666665</v>
      </c>
      <c r="BD21" s="17">
        <v>130.56489666666667</v>
      </c>
      <c r="BE21" s="17">
        <v>135.39729333333335</v>
      </c>
      <c r="BF21" s="17">
        <v>137.96576666666667</v>
      </c>
      <c r="BG21" s="17">
        <v>134.26354999999998</v>
      </c>
      <c r="BH21" s="17">
        <v>128.35520333333332</v>
      </c>
      <c r="BI21" s="17">
        <v>121.17057999999999</v>
      </c>
      <c r="BJ21" s="17">
        <v>123.96536333333334</v>
      </c>
      <c r="BK21" s="17">
        <v>128.27</v>
      </c>
      <c r="BL21" s="17">
        <v>138.18733333333333</v>
      </c>
      <c r="BM21" s="17">
        <v>138.03033333333335</v>
      </c>
      <c r="BN21" s="17">
        <v>148.366</v>
      </c>
      <c r="BO21" s="17">
        <v>145.31266666666667</v>
      </c>
      <c r="BP21" s="17">
        <v>154.75833333333335</v>
      </c>
      <c r="BQ21" s="17">
        <v>151.38566666666668</v>
      </c>
      <c r="BR21" s="17">
        <v>149.979</v>
      </c>
      <c r="BS21" s="17">
        <v>146.54066666666668</v>
      </c>
      <c r="BT21" s="17">
        <v>143.30466666666666</v>
      </c>
      <c r="BU21" s="17">
        <v>139.439</v>
      </c>
      <c r="BV21" s="17">
        <v>136.455</v>
      </c>
      <c r="BW21" s="17">
        <v>130.92766666666668</v>
      </c>
      <c r="BX21" s="17">
        <v>130.884</v>
      </c>
    </row>
    <row r="22" spans="1:76" ht="12.75">
      <c r="A22" s="16" t="s">
        <v>8</v>
      </c>
      <c r="B22" s="13">
        <v>1308.65178</v>
      </c>
      <c r="C22" s="13">
        <v>1336.2675766666664</v>
      </c>
      <c r="D22" s="13">
        <v>1325.5748366666664</v>
      </c>
      <c r="E22" s="13">
        <v>1285.5211900000002</v>
      </c>
      <c r="F22" s="13">
        <v>1261.7477333333334</v>
      </c>
      <c r="G22" s="13">
        <v>1296.3731100000002</v>
      </c>
      <c r="H22" s="13">
        <v>1310.9684033333335</v>
      </c>
      <c r="I22" s="13">
        <v>1332.634436666667</v>
      </c>
      <c r="J22" s="13">
        <v>1300.2408833333336</v>
      </c>
      <c r="K22" s="13">
        <v>1320.4200333333335</v>
      </c>
      <c r="L22" s="13">
        <v>1293.9235266666667</v>
      </c>
      <c r="M22" s="13">
        <v>1372.0026733333334</v>
      </c>
      <c r="N22" s="13">
        <v>1391.53164</v>
      </c>
      <c r="O22" s="13">
        <v>1435.0563599999998</v>
      </c>
      <c r="P22" s="13">
        <v>1355.8984566666666</v>
      </c>
      <c r="Q22" s="13">
        <v>1289.5210533333332</v>
      </c>
      <c r="R22" s="13">
        <v>1283.9280299999998</v>
      </c>
      <c r="S22" s="13">
        <v>1315.2938033333332</v>
      </c>
      <c r="T22" s="13">
        <v>1359.6662066666665</v>
      </c>
      <c r="U22" s="13">
        <v>1333.553853333333</v>
      </c>
      <c r="V22" s="13">
        <v>1332.7442066666665</v>
      </c>
      <c r="W22" s="13">
        <v>1315.5415799999998</v>
      </c>
      <c r="X22" s="13">
        <v>1315.4661833333332</v>
      </c>
      <c r="Y22" s="13">
        <v>1341.8822566666668</v>
      </c>
      <c r="Z22" s="13">
        <v>1405.2491066666669</v>
      </c>
      <c r="AA22" s="13">
        <v>1476.2309433333332</v>
      </c>
      <c r="AB22" s="13">
        <v>1505.1428666666664</v>
      </c>
      <c r="AC22" s="13">
        <v>1516.6603033333333</v>
      </c>
      <c r="AD22" s="13">
        <v>1497.4035066666665</v>
      </c>
      <c r="AE22" s="13">
        <v>1452.1821833333333</v>
      </c>
      <c r="AF22" s="13">
        <v>1419.7242666666668</v>
      </c>
      <c r="AG22" s="13">
        <v>1421.09023</v>
      </c>
      <c r="AH22" s="13">
        <v>1445.8388000000002</v>
      </c>
      <c r="AI22" s="13">
        <v>1485.682546666667</v>
      </c>
      <c r="AJ22" s="13">
        <v>1453.5387466666668</v>
      </c>
      <c r="AK22" s="13">
        <v>1421.3675733333337</v>
      </c>
      <c r="AL22" s="13">
        <v>1394.7018333333335</v>
      </c>
      <c r="AM22" s="13">
        <v>1399.3968166666666</v>
      </c>
      <c r="AN22" s="13">
        <v>1405.8994500000001</v>
      </c>
      <c r="AO22" s="13">
        <v>1404.08194</v>
      </c>
      <c r="AP22" s="13">
        <v>1439.3009266666668</v>
      </c>
      <c r="AQ22" s="13">
        <v>1450.3158466666666</v>
      </c>
      <c r="AR22" s="13">
        <v>1458.7947133333334</v>
      </c>
      <c r="AS22" s="13">
        <v>1457.5324266666667</v>
      </c>
      <c r="AT22" s="13">
        <v>1512.8046000000002</v>
      </c>
      <c r="AU22" s="13">
        <v>1486.6173733333335</v>
      </c>
      <c r="AV22" s="13">
        <v>1415.359126666667</v>
      </c>
      <c r="AW22" s="13">
        <v>1376.0044033333334</v>
      </c>
      <c r="AX22" s="13">
        <v>1394.00793</v>
      </c>
      <c r="AY22" s="13">
        <v>1476.3814166666668</v>
      </c>
      <c r="AZ22" s="13">
        <v>1512.0777900000003</v>
      </c>
      <c r="BA22" s="13">
        <v>1486.101496666667</v>
      </c>
      <c r="BB22" s="13">
        <v>1471.33723</v>
      </c>
      <c r="BC22" s="13">
        <v>1412.0285433333331</v>
      </c>
      <c r="BD22" s="13">
        <v>1427.3392000000001</v>
      </c>
      <c r="BE22" s="13">
        <v>1423.7282933333333</v>
      </c>
      <c r="BF22" s="13">
        <v>1466.3469100000002</v>
      </c>
      <c r="BG22" s="13">
        <v>1455.07491</v>
      </c>
      <c r="BH22" s="13">
        <v>1430.1016</v>
      </c>
      <c r="BI22" s="13">
        <v>1422.5639733333335</v>
      </c>
      <c r="BJ22" s="13">
        <v>1451.3748533333335</v>
      </c>
      <c r="BK22" s="13">
        <v>1453.2256666666665</v>
      </c>
      <c r="BL22" s="13">
        <v>1461.933</v>
      </c>
      <c r="BM22" s="13">
        <v>1458.6666666666667</v>
      </c>
      <c r="BN22" s="13">
        <v>1506.8239999999998</v>
      </c>
      <c r="BO22" s="13">
        <v>1527.0919999999999</v>
      </c>
      <c r="BP22" s="13">
        <v>1548.207666666667</v>
      </c>
      <c r="BQ22" s="13">
        <v>1528.6306666666667</v>
      </c>
      <c r="BR22" s="13">
        <v>1523.894</v>
      </c>
      <c r="BS22" s="13">
        <v>1517.0966666666664</v>
      </c>
      <c r="BT22" s="13">
        <v>1480.4396666666664</v>
      </c>
      <c r="BU22" s="13">
        <v>1434.1743333333334</v>
      </c>
      <c r="BV22" s="13">
        <v>1422.9626666666666</v>
      </c>
      <c r="BW22" s="13">
        <v>1414.5206666666666</v>
      </c>
      <c r="BX22" s="13">
        <v>1445.8333333333333</v>
      </c>
    </row>
    <row r="23" spans="1:76" ht="12.75">
      <c r="A23" s="24" t="s">
        <v>9</v>
      </c>
      <c r="B23" s="17">
        <v>2115.824603333333</v>
      </c>
      <c r="C23" s="17">
        <v>2125.2921</v>
      </c>
      <c r="D23" s="17">
        <v>2078.1575833333336</v>
      </c>
      <c r="E23" s="17">
        <v>2108.73277</v>
      </c>
      <c r="F23" s="17">
        <v>2121.3730466666666</v>
      </c>
      <c r="G23" s="17">
        <v>2142.0428666666667</v>
      </c>
      <c r="H23" s="17">
        <v>2185.28956</v>
      </c>
      <c r="I23" s="17">
        <v>2230.710193333334</v>
      </c>
      <c r="J23" s="17">
        <v>2310.225313333333</v>
      </c>
      <c r="K23" s="17">
        <v>2307.2949133333336</v>
      </c>
      <c r="L23" s="17">
        <v>2252.6917866666668</v>
      </c>
      <c r="M23" s="17">
        <v>2197.3965933333334</v>
      </c>
      <c r="N23" s="17">
        <v>2183.5227166666664</v>
      </c>
      <c r="O23" s="17">
        <v>2205.419863333333</v>
      </c>
      <c r="P23" s="17">
        <v>2171.8878966666666</v>
      </c>
      <c r="Q23" s="17">
        <v>2155.726543333333</v>
      </c>
      <c r="R23" s="17">
        <v>2203.59085</v>
      </c>
      <c r="S23" s="17">
        <v>2269.30093</v>
      </c>
      <c r="T23" s="17">
        <v>2310.6789466666664</v>
      </c>
      <c r="U23" s="17">
        <v>2291.257463333333</v>
      </c>
      <c r="V23" s="17">
        <v>2302.8968</v>
      </c>
      <c r="W23" s="17">
        <v>2305.68153</v>
      </c>
      <c r="X23" s="17">
        <v>2308.8726466666667</v>
      </c>
      <c r="Y23" s="17">
        <v>2309.5397866666667</v>
      </c>
      <c r="Z23" s="17">
        <v>2310.4770433333333</v>
      </c>
      <c r="AA23" s="17">
        <v>2365.956223333333</v>
      </c>
      <c r="AB23" s="17">
        <v>2352.130146666667</v>
      </c>
      <c r="AC23" s="17">
        <v>2387.9995266666665</v>
      </c>
      <c r="AD23" s="17">
        <v>2397.29112</v>
      </c>
      <c r="AE23" s="17">
        <v>2395.706506666667</v>
      </c>
      <c r="AF23" s="17">
        <v>2371.8507633333334</v>
      </c>
      <c r="AG23" s="17">
        <v>2376.929246666667</v>
      </c>
      <c r="AH23" s="17">
        <v>2423.906826666667</v>
      </c>
      <c r="AI23" s="17">
        <v>2450.4159933333335</v>
      </c>
      <c r="AJ23" s="17">
        <v>2416.9277166666666</v>
      </c>
      <c r="AK23" s="17">
        <v>2358.6536666666666</v>
      </c>
      <c r="AL23" s="17">
        <v>2350.2509766666667</v>
      </c>
      <c r="AM23" s="17">
        <v>2373.6659666666665</v>
      </c>
      <c r="AN23" s="17">
        <v>2441.9742533333333</v>
      </c>
      <c r="AO23" s="17">
        <v>2470.744763333333</v>
      </c>
      <c r="AP23" s="17">
        <v>2464.8324166666666</v>
      </c>
      <c r="AQ23" s="17">
        <v>2477.971696666667</v>
      </c>
      <c r="AR23" s="17">
        <v>2474.359746666667</v>
      </c>
      <c r="AS23" s="17">
        <v>2523.2027433333333</v>
      </c>
      <c r="AT23" s="17">
        <v>2548.3281366666665</v>
      </c>
      <c r="AU23" s="17">
        <v>2581.68971</v>
      </c>
      <c r="AV23" s="17">
        <v>2531.0663</v>
      </c>
      <c r="AW23" s="17">
        <v>2511.770233333333</v>
      </c>
      <c r="AX23" s="17">
        <v>2454.588046666667</v>
      </c>
      <c r="AY23" s="17">
        <v>2476.899256666667</v>
      </c>
      <c r="AZ23" s="17">
        <v>2443.5985566666673</v>
      </c>
      <c r="BA23" s="17">
        <v>2497.1143833333335</v>
      </c>
      <c r="BB23" s="17">
        <v>2532.2902599999998</v>
      </c>
      <c r="BC23" s="17">
        <v>2585.93144</v>
      </c>
      <c r="BD23" s="17">
        <v>2580.115696666667</v>
      </c>
      <c r="BE23" s="17">
        <v>2652.7334133333334</v>
      </c>
      <c r="BF23" s="17">
        <v>2674.768433333333</v>
      </c>
      <c r="BG23" s="17">
        <v>2720.6521033333333</v>
      </c>
      <c r="BH23" s="17">
        <v>2625.0764733333335</v>
      </c>
      <c r="BI23" s="17">
        <v>2566.8177266666667</v>
      </c>
      <c r="BJ23" s="17">
        <v>2552.969523333333</v>
      </c>
      <c r="BK23" s="17">
        <v>2585.6173333333336</v>
      </c>
      <c r="BL23" s="17">
        <v>2650.351666666667</v>
      </c>
      <c r="BM23" s="17">
        <v>2692.9066666666663</v>
      </c>
      <c r="BN23" s="17">
        <v>2707.3263333333334</v>
      </c>
      <c r="BO23" s="17">
        <v>2644.3366666666666</v>
      </c>
      <c r="BP23" s="17">
        <v>2650.7953333333335</v>
      </c>
      <c r="BQ23" s="17">
        <v>2680.8836666666666</v>
      </c>
      <c r="BR23" s="17">
        <v>2740.248333333333</v>
      </c>
      <c r="BS23" s="17">
        <v>2716.2753333333335</v>
      </c>
      <c r="BT23" s="17">
        <v>2648.1903333333335</v>
      </c>
      <c r="BU23" s="17">
        <v>2584.491</v>
      </c>
      <c r="BV23" s="17">
        <v>2556.971</v>
      </c>
      <c r="BW23" s="17">
        <v>2545.8926666666666</v>
      </c>
      <c r="BX23" s="17">
        <v>2589.579666666667</v>
      </c>
    </row>
    <row r="24" spans="1:76" ht="12.75">
      <c r="A24" s="25" t="s">
        <v>10</v>
      </c>
      <c r="B24" s="13">
        <v>538.5971366666666</v>
      </c>
      <c r="C24" s="13">
        <v>564.7262733333333</v>
      </c>
      <c r="D24" s="13">
        <v>597.62476</v>
      </c>
      <c r="E24" s="13">
        <v>633.2232533333333</v>
      </c>
      <c r="F24" s="13">
        <v>620.5856566666666</v>
      </c>
      <c r="G24" s="13">
        <v>610.4864966666668</v>
      </c>
      <c r="H24" s="13">
        <v>610.27123</v>
      </c>
      <c r="I24" s="13">
        <v>610.65958</v>
      </c>
      <c r="J24" s="13">
        <v>639.2116333333333</v>
      </c>
      <c r="K24" s="13">
        <v>621.0461799999999</v>
      </c>
      <c r="L24" s="13">
        <v>646.60236</v>
      </c>
      <c r="M24" s="13">
        <v>613.61613</v>
      </c>
      <c r="N24" s="13">
        <v>647.6442066666667</v>
      </c>
      <c r="O24" s="13">
        <v>661.2509</v>
      </c>
      <c r="P24" s="13">
        <v>702.3942966666667</v>
      </c>
      <c r="Q24" s="13">
        <v>673.9006933333334</v>
      </c>
      <c r="R24" s="13">
        <v>683.0454166666667</v>
      </c>
      <c r="S24" s="13">
        <v>652.3269633333333</v>
      </c>
      <c r="T24" s="13">
        <v>681.6268866666667</v>
      </c>
      <c r="U24" s="13">
        <v>696.8911866666667</v>
      </c>
      <c r="V24" s="13">
        <v>697.4270766666665</v>
      </c>
      <c r="W24" s="13">
        <v>669.7613666666666</v>
      </c>
      <c r="X24" s="13">
        <v>617.4651166666666</v>
      </c>
      <c r="Y24" s="13">
        <v>604.6159033333333</v>
      </c>
      <c r="Z24" s="13">
        <v>607.4206333333333</v>
      </c>
      <c r="AA24" s="13">
        <v>597.5501466666666</v>
      </c>
      <c r="AB24" s="13">
        <v>626.8253466666666</v>
      </c>
      <c r="AC24" s="13">
        <v>630.2638533333333</v>
      </c>
      <c r="AD24" s="13">
        <v>657.1457466666667</v>
      </c>
      <c r="AE24" s="13">
        <v>669.6343033333333</v>
      </c>
      <c r="AF24" s="13">
        <v>667.1711833333334</v>
      </c>
      <c r="AG24" s="13">
        <v>700.0919866666667</v>
      </c>
      <c r="AH24" s="13">
        <v>707.57075</v>
      </c>
      <c r="AI24" s="13">
        <v>709.35271</v>
      </c>
      <c r="AJ24" s="13">
        <v>699.45707</v>
      </c>
      <c r="AK24" s="13">
        <v>708.71197</v>
      </c>
      <c r="AL24" s="13">
        <v>723.2065233333333</v>
      </c>
      <c r="AM24" s="13">
        <v>706.4563899999999</v>
      </c>
      <c r="AN24" s="13">
        <v>693.7366166666667</v>
      </c>
      <c r="AO24" s="13">
        <v>705.06322</v>
      </c>
      <c r="AP24" s="13">
        <v>715.91636</v>
      </c>
      <c r="AQ24" s="13">
        <v>711.37599</v>
      </c>
      <c r="AR24" s="13">
        <v>736.8238500000001</v>
      </c>
      <c r="AS24" s="13">
        <v>739.21797</v>
      </c>
      <c r="AT24" s="13">
        <v>749.1641000000001</v>
      </c>
      <c r="AU24" s="13">
        <v>738.1472466666668</v>
      </c>
      <c r="AV24" s="13">
        <v>738.7195433333333</v>
      </c>
      <c r="AW24" s="13">
        <v>736.55359</v>
      </c>
      <c r="AX24" s="13">
        <v>727.3237566666667</v>
      </c>
      <c r="AY24" s="13">
        <v>732.00794</v>
      </c>
      <c r="AZ24" s="13">
        <v>742.9593166666667</v>
      </c>
      <c r="BA24" s="13">
        <v>778.4905733333334</v>
      </c>
      <c r="BB24" s="13">
        <v>797.6118066666667</v>
      </c>
      <c r="BC24" s="13">
        <v>823.31533</v>
      </c>
      <c r="BD24" s="13">
        <v>821.9131366666667</v>
      </c>
      <c r="BE24" s="13">
        <v>853.6383000000001</v>
      </c>
      <c r="BF24" s="13">
        <v>846.0582466666668</v>
      </c>
      <c r="BG24" s="13">
        <v>837.4387766666667</v>
      </c>
      <c r="BH24" s="13">
        <v>804.0875499999999</v>
      </c>
      <c r="BI24" s="13">
        <v>770.6759099999999</v>
      </c>
      <c r="BJ24" s="13">
        <v>755.7980933333333</v>
      </c>
      <c r="BK24" s="13">
        <v>746.2146666666666</v>
      </c>
      <c r="BL24" s="13">
        <v>769.5656666666667</v>
      </c>
      <c r="BM24" s="13">
        <v>791.4843333333333</v>
      </c>
      <c r="BN24" s="13">
        <v>835.4596666666666</v>
      </c>
      <c r="BO24" s="13">
        <v>857.241</v>
      </c>
      <c r="BP24" s="13">
        <v>838.1566666666668</v>
      </c>
      <c r="BQ24" s="13">
        <v>833.1396666666666</v>
      </c>
      <c r="BR24" s="13">
        <v>839.4103333333333</v>
      </c>
      <c r="BS24" s="13">
        <v>842.9216666666667</v>
      </c>
      <c r="BT24" s="13">
        <v>832.5386666666667</v>
      </c>
      <c r="BU24" s="13">
        <v>824.5993333333332</v>
      </c>
      <c r="BV24" s="13">
        <v>797.3856666666667</v>
      </c>
      <c r="BW24" s="13">
        <v>833.9459999999999</v>
      </c>
      <c r="BX24" s="13">
        <v>823.4963333333334</v>
      </c>
    </row>
    <row r="25" spans="1:76" ht="12.75">
      <c r="A25" s="24" t="s">
        <v>11</v>
      </c>
      <c r="B25" s="17">
        <v>3.67525</v>
      </c>
      <c r="C25" s="17">
        <v>1.9049000000000003</v>
      </c>
      <c r="D25" s="17">
        <v>2.4065100000000004</v>
      </c>
      <c r="E25" s="17">
        <v>1.21069</v>
      </c>
      <c r="F25" s="17">
        <v>0.8971566666666666</v>
      </c>
      <c r="G25" s="17">
        <v>0.43789666666666677</v>
      </c>
      <c r="H25" s="17">
        <v>0.43789666666666677</v>
      </c>
      <c r="I25" s="17">
        <v>0.6924933333333335</v>
      </c>
      <c r="J25" s="17">
        <v>0.3941233333333334</v>
      </c>
      <c r="K25" s="17">
        <v>1.2890033333333333</v>
      </c>
      <c r="L25" s="17">
        <v>1.31336</v>
      </c>
      <c r="M25" s="17">
        <v>1.50399</v>
      </c>
      <c r="N25" s="17">
        <v>0.7794366666666667</v>
      </c>
      <c r="O25" s="17">
        <v>0.8807666666666666</v>
      </c>
      <c r="P25" s="17">
        <v>2.22941</v>
      </c>
      <c r="Q25" s="17">
        <v>2.059083333333333</v>
      </c>
      <c r="R25" s="17">
        <v>2.94026</v>
      </c>
      <c r="S25" s="17">
        <v>1.3205633333333333</v>
      </c>
      <c r="T25" s="17">
        <v>1.4122866666666667</v>
      </c>
      <c r="U25" s="17">
        <v>0.09172333333333334</v>
      </c>
      <c r="V25" s="17">
        <v>0.09172333333333334</v>
      </c>
      <c r="W25" s="17">
        <v>1.15513</v>
      </c>
      <c r="X25" s="17">
        <v>2.8467299999999995</v>
      </c>
      <c r="Y25" s="17">
        <v>3.445373333333333</v>
      </c>
      <c r="Z25" s="17">
        <v>3.3064633333333333</v>
      </c>
      <c r="AA25" s="17">
        <v>2.9786900000000003</v>
      </c>
      <c r="AB25" s="17">
        <v>4.7385600000000005</v>
      </c>
      <c r="AC25" s="17">
        <v>3.7223400000000004</v>
      </c>
      <c r="AD25" s="17">
        <v>2.753413333333333</v>
      </c>
      <c r="AE25" s="17">
        <v>0.39490000000000003</v>
      </c>
      <c r="AF25" s="17">
        <v>0.39490000000000003</v>
      </c>
      <c r="AG25" s="17">
        <v>1.717126666666667</v>
      </c>
      <c r="AH25" s="17">
        <v>2.6855500000000005</v>
      </c>
      <c r="AI25" s="17">
        <v>3.5625500000000003</v>
      </c>
      <c r="AJ25" s="17">
        <v>2.7118633333333335</v>
      </c>
      <c r="AK25" s="17">
        <v>3.0387</v>
      </c>
      <c r="AL25" s="17">
        <v>2.9460466666666663</v>
      </c>
      <c r="AM25" s="17">
        <v>3.2643833333333334</v>
      </c>
      <c r="AN25" s="17">
        <v>2.58792</v>
      </c>
      <c r="AO25" s="17">
        <v>3.489753333333333</v>
      </c>
      <c r="AP25" s="17">
        <v>3.0551</v>
      </c>
      <c r="AQ25" s="17">
        <v>4.755813333333333</v>
      </c>
      <c r="AR25" s="17">
        <v>3.1844566666666663</v>
      </c>
      <c r="AS25" s="17">
        <v>3.4732</v>
      </c>
      <c r="AT25" s="17">
        <v>1.3816766666666667</v>
      </c>
      <c r="AU25" s="17">
        <v>2.3087666666666666</v>
      </c>
      <c r="AV25" s="17">
        <v>1.8002399999999998</v>
      </c>
      <c r="AW25" s="17">
        <v>1.882723333333333</v>
      </c>
      <c r="AX25" s="17">
        <v>1.0086533333333334</v>
      </c>
      <c r="AY25" s="17">
        <v>1.2120866666666668</v>
      </c>
      <c r="AZ25" s="17">
        <v>2.0652333333333335</v>
      </c>
      <c r="BA25" s="17">
        <v>3.8099633333333336</v>
      </c>
      <c r="BB25" s="17">
        <v>3.0761900000000004</v>
      </c>
      <c r="BC25" s="17">
        <v>2.132706666666667</v>
      </c>
      <c r="BD25" s="17">
        <v>0.32844333333333336</v>
      </c>
      <c r="BE25" s="17">
        <v>1.0726966666666666</v>
      </c>
      <c r="BF25" s="17">
        <v>0.8525633333333335</v>
      </c>
      <c r="BG25" s="17">
        <v>2.4145066666666666</v>
      </c>
      <c r="BH25" s="17">
        <v>1.6702533333333334</v>
      </c>
      <c r="BI25" s="17">
        <v>1.9712533333333333</v>
      </c>
      <c r="BJ25" s="17">
        <v>0.301</v>
      </c>
      <c r="BK25" s="17">
        <v>1.189</v>
      </c>
      <c r="BL25" s="17">
        <v>1.6913333333333334</v>
      </c>
      <c r="BM25" s="17">
        <v>1.6913333333333334</v>
      </c>
      <c r="BN25" s="17">
        <v>2.6903333333333332</v>
      </c>
      <c r="BO25" s="17">
        <v>3.4146666666666667</v>
      </c>
      <c r="BP25" s="17">
        <v>3.486</v>
      </c>
      <c r="BQ25" s="17">
        <v>2.424</v>
      </c>
      <c r="BR25" s="17">
        <v>1.4513333333333334</v>
      </c>
      <c r="BS25" s="17">
        <v>1.9203333333333337</v>
      </c>
      <c r="BT25" s="17">
        <v>2.5340000000000003</v>
      </c>
      <c r="BU25" s="17">
        <v>3.550333333333333</v>
      </c>
      <c r="BV25" s="17">
        <v>3.1796666666666673</v>
      </c>
      <c r="BW25" s="17">
        <v>1.877666666666667</v>
      </c>
      <c r="BX25" s="17">
        <v>1.2723333333333333</v>
      </c>
    </row>
    <row r="26" spans="1:76" ht="12.75">
      <c r="A26" s="26" t="s">
        <v>13</v>
      </c>
      <c r="B26" s="13">
        <v>3945.811283333333</v>
      </c>
      <c r="C26" s="13">
        <v>4008.1168233333333</v>
      </c>
      <c r="D26" s="13">
        <v>4095.76387</v>
      </c>
      <c r="E26" s="13">
        <v>4135.65998</v>
      </c>
      <c r="F26" s="13">
        <v>4230.020170000001</v>
      </c>
      <c r="G26" s="13">
        <v>4168.616843333333</v>
      </c>
      <c r="H26" s="13">
        <v>4188.566043333333</v>
      </c>
      <c r="I26" s="13">
        <v>4240.11914</v>
      </c>
      <c r="J26" s="13">
        <v>4306.126179999999</v>
      </c>
      <c r="K26" s="13">
        <v>4267.289043333334</v>
      </c>
      <c r="L26" s="13">
        <v>4231.398683333334</v>
      </c>
      <c r="M26" s="13">
        <v>4140.20694</v>
      </c>
      <c r="N26" s="13">
        <v>4117.523896666667</v>
      </c>
      <c r="O26" s="13">
        <v>4117.576373333333</v>
      </c>
      <c r="P26" s="13">
        <v>4224.314016666667</v>
      </c>
      <c r="Q26" s="13">
        <v>4302.082986666666</v>
      </c>
      <c r="R26" s="13">
        <v>4283.114843333334</v>
      </c>
      <c r="S26" s="13">
        <v>4246.603573333333</v>
      </c>
      <c r="T26" s="13">
        <v>4202.2969299999995</v>
      </c>
      <c r="U26" s="13">
        <v>4243.356106666666</v>
      </c>
      <c r="V26" s="13">
        <v>4220.647273333333</v>
      </c>
      <c r="W26" s="13">
        <v>4240.9357666666665</v>
      </c>
      <c r="X26" s="13">
        <v>4127.118623333334</v>
      </c>
      <c r="Y26" s="13">
        <v>4127.840116666666</v>
      </c>
      <c r="Z26" s="13">
        <v>4107.871213333333</v>
      </c>
      <c r="AA26" s="13">
        <v>4183.927163333334</v>
      </c>
      <c r="AB26" s="13">
        <v>4185.307873333334</v>
      </c>
      <c r="AC26" s="13">
        <v>4202.323996666667</v>
      </c>
      <c r="AD26" s="13">
        <v>4244.45655</v>
      </c>
      <c r="AE26" s="13">
        <v>4260.968966666667</v>
      </c>
      <c r="AF26" s="13">
        <v>4308.062516666666</v>
      </c>
      <c r="AG26" s="13">
        <v>4307.604183333334</v>
      </c>
      <c r="AH26" s="13">
        <v>4355.842436666667</v>
      </c>
      <c r="AI26" s="13">
        <v>4380.66905</v>
      </c>
      <c r="AJ26" s="13">
        <v>4332.478996666666</v>
      </c>
      <c r="AK26" s="13">
        <v>4354.419943333333</v>
      </c>
      <c r="AL26" s="13">
        <v>4337.865703333333</v>
      </c>
      <c r="AM26" s="13">
        <v>4450.1311866666665</v>
      </c>
      <c r="AN26" s="13">
        <v>4420.72127</v>
      </c>
      <c r="AO26" s="13">
        <v>4416.723506666666</v>
      </c>
      <c r="AP26" s="13">
        <v>4408.066143333333</v>
      </c>
      <c r="AQ26" s="13">
        <v>4438.577843333333</v>
      </c>
      <c r="AR26" s="13">
        <v>4530.059336666666</v>
      </c>
      <c r="AS26" s="13">
        <v>4566.48896</v>
      </c>
      <c r="AT26" s="13">
        <v>4618.281133333333</v>
      </c>
      <c r="AU26" s="13">
        <v>4622.973126666667</v>
      </c>
      <c r="AV26" s="13">
        <v>4574.316693333333</v>
      </c>
      <c r="AW26" s="13">
        <v>4508.481426666666</v>
      </c>
      <c r="AX26" s="13">
        <v>4541.802226666666</v>
      </c>
      <c r="AY26" s="13">
        <v>4603.83881</v>
      </c>
      <c r="AZ26" s="13">
        <v>4675.156959999999</v>
      </c>
      <c r="BA26" s="13">
        <v>4656.12322</v>
      </c>
      <c r="BB26" s="13">
        <v>4674.40132</v>
      </c>
      <c r="BC26" s="13">
        <v>4692.70131</v>
      </c>
      <c r="BD26" s="13">
        <v>4805.929496666667</v>
      </c>
      <c r="BE26" s="13">
        <v>4854.356466666667</v>
      </c>
      <c r="BF26" s="13">
        <v>4913.307006666667</v>
      </c>
      <c r="BG26" s="13">
        <v>4885.795056666667</v>
      </c>
      <c r="BH26" s="13">
        <v>4836.59162</v>
      </c>
      <c r="BI26" s="13">
        <v>4789.945043333333</v>
      </c>
      <c r="BJ26" s="13">
        <v>4807.284083333333</v>
      </c>
      <c r="BK26" s="13">
        <v>4870.378333333333</v>
      </c>
      <c r="BL26" s="13">
        <v>4905.834666666667</v>
      </c>
      <c r="BM26" s="13">
        <v>4858.564666666666</v>
      </c>
      <c r="BN26" s="13">
        <v>4837.031666666667</v>
      </c>
      <c r="BO26" s="13">
        <v>4905.795999999999</v>
      </c>
      <c r="BP26" s="13">
        <v>4895.826333333333</v>
      </c>
      <c r="BQ26" s="13">
        <v>4936.195333333333</v>
      </c>
      <c r="BR26" s="13">
        <v>4936.735</v>
      </c>
      <c r="BS26" s="13">
        <v>4981.489333333334</v>
      </c>
      <c r="BT26" s="13">
        <v>4958.708333333333</v>
      </c>
      <c r="BU26" s="13">
        <v>4933.642</v>
      </c>
      <c r="BV26" s="13">
        <v>4953.482999999999</v>
      </c>
      <c r="BW26" s="13">
        <v>5008.876666666667</v>
      </c>
      <c r="BX26" s="13">
        <v>5084.659333333333</v>
      </c>
    </row>
    <row r="27" spans="1:76" ht="12.75">
      <c r="A27" s="18" t="s">
        <v>7</v>
      </c>
      <c r="B27" s="17">
        <v>21.178003333333333</v>
      </c>
      <c r="C27" s="17">
        <v>21.600413333333336</v>
      </c>
      <c r="D27" s="17">
        <v>19.865436666666668</v>
      </c>
      <c r="E27" s="17">
        <v>16.090126666666666</v>
      </c>
      <c r="F27" s="17">
        <v>14.685626666666666</v>
      </c>
      <c r="G27" s="17">
        <v>16.715083333333336</v>
      </c>
      <c r="H27" s="17">
        <v>15.960183333333331</v>
      </c>
      <c r="I27" s="17">
        <v>16.185383333333334</v>
      </c>
      <c r="J27" s="17">
        <v>15.394973333333333</v>
      </c>
      <c r="K27" s="17">
        <v>14.720946666666668</v>
      </c>
      <c r="L27" s="17">
        <v>13.003096666666666</v>
      </c>
      <c r="M27" s="17">
        <v>12.1678</v>
      </c>
      <c r="N27" s="17">
        <v>13.571143333333334</v>
      </c>
      <c r="O27" s="17">
        <v>14.319449999999998</v>
      </c>
      <c r="P27" s="17">
        <v>14.765596666666667</v>
      </c>
      <c r="Q27" s="17">
        <v>14.612363333333334</v>
      </c>
      <c r="R27" s="17">
        <v>12.806719999999999</v>
      </c>
      <c r="S27" s="17">
        <v>11.376553333333334</v>
      </c>
      <c r="T27" s="17">
        <v>9.661319999999998</v>
      </c>
      <c r="U27" s="17">
        <v>11.698493333333332</v>
      </c>
      <c r="V27" s="17">
        <v>13.886420000000001</v>
      </c>
      <c r="W27" s="17">
        <v>17.954236666666667</v>
      </c>
      <c r="X27" s="17">
        <v>18.173796666666668</v>
      </c>
      <c r="Y27" s="17">
        <v>19.439966666666667</v>
      </c>
      <c r="Z27" s="17">
        <v>20.769333333333332</v>
      </c>
      <c r="AA27" s="17">
        <v>20.27732</v>
      </c>
      <c r="AB27" s="17">
        <v>19.38542666666667</v>
      </c>
      <c r="AC27" s="17">
        <v>17.37211</v>
      </c>
      <c r="AD27" s="17">
        <v>17.10897</v>
      </c>
      <c r="AE27" s="17">
        <v>15.434389999999999</v>
      </c>
      <c r="AF27" s="17">
        <v>16.50395</v>
      </c>
      <c r="AG27" s="17">
        <v>18.42206333333333</v>
      </c>
      <c r="AH27" s="17">
        <v>20.48876</v>
      </c>
      <c r="AI27" s="17">
        <v>20.49507</v>
      </c>
      <c r="AJ27" s="17">
        <v>21.78793</v>
      </c>
      <c r="AK27" s="17">
        <v>20.68127</v>
      </c>
      <c r="AL27" s="17">
        <v>19.190053333333335</v>
      </c>
      <c r="AM27" s="17">
        <v>17.305539999999997</v>
      </c>
      <c r="AN27" s="17">
        <v>15.703153333333333</v>
      </c>
      <c r="AO27" s="17">
        <v>15.804736666666669</v>
      </c>
      <c r="AP27" s="17">
        <v>19.62386</v>
      </c>
      <c r="AQ27" s="17">
        <v>28.287486666666666</v>
      </c>
      <c r="AR27" s="17">
        <v>28.68909333333333</v>
      </c>
      <c r="AS27" s="17">
        <v>25.584936666666664</v>
      </c>
      <c r="AT27" s="17">
        <v>16.972376666666666</v>
      </c>
      <c r="AU27" s="17">
        <v>17.347106666666665</v>
      </c>
      <c r="AV27" s="17">
        <v>16.43081666666667</v>
      </c>
      <c r="AW27" s="17">
        <v>19.61629333333333</v>
      </c>
      <c r="AX27" s="17">
        <v>19.366116666666667</v>
      </c>
      <c r="AY27" s="17">
        <v>18.834173333333336</v>
      </c>
      <c r="AZ27" s="17">
        <v>17.07485</v>
      </c>
      <c r="BA27" s="17">
        <v>14.872903333333333</v>
      </c>
      <c r="BB27" s="17">
        <v>14.355170000000001</v>
      </c>
      <c r="BC27" s="17">
        <v>14.975856666666667</v>
      </c>
      <c r="BD27" s="17">
        <v>17.16091333333333</v>
      </c>
      <c r="BE27" s="17">
        <v>18.862373333333334</v>
      </c>
      <c r="BF27" s="17">
        <v>19.714153333333332</v>
      </c>
      <c r="BG27" s="17">
        <v>18.497533333333333</v>
      </c>
      <c r="BH27" s="17">
        <v>15.594183333333334</v>
      </c>
      <c r="BI27" s="17">
        <v>15.189280000000002</v>
      </c>
      <c r="BJ27" s="17">
        <v>14.430873333333333</v>
      </c>
      <c r="BK27" s="17">
        <v>17.685666666666666</v>
      </c>
      <c r="BL27" s="17">
        <v>17.929333333333332</v>
      </c>
      <c r="BM27" s="17">
        <v>18.540666666666663</v>
      </c>
      <c r="BN27" s="17">
        <v>16.871333333333332</v>
      </c>
      <c r="BO27" s="17">
        <v>17.367666666666665</v>
      </c>
      <c r="BP27" s="17">
        <v>19.038333333333334</v>
      </c>
      <c r="BQ27" s="17">
        <v>18.455333333333332</v>
      </c>
      <c r="BR27" s="17">
        <v>16.313666666666666</v>
      </c>
      <c r="BS27" s="17">
        <v>14.46</v>
      </c>
      <c r="BT27" s="17">
        <v>14.703333333333333</v>
      </c>
      <c r="BU27" s="17">
        <v>20.33566666666667</v>
      </c>
      <c r="BV27" s="17">
        <v>23.051666666666666</v>
      </c>
      <c r="BW27" s="17">
        <v>23.554000000000002</v>
      </c>
      <c r="BX27" s="17">
        <v>19.462999999999997</v>
      </c>
    </row>
    <row r="28" spans="1:76" ht="12.75">
      <c r="A28" s="25" t="s">
        <v>8</v>
      </c>
      <c r="B28" s="13">
        <v>401.70869999999996</v>
      </c>
      <c r="C28" s="13">
        <v>380.1583333333333</v>
      </c>
      <c r="D28" s="13">
        <v>384.12259</v>
      </c>
      <c r="E28" s="13">
        <v>381.6114833333333</v>
      </c>
      <c r="F28" s="13">
        <v>384.56133666666665</v>
      </c>
      <c r="G28" s="13">
        <v>393.51329333333337</v>
      </c>
      <c r="H28" s="13">
        <v>406.23389</v>
      </c>
      <c r="I28" s="13">
        <v>421.69594000000006</v>
      </c>
      <c r="J28" s="13">
        <v>404.0289866666667</v>
      </c>
      <c r="K28" s="13">
        <v>410.7829633333334</v>
      </c>
      <c r="L28" s="13">
        <v>386.8927966666667</v>
      </c>
      <c r="M28" s="13">
        <v>403.20940666666667</v>
      </c>
      <c r="N28" s="13">
        <v>396.05385666666666</v>
      </c>
      <c r="O28" s="13">
        <v>419.34727000000004</v>
      </c>
      <c r="P28" s="13">
        <v>409.3081633333333</v>
      </c>
      <c r="Q28" s="13">
        <v>396.7013133333333</v>
      </c>
      <c r="R28" s="13">
        <v>369.48679666666663</v>
      </c>
      <c r="S28" s="13">
        <v>379.7904066666667</v>
      </c>
      <c r="T28" s="13">
        <v>382.76133333333337</v>
      </c>
      <c r="U28" s="13">
        <v>359.87454</v>
      </c>
      <c r="V28" s="13">
        <v>356.01054</v>
      </c>
      <c r="W28" s="13">
        <v>354.51565999999997</v>
      </c>
      <c r="X28" s="13">
        <v>388.55081999999993</v>
      </c>
      <c r="Y28" s="13">
        <v>403.7721533333333</v>
      </c>
      <c r="Z28" s="13">
        <v>409.8275433333333</v>
      </c>
      <c r="AA28" s="13">
        <v>409.3462333333334</v>
      </c>
      <c r="AB28" s="13">
        <v>400.47</v>
      </c>
      <c r="AC28" s="13">
        <v>412.50533666666666</v>
      </c>
      <c r="AD28" s="13">
        <v>401.58994666666666</v>
      </c>
      <c r="AE28" s="13">
        <v>399.4484433333334</v>
      </c>
      <c r="AF28" s="13">
        <v>399.3652233333334</v>
      </c>
      <c r="AG28" s="13">
        <v>414.72320999999994</v>
      </c>
      <c r="AH28" s="13">
        <v>414.42413333333326</v>
      </c>
      <c r="AI28" s="13">
        <v>420.7490266666666</v>
      </c>
      <c r="AJ28" s="13">
        <v>403.33313</v>
      </c>
      <c r="AK28" s="13">
        <v>374.85285999999996</v>
      </c>
      <c r="AL28" s="13">
        <v>346.92626999999993</v>
      </c>
      <c r="AM28" s="13">
        <v>367.55593666666664</v>
      </c>
      <c r="AN28" s="13">
        <v>389.9433733333333</v>
      </c>
      <c r="AO28" s="13">
        <v>389.69983666666667</v>
      </c>
      <c r="AP28" s="13">
        <v>374.9572766666667</v>
      </c>
      <c r="AQ28" s="13">
        <v>377.55595666666665</v>
      </c>
      <c r="AR28" s="13">
        <v>396.74594666666667</v>
      </c>
      <c r="AS28" s="13">
        <v>393.53746</v>
      </c>
      <c r="AT28" s="13">
        <v>389.00138666666663</v>
      </c>
      <c r="AU28" s="13">
        <v>379.94759</v>
      </c>
      <c r="AV28" s="13">
        <v>384.2663433333333</v>
      </c>
      <c r="AW28" s="13">
        <v>390.2379633333333</v>
      </c>
      <c r="AX28" s="13">
        <v>405.82209333333327</v>
      </c>
      <c r="AY28" s="13">
        <v>426.0773633333333</v>
      </c>
      <c r="AZ28" s="13">
        <v>428.1602066666667</v>
      </c>
      <c r="BA28" s="13">
        <v>411.4036733333333</v>
      </c>
      <c r="BB28" s="13">
        <v>380.99302000000006</v>
      </c>
      <c r="BC28" s="13">
        <v>368.06829999999997</v>
      </c>
      <c r="BD28" s="13">
        <v>380.8160566666667</v>
      </c>
      <c r="BE28" s="13">
        <v>406.1664733333334</v>
      </c>
      <c r="BF28" s="13">
        <v>426.09374333333335</v>
      </c>
      <c r="BG28" s="13">
        <v>423.57274</v>
      </c>
      <c r="BH28" s="13">
        <v>407.67137</v>
      </c>
      <c r="BI28" s="13">
        <v>408.0338233333334</v>
      </c>
      <c r="BJ28" s="13">
        <v>402.3305666666667</v>
      </c>
      <c r="BK28" s="13">
        <v>419.60833333333335</v>
      </c>
      <c r="BL28" s="13">
        <v>406.81733333333335</v>
      </c>
      <c r="BM28" s="13">
        <v>419.3856666666666</v>
      </c>
      <c r="BN28" s="13">
        <v>403.51233333333334</v>
      </c>
      <c r="BO28" s="13">
        <v>412.1406666666667</v>
      </c>
      <c r="BP28" s="13">
        <v>404.6456666666666</v>
      </c>
      <c r="BQ28" s="13">
        <v>415.55566666666664</v>
      </c>
      <c r="BR28" s="13">
        <v>421.41266666666667</v>
      </c>
      <c r="BS28" s="13">
        <v>425.59833333333336</v>
      </c>
      <c r="BT28" s="13">
        <v>412.41</v>
      </c>
      <c r="BU28" s="13">
        <v>418.26466666666664</v>
      </c>
      <c r="BV28" s="13">
        <v>400.61999999999995</v>
      </c>
      <c r="BW28" s="13">
        <v>393.70666666666665</v>
      </c>
      <c r="BX28" s="13">
        <v>372.2253333333333</v>
      </c>
    </row>
    <row r="29" spans="1:76" ht="12.75">
      <c r="A29" s="24" t="s">
        <v>9</v>
      </c>
      <c r="B29" s="17">
        <v>1700.5944866666669</v>
      </c>
      <c r="C29" s="17">
        <v>1719.9461533333333</v>
      </c>
      <c r="D29" s="17">
        <v>1728.8405766666667</v>
      </c>
      <c r="E29" s="17">
        <v>1774.3039233333332</v>
      </c>
      <c r="F29" s="17">
        <v>1819.30112</v>
      </c>
      <c r="G29" s="17">
        <v>1813.4202999999998</v>
      </c>
      <c r="H29" s="17">
        <v>1787.1114966666664</v>
      </c>
      <c r="I29" s="17">
        <v>1784.1107966666666</v>
      </c>
      <c r="J29" s="17">
        <v>1784.7138533333334</v>
      </c>
      <c r="K29" s="17">
        <v>1766.4411633333332</v>
      </c>
      <c r="L29" s="17">
        <v>1726.26675</v>
      </c>
      <c r="M29" s="17">
        <v>1671.4548366666666</v>
      </c>
      <c r="N29" s="17">
        <v>1633.9589233333334</v>
      </c>
      <c r="O29" s="17">
        <v>1633.7725233333333</v>
      </c>
      <c r="P29" s="17">
        <v>1687.97638</v>
      </c>
      <c r="Q29" s="17">
        <v>1712.9084599999999</v>
      </c>
      <c r="R29" s="17">
        <v>1706.48393</v>
      </c>
      <c r="S29" s="17">
        <v>1706.5829533333333</v>
      </c>
      <c r="T29" s="17">
        <v>1696.1254766666668</v>
      </c>
      <c r="U29" s="17">
        <v>1695.8543533333334</v>
      </c>
      <c r="V29" s="17">
        <v>1688.3746466666664</v>
      </c>
      <c r="W29" s="17">
        <v>1771.5718433333332</v>
      </c>
      <c r="X29" s="17">
        <v>1757.7086566666665</v>
      </c>
      <c r="Y29" s="17">
        <v>1792.8355599999998</v>
      </c>
      <c r="Z29" s="17">
        <v>1729.0355166666666</v>
      </c>
      <c r="AA29" s="17">
        <v>1770.4527133333333</v>
      </c>
      <c r="AB29" s="17">
        <v>1751.1413000000002</v>
      </c>
      <c r="AC29" s="17">
        <v>1765.4313433333336</v>
      </c>
      <c r="AD29" s="17">
        <v>1775.737836666667</v>
      </c>
      <c r="AE29" s="17">
        <v>1767.3639666666668</v>
      </c>
      <c r="AF29" s="17">
        <v>1795.5988766666667</v>
      </c>
      <c r="AG29" s="17">
        <v>1764.8708733333333</v>
      </c>
      <c r="AH29" s="17">
        <v>1780.3795666666665</v>
      </c>
      <c r="AI29" s="17">
        <v>1777.8780233333334</v>
      </c>
      <c r="AJ29" s="17">
        <v>1788.3265600000002</v>
      </c>
      <c r="AK29" s="17">
        <v>1763.4338366666664</v>
      </c>
      <c r="AL29" s="17">
        <v>1705.39105</v>
      </c>
      <c r="AM29" s="17">
        <v>1736.2414866666666</v>
      </c>
      <c r="AN29" s="17">
        <v>1733.8994033333336</v>
      </c>
      <c r="AO29" s="17">
        <v>1756.5075533333336</v>
      </c>
      <c r="AP29" s="17">
        <v>1759.6223300000001</v>
      </c>
      <c r="AQ29" s="17">
        <v>1770.0148566666667</v>
      </c>
      <c r="AR29" s="17">
        <v>1794.8329</v>
      </c>
      <c r="AS29" s="17">
        <v>1791.0695166666667</v>
      </c>
      <c r="AT29" s="17">
        <v>1829.233336666667</v>
      </c>
      <c r="AU29" s="17">
        <v>1880.8090800000002</v>
      </c>
      <c r="AV29" s="17">
        <v>1857.7965666666666</v>
      </c>
      <c r="AW29" s="17">
        <v>1823.9089666666666</v>
      </c>
      <c r="AX29" s="17">
        <v>1766.36509</v>
      </c>
      <c r="AY29" s="17">
        <v>1808.30817</v>
      </c>
      <c r="AZ29" s="17">
        <v>1836.9114066666664</v>
      </c>
      <c r="BA29" s="17">
        <v>1838.5531833333334</v>
      </c>
      <c r="BB29" s="17">
        <v>1812.6811833333334</v>
      </c>
      <c r="BC29" s="17">
        <v>1835.6097300000001</v>
      </c>
      <c r="BD29" s="17">
        <v>1900.7812133333334</v>
      </c>
      <c r="BE29" s="17">
        <v>1934.2016166666665</v>
      </c>
      <c r="BF29" s="17">
        <v>1948.2243966666665</v>
      </c>
      <c r="BG29" s="17">
        <v>1942.34345</v>
      </c>
      <c r="BH29" s="17">
        <v>1903.61212</v>
      </c>
      <c r="BI29" s="17">
        <v>1897.2246466666666</v>
      </c>
      <c r="BJ29" s="17">
        <v>1906.5156200000001</v>
      </c>
      <c r="BK29" s="17">
        <v>1929.5843333333335</v>
      </c>
      <c r="BL29" s="17">
        <v>1955.2533333333333</v>
      </c>
      <c r="BM29" s="17">
        <v>1936.95</v>
      </c>
      <c r="BN29" s="17">
        <v>1996.2913333333333</v>
      </c>
      <c r="BO29" s="17">
        <v>1986.8826666666666</v>
      </c>
      <c r="BP29" s="17">
        <v>1994.0886666666665</v>
      </c>
      <c r="BQ29" s="17">
        <v>1984.6726666666666</v>
      </c>
      <c r="BR29" s="17">
        <v>2007.1696666666667</v>
      </c>
      <c r="BS29" s="17">
        <v>2068.246333333333</v>
      </c>
      <c r="BT29" s="17">
        <v>2022.718</v>
      </c>
      <c r="BU29" s="17">
        <v>1979.0400000000002</v>
      </c>
      <c r="BV29" s="17">
        <v>1969.8296666666665</v>
      </c>
      <c r="BW29" s="17">
        <v>1985.805333333333</v>
      </c>
      <c r="BX29" s="17">
        <v>2011.2876666666664</v>
      </c>
    </row>
    <row r="30" spans="1:76" ht="12.75">
      <c r="A30" s="25" t="s">
        <v>10</v>
      </c>
      <c r="B30" s="13">
        <v>1822.22174</v>
      </c>
      <c r="C30" s="13">
        <v>1886.30357</v>
      </c>
      <c r="D30" s="13">
        <v>1962.826913333333</v>
      </c>
      <c r="E30" s="13">
        <v>1963.4131966666666</v>
      </c>
      <c r="F30" s="13">
        <v>2010.87395</v>
      </c>
      <c r="G30" s="13">
        <v>1943.9150366666665</v>
      </c>
      <c r="H30" s="13">
        <v>1978.4485933333333</v>
      </c>
      <c r="I30" s="13">
        <v>2017.6720266666664</v>
      </c>
      <c r="J30" s="13">
        <v>2101.2761100000002</v>
      </c>
      <c r="K30" s="13">
        <v>2074.6317133333337</v>
      </c>
      <c r="L30" s="13">
        <v>2104.2127766666667</v>
      </c>
      <c r="M30" s="13">
        <v>2053.06389</v>
      </c>
      <c r="N30" s="13">
        <v>2073.6289666666667</v>
      </c>
      <c r="O30" s="13">
        <v>2050.1371299999996</v>
      </c>
      <c r="P30" s="13">
        <v>2112.2638766666664</v>
      </c>
      <c r="Q30" s="13">
        <v>2177.86085</v>
      </c>
      <c r="R30" s="13">
        <v>2194.3373966666663</v>
      </c>
      <c r="S30" s="13">
        <v>2148.3710266666662</v>
      </c>
      <c r="T30" s="13">
        <v>2112.2541466666667</v>
      </c>
      <c r="U30" s="13">
        <v>2174.4340666666667</v>
      </c>
      <c r="V30" s="13">
        <v>2160.857576666667</v>
      </c>
      <c r="W30" s="13">
        <v>2094.4912</v>
      </c>
      <c r="X30" s="13">
        <v>1960.2825233333333</v>
      </c>
      <c r="Y30" s="13">
        <v>1908.7646833333336</v>
      </c>
      <c r="Z30" s="13">
        <v>1946.6674966666667</v>
      </c>
      <c r="AA30" s="13">
        <v>1982.2795733333332</v>
      </c>
      <c r="AB30" s="13">
        <v>2012.664786666667</v>
      </c>
      <c r="AC30" s="13">
        <v>2005.4840666666666</v>
      </c>
      <c r="AD30" s="13">
        <v>2048.488656666667</v>
      </c>
      <c r="AE30" s="13">
        <v>2078.39706</v>
      </c>
      <c r="AF30" s="13">
        <v>2096.594466666667</v>
      </c>
      <c r="AG30" s="13">
        <v>2109.5880366666665</v>
      </c>
      <c r="AH30" s="13">
        <v>2140.1222700000003</v>
      </c>
      <c r="AI30" s="13">
        <v>2161.119223333333</v>
      </c>
      <c r="AJ30" s="13">
        <v>2118.60367</v>
      </c>
      <c r="AK30" s="13">
        <v>2195.4519766666667</v>
      </c>
      <c r="AL30" s="13">
        <v>2266.3583300000005</v>
      </c>
      <c r="AM30" s="13">
        <v>2329.0282233333332</v>
      </c>
      <c r="AN30" s="13">
        <v>2280.336136666667</v>
      </c>
      <c r="AO30" s="13">
        <v>2253.542183333333</v>
      </c>
      <c r="AP30" s="13">
        <v>2251.7581333333333</v>
      </c>
      <c r="AQ30" s="13">
        <v>2261.454203333333</v>
      </c>
      <c r="AR30" s="13">
        <v>2308.7124966666665</v>
      </c>
      <c r="AS30" s="13">
        <v>2355.755513333333</v>
      </c>
      <c r="AT30" s="13">
        <v>2382.4180199999996</v>
      </c>
      <c r="AU30" s="13">
        <v>2344.232816666666</v>
      </c>
      <c r="AV30" s="13">
        <v>2315.3580966666664</v>
      </c>
      <c r="AW30" s="13">
        <v>2274.367813333333</v>
      </c>
      <c r="AX30" s="13">
        <v>2350.02261</v>
      </c>
      <c r="AY30" s="13">
        <v>2350.6191033333334</v>
      </c>
      <c r="AZ30" s="13">
        <v>2393.0104966666663</v>
      </c>
      <c r="BA30" s="13">
        <v>2391.29346</v>
      </c>
      <c r="BB30" s="13">
        <v>2465.3549199999998</v>
      </c>
      <c r="BC30" s="13">
        <v>2471.537063333333</v>
      </c>
      <c r="BD30" s="13">
        <v>2504.660953333333</v>
      </c>
      <c r="BE30" s="13">
        <v>2493.6326699999995</v>
      </c>
      <c r="BF30" s="13">
        <v>2518.5596466666666</v>
      </c>
      <c r="BG30" s="13">
        <v>2500.61305</v>
      </c>
      <c r="BH30" s="13">
        <v>2508.1188266666663</v>
      </c>
      <c r="BI30" s="13">
        <v>2468.616573333333</v>
      </c>
      <c r="BJ30" s="13">
        <v>2481.327186666667</v>
      </c>
      <c r="BK30" s="13">
        <v>2501.647</v>
      </c>
      <c r="BL30" s="13">
        <v>2523.2116666666666</v>
      </c>
      <c r="BM30" s="13">
        <v>2482.7353333333335</v>
      </c>
      <c r="BN30" s="13">
        <v>2419.4036666666666</v>
      </c>
      <c r="BO30" s="13">
        <v>2488.3986666666665</v>
      </c>
      <c r="BP30" s="13">
        <v>2477.23</v>
      </c>
      <c r="BQ30" s="13">
        <v>2515.5866666666666</v>
      </c>
      <c r="BR30" s="13">
        <v>2490.6560000000004</v>
      </c>
      <c r="BS30" s="13">
        <v>2469.3500000000004</v>
      </c>
      <c r="BT30" s="13">
        <v>2506.143666666667</v>
      </c>
      <c r="BU30" s="13">
        <v>2512.715</v>
      </c>
      <c r="BV30" s="13">
        <v>2558.9203333333335</v>
      </c>
      <c r="BW30" s="13">
        <v>2604.3473333333336</v>
      </c>
      <c r="BX30" s="13">
        <v>2680.5499999999997</v>
      </c>
    </row>
    <row r="31" spans="1:76" ht="12.75">
      <c r="A31" s="37" t="s">
        <v>11</v>
      </c>
      <c r="B31" s="39">
        <v>0.10835333333333334</v>
      </c>
      <c r="C31" s="39">
        <v>0.10835333333333334</v>
      </c>
      <c r="D31" s="39">
        <v>0.10835333333333334</v>
      </c>
      <c r="E31" s="39">
        <v>0.24125</v>
      </c>
      <c r="F31" s="39">
        <v>0.5981366666666666</v>
      </c>
      <c r="G31" s="39">
        <v>1.0531300000000001</v>
      </c>
      <c r="H31" s="39">
        <v>0.81188</v>
      </c>
      <c r="I31" s="39">
        <v>0.45499333333333336</v>
      </c>
      <c r="J31" s="39">
        <v>0.7122566666666668</v>
      </c>
      <c r="K31" s="39">
        <v>0.7122566666666668</v>
      </c>
      <c r="L31" s="39">
        <v>1.0232633333333334</v>
      </c>
      <c r="M31" s="39">
        <v>0.31100666666666665</v>
      </c>
      <c r="N31" s="39">
        <v>0.31100666666666665</v>
      </c>
      <c r="O31" s="39">
        <v>0</v>
      </c>
      <c r="P31" s="39">
        <v>0</v>
      </c>
      <c r="Q31" s="39">
        <v>0</v>
      </c>
      <c r="R31" s="39">
        <v>0</v>
      </c>
      <c r="S31" s="39">
        <v>0.4826333333333334</v>
      </c>
      <c r="T31" s="39">
        <v>1.4946533333333332</v>
      </c>
      <c r="U31" s="39">
        <v>1.4946533333333332</v>
      </c>
      <c r="V31" s="39">
        <v>1.51809</v>
      </c>
      <c r="W31" s="39">
        <v>2.4028266666666664</v>
      </c>
      <c r="X31" s="39">
        <v>2.4028266666666664</v>
      </c>
      <c r="Y31" s="39">
        <v>3.027753333333333</v>
      </c>
      <c r="Z31" s="39">
        <v>1.5713233333333332</v>
      </c>
      <c r="AA31" s="39">
        <v>1.5713233333333332</v>
      </c>
      <c r="AB31" s="39">
        <v>1.6463600000000003</v>
      </c>
      <c r="AC31" s="39">
        <v>1.53114</v>
      </c>
      <c r="AD31" s="39">
        <v>1.53114</v>
      </c>
      <c r="AE31" s="39">
        <v>0.3251066666666667</v>
      </c>
      <c r="AF31" s="39">
        <v>0</v>
      </c>
      <c r="AG31" s="39">
        <v>0</v>
      </c>
      <c r="AH31" s="39">
        <v>0.4277066666666667</v>
      </c>
      <c r="AI31" s="39">
        <v>0.4277066666666667</v>
      </c>
      <c r="AJ31" s="39">
        <v>0.4277066666666667</v>
      </c>
      <c r="AK31" s="39">
        <v>0</v>
      </c>
      <c r="AL31" s="39">
        <v>0</v>
      </c>
      <c r="AM31" s="39">
        <v>0</v>
      </c>
      <c r="AN31" s="39">
        <v>0.8392033333333334</v>
      </c>
      <c r="AO31" s="39">
        <v>1.1691966666666669</v>
      </c>
      <c r="AP31" s="39">
        <v>2.1045433333333334</v>
      </c>
      <c r="AQ31" s="39">
        <v>1.26534</v>
      </c>
      <c r="AR31" s="39">
        <v>1.0789</v>
      </c>
      <c r="AS31" s="39">
        <v>0.5415333333333333</v>
      </c>
      <c r="AT31" s="39">
        <v>0.6560133333333333</v>
      </c>
      <c r="AU31" s="39">
        <v>0.6365333333333333</v>
      </c>
      <c r="AV31" s="39">
        <v>0.46487000000000006</v>
      </c>
      <c r="AW31" s="39">
        <v>0.35039000000000003</v>
      </c>
      <c r="AX31" s="39">
        <v>0.2263166666666667</v>
      </c>
      <c r="AY31" s="39">
        <v>0</v>
      </c>
      <c r="AZ31" s="39">
        <v>0</v>
      </c>
      <c r="BA31" s="39">
        <v>0</v>
      </c>
      <c r="BB31" s="39">
        <v>1.0170266666666665</v>
      </c>
      <c r="BC31" s="39">
        <v>2.51036</v>
      </c>
      <c r="BD31" s="39">
        <v>2.51036</v>
      </c>
      <c r="BE31" s="39">
        <v>1.4933333333333334</v>
      </c>
      <c r="BF31" s="39">
        <v>0.7150666666666666</v>
      </c>
      <c r="BG31" s="39">
        <v>0.7682833333333333</v>
      </c>
      <c r="BH31" s="39">
        <v>1.5951200000000003</v>
      </c>
      <c r="BI31" s="39">
        <v>0.8800533333333335</v>
      </c>
      <c r="BJ31" s="39">
        <v>2.6795033333333333</v>
      </c>
      <c r="BK31" s="39">
        <v>1.8526666666666667</v>
      </c>
      <c r="BL31" s="39">
        <v>2.623333333333333</v>
      </c>
      <c r="BM31" s="39">
        <v>0.953</v>
      </c>
      <c r="BN31" s="39">
        <v>0.953</v>
      </c>
      <c r="BO31" s="39">
        <v>1.0066666666666666</v>
      </c>
      <c r="BP31" s="39">
        <v>0.8243333333333333</v>
      </c>
      <c r="BQ31" s="39">
        <v>1.9256666666666664</v>
      </c>
      <c r="BR31" s="39">
        <v>1.183</v>
      </c>
      <c r="BS31" s="39">
        <v>3.8336666666666663</v>
      </c>
      <c r="BT31" s="39">
        <v>2.732333333333333</v>
      </c>
      <c r="BU31" s="39">
        <v>3.2863333333333333</v>
      </c>
      <c r="BV31" s="39">
        <v>1.0613333333333335</v>
      </c>
      <c r="BW31" s="39">
        <v>1.4640000000000002</v>
      </c>
      <c r="BX31" s="39">
        <v>1.1336666666666666</v>
      </c>
    </row>
    <row r="32" spans="14:18" ht="12.75">
      <c r="N32" s="23"/>
      <c r="O32" s="28"/>
      <c r="P32" s="28"/>
      <c r="Q32" s="28"/>
      <c r="R32" s="28"/>
    </row>
    <row r="33" spans="1:49" ht="12.75">
      <c r="A33" s="10" t="s">
        <v>14</v>
      </c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</row>
    <row r="34" spans="1:37" ht="12.75">
      <c r="A34" s="29" t="s">
        <v>16</v>
      </c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</row>
    <row r="35" spans="1:2" ht="12.75">
      <c r="A35" s="44" t="s">
        <v>48</v>
      </c>
      <c r="B35" s="44"/>
    </row>
  </sheetData>
  <sheetProtection/>
  <mergeCells count="8">
    <mergeCell ref="AJ12:AK12"/>
    <mergeCell ref="AL12:AO12"/>
    <mergeCell ref="A12:A13"/>
    <mergeCell ref="Z12:AI12"/>
    <mergeCell ref="B12:K12"/>
    <mergeCell ref="L12:M12"/>
    <mergeCell ref="N12:W12"/>
    <mergeCell ref="X12:Y12"/>
  </mergeCells>
  <printOptions/>
  <pageMargins left="0.5905511811023623" right="0.75" top="0.5905511811023623" bottom="1" header="0" footer="0"/>
  <pageSetup horizontalDpi="600" verticalDpi="600" orientation="portrait" scale="80" r:id="rId2"/>
  <headerFooter alignWithMargins="0">
    <oddFooter>&amp;RDirección de Metodología y Producción Estadística - ECH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6:CA47"/>
  <sheetViews>
    <sheetView showGridLines="0" zoomScalePageLayoutView="0" workbookViewId="0" topLeftCell="A1">
      <pane xSplit="1" ySplit="12" topLeftCell="BI13" activePane="bottomRight" state="frozen"/>
      <selection pane="topLeft" activeCell="A1" sqref="A1"/>
      <selection pane="topRight" activeCell="B1" sqref="B1"/>
      <selection pane="bottomLeft" activeCell="A13" sqref="A13"/>
      <selection pane="bottomRight" activeCell="BZ1" sqref="BZ1:CA16384"/>
    </sheetView>
  </sheetViews>
  <sheetFormatPr defaultColWidth="8.421875" defaultRowHeight="12.75"/>
  <cols>
    <col min="1" max="1" width="15.7109375" style="1" customWidth="1"/>
    <col min="2" max="2" width="11.57421875" style="1" hidden="1" customWidth="1"/>
    <col min="3" max="3" width="12.421875" style="1" hidden="1" customWidth="1"/>
    <col min="4" max="4" width="11.00390625" style="1" hidden="1" customWidth="1"/>
    <col min="5" max="5" width="10.421875" style="1" customWidth="1"/>
    <col min="6" max="6" width="9.7109375" style="1" customWidth="1"/>
    <col min="7" max="7" width="10.00390625" style="1" customWidth="1"/>
    <col min="8" max="8" width="12.140625" style="1" customWidth="1"/>
    <col min="9" max="9" width="9.57421875" style="33" customWidth="1"/>
    <col min="10" max="10" width="10.57421875" style="27" customWidth="1"/>
    <col min="11" max="11" width="10.421875" style="1" customWidth="1"/>
    <col min="12" max="12" width="10.8515625" style="1" customWidth="1"/>
    <col min="13" max="13" width="11.421875" style="1" customWidth="1"/>
    <col min="14" max="14" width="9.8515625" style="1" customWidth="1"/>
    <col min="15" max="15" width="9.421875" style="1" customWidth="1"/>
    <col min="16" max="16" width="10.421875" style="1" customWidth="1"/>
    <col min="17" max="17" width="8.8515625" style="1" customWidth="1"/>
    <col min="18" max="18" width="10.140625" style="1" customWidth="1"/>
    <col min="19" max="19" width="10.00390625" style="1" customWidth="1"/>
    <col min="20" max="20" width="8.421875" style="1" customWidth="1"/>
    <col min="21" max="21" width="10.421875" style="1" customWidth="1"/>
    <col min="22" max="22" width="10.140625" style="1" customWidth="1"/>
    <col min="23" max="23" width="9.8515625" style="1" customWidth="1"/>
    <col min="24" max="24" width="10.00390625" style="1" customWidth="1"/>
    <col min="25" max="28" width="8.421875" style="1" customWidth="1"/>
    <col min="29" max="29" width="9.7109375" style="1" customWidth="1"/>
    <col min="30" max="30" width="9.421875" style="1" customWidth="1"/>
    <col min="31" max="31" width="9.28125" style="1" customWidth="1"/>
    <col min="32" max="32" width="9.421875" style="1" customWidth="1"/>
    <col min="33" max="33" width="9.57421875" style="1" customWidth="1"/>
    <col min="34" max="34" width="9.421875" style="1" customWidth="1"/>
    <col min="35" max="35" width="10.140625" style="1" customWidth="1"/>
    <col min="36" max="36" width="9.421875" style="1" customWidth="1"/>
    <col min="37" max="37" width="9.28125" style="1" customWidth="1"/>
    <col min="38" max="38" width="9.7109375" style="1" customWidth="1"/>
    <col min="39" max="16384" width="8.421875" style="1" customWidth="1"/>
  </cols>
  <sheetData>
    <row r="1" ht="12.75"/>
    <row r="2" ht="12.75"/>
    <row r="3" ht="12.75"/>
    <row r="4" ht="12.75"/>
    <row r="6" spans="1:3" ht="15">
      <c r="A6" s="14" t="s">
        <v>0</v>
      </c>
      <c r="B6" s="3"/>
      <c r="C6" s="3"/>
    </row>
    <row r="7" spans="1:3" ht="15">
      <c r="A7" s="15" t="s">
        <v>50</v>
      </c>
      <c r="B7" s="4"/>
      <c r="C7" s="4"/>
    </row>
    <row r="8" spans="1:3" ht="15">
      <c r="A8" s="15" t="s">
        <v>1</v>
      </c>
      <c r="B8" s="4"/>
      <c r="C8" s="4"/>
    </row>
    <row r="9" spans="1:39" ht="15">
      <c r="A9" s="15" t="s">
        <v>72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</row>
    <row r="10" spans="1:3" ht="15">
      <c r="A10" s="15"/>
      <c r="B10" s="4"/>
      <c r="C10" s="4"/>
    </row>
    <row r="11" spans="1:79" ht="12.75">
      <c r="A11" s="144" t="s">
        <v>2</v>
      </c>
      <c r="B11" s="7">
        <v>2006</v>
      </c>
      <c r="C11" s="140" t="s">
        <v>118</v>
      </c>
      <c r="D11" s="140"/>
      <c r="E11" s="140">
        <v>2007</v>
      </c>
      <c r="F11" s="140"/>
      <c r="G11" s="140"/>
      <c r="H11" s="140"/>
      <c r="I11" s="140"/>
      <c r="J11" s="140"/>
      <c r="K11" s="140"/>
      <c r="L11" s="140"/>
      <c r="M11" s="140"/>
      <c r="N11" s="140"/>
      <c r="O11" s="140" t="s">
        <v>51</v>
      </c>
      <c r="P11" s="140"/>
      <c r="Q11" s="140">
        <v>2008</v>
      </c>
      <c r="R11" s="140"/>
      <c r="S11" s="140"/>
      <c r="T11" s="140"/>
      <c r="U11" s="140"/>
      <c r="V11" s="140"/>
      <c r="W11" s="140"/>
      <c r="X11" s="140"/>
      <c r="Y11" s="140"/>
      <c r="Z11" s="140"/>
      <c r="AA11" s="140" t="s">
        <v>117</v>
      </c>
      <c r="AB11" s="140"/>
      <c r="AC11" s="140">
        <v>2009</v>
      </c>
      <c r="AD11" s="140"/>
      <c r="AE11" s="140"/>
      <c r="AF11" s="140"/>
      <c r="AG11" s="140"/>
      <c r="AH11" s="140"/>
      <c r="AI11" s="140"/>
      <c r="AJ11" s="140"/>
      <c r="AK11" s="140"/>
      <c r="AL11" s="140"/>
      <c r="AM11" s="140" t="s">
        <v>73</v>
      </c>
      <c r="AN11" s="140"/>
      <c r="AO11" s="140">
        <v>2010</v>
      </c>
      <c r="AP11" s="140"/>
      <c r="AQ11" s="140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49"/>
      <c r="BT11" s="49"/>
      <c r="BU11" s="49"/>
      <c r="BV11" s="49"/>
      <c r="BW11" s="49"/>
      <c r="BX11" s="49"/>
      <c r="BY11" s="49"/>
      <c r="BZ11" s="49"/>
      <c r="CA11" s="49"/>
    </row>
    <row r="12" spans="1:79" ht="12.75">
      <c r="A12" s="145"/>
      <c r="B12" s="7" t="s">
        <v>59</v>
      </c>
      <c r="C12" s="7" t="s">
        <v>60</v>
      </c>
      <c r="D12" s="7" t="s">
        <v>61</v>
      </c>
      <c r="E12" s="7" t="s">
        <v>62</v>
      </c>
      <c r="F12" s="7" t="s">
        <v>170</v>
      </c>
      <c r="G12" s="7" t="s">
        <v>63</v>
      </c>
      <c r="H12" s="7" t="s">
        <v>64</v>
      </c>
      <c r="I12" s="7" t="s">
        <v>65</v>
      </c>
      <c r="J12" s="7" t="s">
        <v>66</v>
      </c>
      <c r="K12" s="7" t="s">
        <v>67</v>
      </c>
      <c r="L12" s="7" t="s">
        <v>68</v>
      </c>
      <c r="M12" s="7" t="s">
        <v>69</v>
      </c>
      <c r="N12" s="7" t="s">
        <v>59</v>
      </c>
      <c r="O12" s="7" t="s">
        <v>171</v>
      </c>
      <c r="P12" s="7" t="s">
        <v>172</v>
      </c>
      <c r="Q12" s="7" t="s">
        <v>70</v>
      </c>
      <c r="R12" s="7" t="s">
        <v>78</v>
      </c>
      <c r="S12" s="7" t="s">
        <v>63</v>
      </c>
      <c r="T12" s="7" t="s">
        <v>123</v>
      </c>
      <c r="U12" s="7" t="s">
        <v>124</v>
      </c>
      <c r="V12" s="7" t="s">
        <v>66</v>
      </c>
      <c r="W12" s="7" t="s">
        <v>67</v>
      </c>
      <c r="X12" s="7" t="s">
        <v>68</v>
      </c>
      <c r="Y12" s="7" t="s">
        <v>69</v>
      </c>
      <c r="Z12" s="7" t="s">
        <v>59</v>
      </c>
      <c r="AA12" s="7" t="s">
        <v>60</v>
      </c>
      <c r="AB12" s="7" t="s">
        <v>61</v>
      </c>
      <c r="AC12" s="7" t="s">
        <v>62</v>
      </c>
      <c r="AD12" s="7" t="s">
        <v>79</v>
      </c>
      <c r="AE12" s="7" t="s">
        <v>63</v>
      </c>
      <c r="AF12" s="7" t="s">
        <v>64</v>
      </c>
      <c r="AG12" s="7" t="s">
        <v>65</v>
      </c>
      <c r="AH12" s="7" t="s">
        <v>66</v>
      </c>
      <c r="AI12" s="7" t="s">
        <v>67</v>
      </c>
      <c r="AJ12" s="7" t="s">
        <v>68</v>
      </c>
      <c r="AK12" s="7" t="s">
        <v>69</v>
      </c>
      <c r="AL12" s="7" t="s">
        <v>59</v>
      </c>
      <c r="AM12" s="7" t="s">
        <v>126</v>
      </c>
      <c r="AN12" s="7" t="s">
        <v>61</v>
      </c>
      <c r="AO12" s="7" t="s">
        <v>256</v>
      </c>
      <c r="AP12" s="7" t="s">
        <v>127</v>
      </c>
      <c r="AQ12" s="7" t="s">
        <v>239</v>
      </c>
      <c r="AR12" s="7" t="s">
        <v>257</v>
      </c>
      <c r="AS12" s="7" t="s">
        <v>65</v>
      </c>
      <c r="AT12" s="7" t="s">
        <v>66</v>
      </c>
      <c r="AU12" s="7" t="s">
        <v>67</v>
      </c>
      <c r="AV12" s="7" t="s">
        <v>68</v>
      </c>
      <c r="AW12" s="7" t="s">
        <v>69</v>
      </c>
      <c r="AX12" s="7" t="s">
        <v>59</v>
      </c>
      <c r="AY12" s="7" t="s">
        <v>258</v>
      </c>
      <c r="AZ12" s="7" t="s">
        <v>193</v>
      </c>
      <c r="BA12" s="7" t="s">
        <v>194</v>
      </c>
      <c r="BB12" s="7" t="s">
        <v>195</v>
      </c>
      <c r="BC12" s="7" t="s">
        <v>196</v>
      </c>
      <c r="BD12" s="7" t="s">
        <v>64</v>
      </c>
      <c r="BE12" s="7" t="s">
        <v>65</v>
      </c>
      <c r="BF12" s="7" t="s">
        <v>66</v>
      </c>
      <c r="BG12" s="7" t="s">
        <v>67</v>
      </c>
      <c r="BH12" s="7" t="s">
        <v>68</v>
      </c>
      <c r="BI12" s="7" t="s">
        <v>69</v>
      </c>
      <c r="BJ12" s="7" t="s">
        <v>240</v>
      </c>
      <c r="BK12" s="7" t="s">
        <v>171</v>
      </c>
      <c r="BL12" s="7" t="s">
        <v>205</v>
      </c>
      <c r="BM12" s="7" t="s">
        <v>241</v>
      </c>
      <c r="BN12" s="7" t="s">
        <v>242</v>
      </c>
      <c r="BO12" s="7" t="s">
        <v>243</v>
      </c>
      <c r="BP12" s="7" t="s">
        <v>244</v>
      </c>
      <c r="BQ12" s="7" t="s">
        <v>245</v>
      </c>
      <c r="BR12" s="7" t="s">
        <v>246</v>
      </c>
      <c r="BS12" s="7" t="s">
        <v>247</v>
      </c>
      <c r="BT12" s="7" t="s">
        <v>248</v>
      </c>
      <c r="BU12" s="7" t="s">
        <v>249</v>
      </c>
      <c r="BV12" s="7" t="s">
        <v>250</v>
      </c>
      <c r="BW12" s="7" t="s">
        <v>251</v>
      </c>
      <c r="BX12" s="7" t="s">
        <v>252</v>
      </c>
      <c r="BY12" s="7" t="s">
        <v>259</v>
      </c>
      <c r="BZ12" s="7" t="s">
        <v>254</v>
      </c>
      <c r="CA12" s="7" t="s">
        <v>255</v>
      </c>
    </row>
    <row r="13" spans="1:79" ht="12.75">
      <c r="A13" s="30" t="s">
        <v>1</v>
      </c>
      <c r="B13" s="13"/>
      <c r="C13" s="13"/>
      <c r="D13" s="13"/>
      <c r="E13" s="13">
        <v>8033.578676666667</v>
      </c>
      <c r="F13" s="13">
        <v>8155.027406666667</v>
      </c>
      <c r="G13" s="13">
        <v>8216.587010000001</v>
      </c>
      <c r="H13" s="13">
        <v>8282.57909</v>
      </c>
      <c r="I13" s="13">
        <v>8346.560750000002</v>
      </c>
      <c r="J13" s="13">
        <v>8328.593993333334</v>
      </c>
      <c r="K13" s="13">
        <v>8400.838996666667</v>
      </c>
      <c r="L13" s="13">
        <v>8521.64572</v>
      </c>
      <c r="M13" s="13">
        <v>8664.865660000001</v>
      </c>
      <c r="N13" s="13">
        <v>8626.354703333333</v>
      </c>
      <c r="O13" s="13">
        <v>8533.434966666666</v>
      </c>
      <c r="P13" s="13">
        <v>8430.363823333333</v>
      </c>
      <c r="Q13" s="13">
        <v>8448.21348</v>
      </c>
      <c r="R13" s="13">
        <v>8532.006133333334</v>
      </c>
      <c r="S13" s="13">
        <v>8566.918176666666</v>
      </c>
      <c r="T13" s="13">
        <v>8529.67792</v>
      </c>
      <c r="U13" s="13">
        <v>8555.069539999999</v>
      </c>
      <c r="V13" s="13">
        <v>8585.007116666666</v>
      </c>
      <c r="W13" s="13">
        <v>8660.861116666667</v>
      </c>
      <c r="X13" s="13">
        <v>8680.01047</v>
      </c>
      <c r="Y13" s="13">
        <v>8679.774326666666</v>
      </c>
      <c r="Z13" s="13">
        <v>8662.03818</v>
      </c>
      <c r="AA13" s="13">
        <v>8499.096976666666</v>
      </c>
      <c r="AB13" s="13">
        <v>8509.468749999998</v>
      </c>
      <c r="AC13" s="13">
        <v>8560.60837</v>
      </c>
      <c r="AD13" s="13">
        <v>8757.214426666667</v>
      </c>
      <c r="AE13" s="13">
        <v>8805.379916666667</v>
      </c>
      <c r="AF13" s="13">
        <v>8861.066596666667</v>
      </c>
      <c r="AG13" s="13">
        <v>8917.012953333333</v>
      </c>
      <c r="AH13" s="13">
        <v>8896.975989999999</v>
      </c>
      <c r="AI13" s="13">
        <v>8889.721193333333</v>
      </c>
      <c r="AJ13" s="13">
        <v>8926.816306666668</v>
      </c>
      <c r="AK13" s="13">
        <v>9061.573703333333</v>
      </c>
      <c r="AL13" s="13">
        <v>9153.735056666666</v>
      </c>
      <c r="AM13" s="13">
        <v>9036.007803333334</v>
      </c>
      <c r="AN13" s="13">
        <v>8977.534053333335</v>
      </c>
      <c r="AO13" s="13">
        <v>8954.863366666666</v>
      </c>
      <c r="AP13" s="13">
        <v>9069.688833333334</v>
      </c>
      <c r="AQ13" s="13">
        <v>9102.474553333333</v>
      </c>
      <c r="AR13" s="13">
        <v>9132.872346666667</v>
      </c>
      <c r="AS13" s="13">
        <v>9168.877056666666</v>
      </c>
      <c r="AT13" s="13">
        <v>9215.650843333333</v>
      </c>
      <c r="AU13" s="13">
        <v>9332.766376666666</v>
      </c>
      <c r="AV13" s="13">
        <v>9425.341266666666</v>
      </c>
      <c r="AW13" s="13">
        <v>9562.659016666667</v>
      </c>
      <c r="AX13" s="13">
        <v>9561.76739</v>
      </c>
      <c r="AY13" s="13">
        <v>9390.580803333334</v>
      </c>
      <c r="AZ13" s="13">
        <v>9270.378063333335</v>
      </c>
      <c r="BA13" s="13">
        <v>9250.4972</v>
      </c>
      <c r="BB13" s="13">
        <v>9417.730836666668</v>
      </c>
      <c r="BC13" s="13">
        <v>9507.141886666666</v>
      </c>
      <c r="BD13" s="13">
        <v>9565.677796666665</v>
      </c>
      <c r="BE13" s="13">
        <v>9625.16527</v>
      </c>
      <c r="BF13" s="13">
        <v>9656.581043333334</v>
      </c>
      <c r="BG13" s="13">
        <v>9766.190873333331</v>
      </c>
      <c r="BH13" s="13">
        <v>9920.926469999999</v>
      </c>
      <c r="BI13" s="13">
        <v>10039.298929999999</v>
      </c>
      <c r="BJ13" s="13">
        <v>10035.63891</v>
      </c>
      <c r="BK13" s="13">
        <v>9825.882696666667</v>
      </c>
      <c r="BL13" s="13">
        <v>9673.144483333333</v>
      </c>
      <c r="BM13" s="13">
        <v>9691.69291</v>
      </c>
      <c r="BN13" s="13">
        <v>9784.895</v>
      </c>
      <c r="BO13" s="13">
        <v>9927.563333333334</v>
      </c>
      <c r="BP13" s="13">
        <v>9941.343333333332</v>
      </c>
      <c r="BQ13" s="13">
        <v>10037.697666666667</v>
      </c>
      <c r="BR13" s="13">
        <v>10083.19333333333</v>
      </c>
      <c r="BS13" s="13">
        <v>10091.231333333331</v>
      </c>
      <c r="BT13" s="13">
        <v>10132.659333333335</v>
      </c>
      <c r="BU13" s="13">
        <v>10191.718333333332</v>
      </c>
      <c r="BV13" s="13">
        <v>10206.243666666667</v>
      </c>
      <c r="BW13" s="13">
        <v>10065.715666666667</v>
      </c>
      <c r="BX13" s="13">
        <v>9919.896</v>
      </c>
      <c r="BY13" s="13">
        <v>9870.437333333333</v>
      </c>
      <c r="BZ13" s="13">
        <v>9936.041</v>
      </c>
      <c r="CA13" s="13">
        <v>10075.724333333334</v>
      </c>
    </row>
    <row r="14" spans="1:79" ht="12.75">
      <c r="A14" s="18" t="s">
        <v>17</v>
      </c>
      <c r="B14" s="17"/>
      <c r="C14" s="17"/>
      <c r="D14" s="17"/>
      <c r="E14" s="17">
        <v>4014.9237233333333</v>
      </c>
      <c r="F14" s="17">
        <v>4045.7652433333333</v>
      </c>
      <c r="G14" s="17">
        <v>4109.61189</v>
      </c>
      <c r="H14" s="17">
        <v>4179.4143300000005</v>
      </c>
      <c r="I14" s="17">
        <v>4266.912776666667</v>
      </c>
      <c r="J14" s="17">
        <v>4239.529063333334</v>
      </c>
      <c r="K14" s="17">
        <v>4277.563413333333</v>
      </c>
      <c r="L14" s="17">
        <v>4257.4911600000005</v>
      </c>
      <c r="M14" s="17">
        <v>4232.91234</v>
      </c>
      <c r="N14" s="17">
        <v>4141.170486666667</v>
      </c>
      <c r="O14" s="17">
        <v>4093.3443100000004</v>
      </c>
      <c r="P14" s="17">
        <v>4079.7825566666666</v>
      </c>
      <c r="Q14" s="17">
        <v>4029.5944366666668</v>
      </c>
      <c r="R14" s="17">
        <v>3944.0143199999998</v>
      </c>
      <c r="S14" s="17">
        <v>3909.8367299999995</v>
      </c>
      <c r="T14" s="17">
        <v>3902.3279399999997</v>
      </c>
      <c r="U14" s="17">
        <v>3916.1297666666665</v>
      </c>
      <c r="V14" s="17">
        <v>3934.8514099999998</v>
      </c>
      <c r="W14" s="17">
        <v>3956.8381366666667</v>
      </c>
      <c r="X14" s="17">
        <v>4000.8476700000006</v>
      </c>
      <c r="Y14" s="17">
        <v>3961.0630800000004</v>
      </c>
      <c r="Z14" s="17">
        <v>3967.6259166666664</v>
      </c>
      <c r="AA14" s="17">
        <v>3917.2675466666665</v>
      </c>
      <c r="AB14" s="17">
        <v>3953.7589700000003</v>
      </c>
      <c r="AC14" s="17">
        <v>3981.4828333333335</v>
      </c>
      <c r="AD14" s="17">
        <v>4060.6898800000004</v>
      </c>
      <c r="AE14" s="17">
        <v>4068.3049533333337</v>
      </c>
      <c r="AF14" s="17">
        <v>4059.61084</v>
      </c>
      <c r="AG14" s="17">
        <v>4078.6882800000003</v>
      </c>
      <c r="AH14" s="17">
        <v>4107.179203333334</v>
      </c>
      <c r="AI14" s="17">
        <v>4177.708666666667</v>
      </c>
      <c r="AJ14" s="17">
        <v>4193.076793333334</v>
      </c>
      <c r="AK14" s="17">
        <v>4178.363866666667</v>
      </c>
      <c r="AL14" s="17">
        <v>4159.152703333333</v>
      </c>
      <c r="AM14" s="17">
        <v>4074.6721766666656</v>
      </c>
      <c r="AN14" s="17">
        <v>4108.322596666666</v>
      </c>
      <c r="AO14" s="17">
        <v>4075.734436666666</v>
      </c>
      <c r="AP14" s="17">
        <v>4188.97484</v>
      </c>
      <c r="AQ14" s="17">
        <v>4158.643243333333</v>
      </c>
      <c r="AR14" s="17">
        <v>4169.367066666667</v>
      </c>
      <c r="AS14" s="17">
        <v>4189.896313333334</v>
      </c>
      <c r="AT14" s="17">
        <v>4251.322929999999</v>
      </c>
      <c r="AU14" s="17">
        <v>4327.213263333334</v>
      </c>
      <c r="AV14" s="17">
        <v>4322.958553333333</v>
      </c>
      <c r="AW14" s="17">
        <v>4345.2766366666665</v>
      </c>
      <c r="AX14" s="17">
        <v>4392.42381</v>
      </c>
      <c r="AY14" s="17">
        <v>4350.241173333334</v>
      </c>
      <c r="AZ14" s="17">
        <v>4279.494860000001</v>
      </c>
      <c r="BA14" s="17">
        <v>4261.807786666667</v>
      </c>
      <c r="BB14" s="17">
        <v>4312.616523333333</v>
      </c>
      <c r="BC14" s="17">
        <v>4392.526913333333</v>
      </c>
      <c r="BD14" s="17">
        <v>4396.95571</v>
      </c>
      <c r="BE14" s="17">
        <v>4390.86302</v>
      </c>
      <c r="BF14" s="17">
        <v>4395.325413333333</v>
      </c>
      <c r="BG14" s="17">
        <v>4462.181930000001</v>
      </c>
      <c r="BH14" s="17">
        <v>4532.473516666668</v>
      </c>
      <c r="BI14" s="17">
        <v>4589.5996700000005</v>
      </c>
      <c r="BJ14" s="17">
        <v>4568.40995</v>
      </c>
      <c r="BK14" s="17">
        <v>4535.30936</v>
      </c>
      <c r="BL14" s="17">
        <v>4503.915413333333</v>
      </c>
      <c r="BM14" s="17">
        <v>4510.821393333334</v>
      </c>
      <c r="BN14" s="17">
        <v>4559.43</v>
      </c>
      <c r="BO14" s="17">
        <v>4618.556666666667</v>
      </c>
      <c r="BP14" s="17">
        <v>4651.665666666667</v>
      </c>
      <c r="BQ14" s="17">
        <v>4652.6376666666665</v>
      </c>
      <c r="BR14" s="17">
        <v>4708.458333333333</v>
      </c>
      <c r="BS14" s="17">
        <v>4723.443666666667</v>
      </c>
      <c r="BT14" s="17">
        <v>4791.496666666667</v>
      </c>
      <c r="BU14" s="17">
        <v>4846.978</v>
      </c>
      <c r="BV14" s="17">
        <v>4918.208</v>
      </c>
      <c r="BW14" s="17">
        <v>4908.504333333333</v>
      </c>
      <c r="BX14" s="17">
        <v>4817.772666666667</v>
      </c>
      <c r="BY14" s="17">
        <v>4744.975333333333</v>
      </c>
      <c r="BZ14" s="17">
        <v>4742.649</v>
      </c>
      <c r="CA14" s="17">
        <v>4817.239666666667</v>
      </c>
    </row>
    <row r="15" spans="1:79" ht="12.75">
      <c r="A15" s="20" t="s">
        <v>18</v>
      </c>
      <c r="B15" s="13"/>
      <c r="C15" s="13"/>
      <c r="D15" s="13"/>
      <c r="E15" s="13">
        <v>424.1616766666666</v>
      </c>
      <c r="F15" s="13">
        <v>433.68269333333336</v>
      </c>
      <c r="G15" s="13">
        <v>442.91484666666673</v>
      </c>
      <c r="H15" s="13">
        <v>441.21881</v>
      </c>
      <c r="I15" s="13">
        <v>439.55654333333337</v>
      </c>
      <c r="J15" s="13">
        <v>421.8513666666667</v>
      </c>
      <c r="K15" s="13">
        <v>404.3486766666667</v>
      </c>
      <c r="L15" s="13">
        <v>418.2924366666666</v>
      </c>
      <c r="M15" s="13">
        <v>430.9801966666667</v>
      </c>
      <c r="N15" s="13">
        <v>432.9103666666667</v>
      </c>
      <c r="O15" s="13">
        <v>430.54413</v>
      </c>
      <c r="P15" s="13">
        <v>393.9817866666667</v>
      </c>
      <c r="Q15" s="13">
        <v>384.1842166666667</v>
      </c>
      <c r="R15" s="13">
        <v>378.86350666666675</v>
      </c>
      <c r="S15" s="13">
        <v>390.32401333333337</v>
      </c>
      <c r="T15" s="13">
        <v>379.13085333333333</v>
      </c>
      <c r="U15" s="13">
        <v>389.83062666666666</v>
      </c>
      <c r="V15" s="13">
        <v>397.56145666666663</v>
      </c>
      <c r="W15" s="13">
        <v>419.75342333333333</v>
      </c>
      <c r="X15" s="13">
        <v>408.7697766666667</v>
      </c>
      <c r="Y15" s="13">
        <v>401.7090033333334</v>
      </c>
      <c r="Z15" s="13">
        <v>403.30526000000003</v>
      </c>
      <c r="AA15" s="13">
        <v>385.5276833333333</v>
      </c>
      <c r="AB15" s="13">
        <v>383.71746</v>
      </c>
      <c r="AC15" s="13">
        <v>370.64374666666663</v>
      </c>
      <c r="AD15" s="13">
        <v>379.67624666666666</v>
      </c>
      <c r="AE15" s="13">
        <v>371.42757666666665</v>
      </c>
      <c r="AF15" s="13">
        <v>374.0028233333334</v>
      </c>
      <c r="AG15" s="13">
        <v>391.11053666666663</v>
      </c>
      <c r="AH15" s="13">
        <v>388.75397999999996</v>
      </c>
      <c r="AI15" s="13">
        <v>381.10444333333334</v>
      </c>
      <c r="AJ15" s="13">
        <v>362.52520666666663</v>
      </c>
      <c r="AK15" s="13">
        <v>381.0153</v>
      </c>
      <c r="AL15" s="13">
        <v>388.8991633333333</v>
      </c>
      <c r="AM15" s="13">
        <v>391.29179</v>
      </c>
      <c r="AN15" s="13">
        <v>375.34674333333334</v>
      </c>
      <c r="AO15" s="13">
        <v>394.9722133333334</v>
      </c>
      <c r="AP15" s="13">
        <v>392.41826</v>
      </c>
      <c r="AQ15" s="13">
        <v>392.5053433333333</v>
      </c>
      <c r="AR15" s="13">
        <v>378.19584000000003</v>
      </c>
      <c r="AS15" s="13">
        <v>379.1015333333333</v>
      </c>
      <c r="AT15" s="13">
        <v>388.0200366666666</v>
      </c>
      <c r="AU15" s="13">
        <v>378.03197</v>
      </c>
      <c r="AV15" s="13">
        <v>382.68954666666673</v>
      </c>
      <c r="AW15" s="13">
        <v>384.8520466666667</v>
      </c>
      <c r="AX15" s="13">
        <v>383.5575666666667</v>
      </c>
      <c r="AY15" s="13">
        <v>382.3461633333333</v>
      </c>
      <c r="AZ15" s="13">
        <v>381.35731333333337</v>
      </c>
      <c r="BA15" s="13">
        <v>393.61929000000003</v>
      </c>
      <c r="BB15" s="13">
        <v>385.95017333333334</v>
      </c>
      <c r="BC15" s="13">
        <v>381.46371</v>
      </c>
      <c r="BD15" s="13">
        <v>369.4129533333333</v>
      </c>
      <c r="BE15" s="13">
        <v>393.13848333333334</v>
      </c>
      <c r="BF15" s="13">
        <v>386.06655333333333</v>
      </c>
      <c r="BG15" s="13">
        <v>404.2957166666667</v>
      </c>
      <c r="BH15" s="13">
        <v>378.8411433333333</v>
      </c>
      <c r="BI15" s="13">
        <v>371.50954666666667</v>
      </c>
      <c r="BJ15" s="13">
        <v>363.1309266666667</v>
      </c>
      <c r="BK15" s="13">
        <v>388.5296333333333</v>
      </c>
      <c r="BL15" s="13">
        <v>406.5370966666667</v>
      </c>
      <c r="BM15" s="13">
        <v>411.07527</v>
      </c>
      <c r="BN15" s="13">
        <v>390.5046666666667</v>
      </c>
      <c r="BO15" s="13">
        <v>382.1933333333333</v>
      </c>
      <c r="BP15" s="13">
        <v>389.74966666666666</v>
      </c>
      <c r="BQ15" s="13">
        <v>389.5586666666666</v>
      </c>
      <c r="BR15" s="13">
        <v>396.89799999999997</v>
      </c>
      <c r="BS15" s="13">
        <v>368.63266666666664</v>
      </c>
      <c r="BT15" s="13">
        <v>379.23133333333334</v>
      </c>
      <c r="BU15" s="13">
        <v>377.924</v>
      </c>
      <c r="BV15" s="13">
        <v>389.47700000000003</v>
      </c>
      <c r="BW15" s="13">
        <v>379.1846666666667</v>
      </c>
      <c r="BX15" s="13">
        <v>374.8776666666667</v>
      </c>
      <c r="BY15" s="13">
        <v>362.07733333333334</v>
      </c>
      <c r="BZ15" s="13">
        <v>366.8</v>
      </c>
      <c r="CA15" s="13">
        <v>364.8766666666667</v>
      </c>
    </row>
    <row r="16" spans="1:79" ht="12.75">
      <c r="A16" s="18" t="s">
        <v>19</v>
      </c>
      <c r="B16" s="17"/>
      <c r="C16" s="17"/>
      <c r="D16" s="17"/>
      <c r="E16" s="17">
        <v>352.8498833333333</v>
      </c>
      <c r="F16" s="17">
        <v>349.5849033333334</v>
      </c>
      <c r="G16" s="17">
        <v>367.87273</v>
      </c>
      <c r="H16" s="17">
        <v>372.80033333333336</v>
      </c>
      <c r="I16" s="17">
        <v>375.09549</v>
      </c>
      <c r="J16" s="17">
        <v>362.74213333333336</v>
      </c>
      <c r="K16" s="17">
        <v>354.45472</v>
      </c>
      <c r="L16" s="17">
        <v>372.85102000000006</v>
      </c>
      <c r="M16" s="17">
        <v>393.38429666666667</v>
      </c>
      <c r="N16" s="17">
        <v>395.1657766666667</v>
      </c>
      <c r="O16" s="17">
        <v>383.3922033333333</v>
      </c>
      <c r="P16" s="17">
        <v>382.48512000000005</v>
      </c>
      <c r="Q16" s="17">
        <v>374.33491000000004</v>
      </c>
      <c r="R16" s="17">
        <v>374.49230333333327</v>
      </c>
      <c r="S16" s="17">
        <v>348.2377266666667</v>
      </c>
      <c r="T16" s="17">
        <v>353.3702633333333</v>
      </c>
      <c r="U16" s="17">
        <v>348.7974433333333</v>
      </c>
      <c r="V16" s="17">
        <v>360.1400833333334</v>
      </c>
      <c r="W16" s="17">
        <v>355.6988166666667</v>
      </c>
      <c r="X16" s="17">
        <v>351.2869933333333</v>
      </c>
      <c r="Y16" s="17">
        <v>353.01275333333336</v>
      </c>
      <c r="Z16" s="17">
        <v>337.27074</v>
      </c>
      <c r="AA16" s="17">
        <v>325.44216666666665</v>
      </c>
      <c r="AB16" s="17">
        <v>332.0939466666667</v>
      </c>
      <c r="AC16" s="17">
        <v>343.6748333333333</v>
      </c>
      <c r="AD16" s="17">
        <v>374.15514</v>
      </c>
      <c r="AE16" s="17">
        <v>372.68149666666665</v>
      </c>
      <c r="AF16" s="17">
        <v>379.21433</v>
      </c>
      <c r="AG16" s="17">
        <v>362.72676666666666</v>
      </c>
      <c r="AH16" s="17">
        <v>362.46591000000006</v>
      </c>
      <c r="AI16" s="17">
        <v>374.5477333333333</v>
      </c>
      <c r="AJ16" s="17">
        <v>377.8806433333334</v>
      </c>
      <c r="AK16" s="17">
        <v>381.79429333333337</v>
      </c>
      <c r="AL16" s="17">
        <v>373.62995</v>
      </c>
      <c r="AM16" s="17">
        <v>385.24583666666666</v>
      </c>
      <c r="AN16" s="17">
        <v>382.80971999999997</v>
      </c>
      <c r="AO16" s="17">
        <v>391.69985333333335</v>
      </c>
      <c r="AP16" s="17">
        <v>381.39942666666667</v>
      </c>
      <c r="AQ16" s="17">
        <v>393.29638000000006</v>
      </c>
      <c r="AR16" s="17">
        <v>379.2765366666667</v>
      </c>
      <c r="AS16" s="17">
        <v>386.61174666666665</v>
      </c>
      <c r="AT16" s="17">
        <v>384.6638</v>
      </c>
      <c r="AU16" s="17">
        <v>394.18220999999994</v>
      </c>
      <c r="AV16" s="17">
        <v>376.81040333333334</v>
      </c>
      <c r="AW16" s="17">
        <v>362.6887633333333</v>
      </c>
      <c r="AX16" s="17">
        <v>359.33587000000006</v>
      </c>
      <c r="AY16" s="17">
        <v>372.85677333333325</v>
      </c>
      <c r="AZ16" s="17">
        <v>390.58015666666665</v>
      </c>
      <c r="BA16" s="17">
        <v>382.88090000000005</v>
      </c>
      <c r="BB16" s="17">
        <v>386.86815</v>
      </c>
      <c r="BC16" s="17">
        <v>374.1629766666667</v>
      </c>
      <c r="BD16" s="17">
        <v>370.15653999999995</v>
      </c>
      <c r="BE16" s="17">
        <v>368.04170999999997</v>
      </c>
      <c r="BF16" s="17">
        <v>364.16209</v>
      </c>
      <c r="BG16" s="17">
        <v>364.0008066666667</v>
      </c>
      <c r="BH16" s="17">
        <v>363.4382766666667</v>
      </c>
      <c r="BI16" s="17">
        <v>363.87368</v>
      </c>
      <c r="BJ16" s="17">
        <v>367.17364</v>
      </c>
      <c r="BK16" s="17">
        <v>351.1893033333333</v>
      </c>
      <c r="BL16" s="17">
        <v>350.39658333333335</v>
      </c>
      <c r="BM16" s="17">
        <v>360.10893000000004</v>
      </c>
      <c r="BN16" s="17">
        <v>388.2806666666667</v>
      </c>
      <c r="BO16" s="17">
        <v>409.10999999999996</v>
      </c>
      <c r="BP16" s="17">
        <v>416.42066666666665</v>
      </c>
      <c r="BQ16" s="17">
        <v>414.2573333333333</v>
      </c>
      <c r="BR16" s="17">
        <v>403.535</v>
      </c>
      <c r="BS16" s="17">
        <v>405.67633333333333</v>
      </c>
      <c r="BT16" s="17">
        <v>397.10066666666665</v>
      </c>
      <c r="BU16" s="17">
        <v>406.9703333333334</v>
      </c>
      <c r="BV16" s="17">
        <v>396.34233333333333</v>
      </c>
      <c r="BW16" s="17">
        <v>376.38433333333336</v>
      </c>
      <c r="BX16" s="17">
        <v>365.52</v>
      </c>
      <c r="BY16" s="17">
        <v>364.0756666666666</v>
      </c>
      <c r="BZ16" s="17">
        <v>379.5296666666666</v>
      </c>
      <c r="CA16" s="17">
        <v>384.9663333333333</v>
      </c>
    </row>
    <row r="17" spans="1:79" ht="12.75">
      <c r="A17" s="20" t="s">
        <v>20</v>
      </c>
      <c r="B17" s="13"/>
      <c r="C17" s="13"/>
      <c r="D17" s="13"/>
      <c r="E17" s="13">
        <v>2678.7289166666665</v>
      </c>
      <c r="F17" s="13">
        <v>2734.9972299999995</v>
      </c>
      <c r="G17" s="13">
        <v>2678.922073333333</v>
      </c>
      <c r="H17" s="13">
        <v>2685.9426900000003</v>
      </c>
      <c r="I17" s="13">
        <v>2671.708536666667</v>
      </c>
      <c r="J17" s="13">
        <v>2711.8366</v>
      </c>
      <c r="K17" s="13">
        <v>2750.259856666667</v>
      </c>
      <c r="L17" s="13">
        <v>2821.3360233333333</v>
      </c>
      <c r="M17" s="13">
        <v>2939.5093166666666</v>
      </c>
      <c r="N17" s="13">
        <v>2972.84498</v>
      </c>
      <c r="O17" s="13">
        <v>2933.46243</v>
      </c>
      <c r="P17" s="13">
        <v>2909.35529</v>
      </c>
      <c r="Q17" s="13">
        <v>2979.593613333333</v>
      </c>
      <c r="R17" s="13">
        <v>3181.261026666667</v>
      </c>
      <c r="S17" s="13">
        <v>3262.3620333333333</v>
      </c>
      <c r="T17" s="13">
        <v>3278.866306666667</v>
      </c>
      <c r="U17" s="13">
        <v>3256.755436666667</v>
      </c>
      <c r="V17" s="13">
        <v>3241.33518</v>
      </c>
      <c r="W17" s="13">
        <v>3249.1923033333333</v>
      </c>
      <c r="X17" s="13">
        <v>3244.071783333333</v>
      </c>
      <c r="Y17" s="13">
        <v>3277.9328299999997</v>
      </c>
      <c r="Z17" s="13">
        <v>3298.8143233333335</v>
      </c>
      <c r="AA17" s="13">
        <v>3238.5547733333333</v>
      </c>
      <c r="AB17" s="13">
        <v>3201.2621300000005</v>
      </c>
      <c r="AC17" s="13">
        <v>3191.3061166666666</v>
      </c>
      <c r="AD17" s="13">
        <v>3239.0079433333335</v>
      </c>
      <c r="AE17" s="13">
        <v>3277.3587633333336</v>
      </c>
      <c r="AF17" s="13">
        <v>3332.05842</v>
      </c>
      <c r="AG17" s="13">
        <v>3378.3198700000007</v>
      </c>
      <c r="AH17" s="13">
        <v>3344.6191533333335</v>
      </c>
      <c r="AI17" s="13">
        <v>3271.1502199999995</v>
      </c>
      <c r="AJ17" s="13">
        <v>3303.482286666667</v>
      </c>
      <c r="AK17" s="13">
        <v>3396.0263766666662</v>
      </c>
      <c r="AL17" s="13">
        <v>3488.5124733333337</v>
      </c>
      <c r="AM17" s="13">
        <v>3431.5376166666665</v>
      </c>
      <c r="AN17" s="13">
        <v>3366.288006666667</v>
      </c>
      <c r="AO17" s="13">
        <v>3342.684836666667</v>
      </c>
      <c r="AP17" s="13">
        <v>3373.335523333333</v>
      </c>
      <c r="AQ17" s="13">
        <v>3435.8221433333333</v>
      </c>
      <c r="AR17" s="13">
        <v>3472.435426666667</v>
      </c>
      <c r="AS17" s="13">
        <v>3455.0316566666665</v>
      </c>
      <c r="AT17" s="13">
        <v>3452.86144</v>
      </c>
      <c r="AU17" s="13">
        <v>3451.794893333333</v>
      </c>
      <c r="AV17" s="13">
        <v>3578.2898466666666</v>
      </c>
      <c r="AW17" s="13">
        <v>3678.1988899999997</v>
      </c>
      <c r="AX17" s="13">
        <v>3670.6615333333334</v>
      </c>
      <c r="AY17" s="13">
        <v>3544.726363333333</v>
      </c>
      <c r="AZ17" s="13">
        <v>3473.559933333334</v>
      </c>
      <c r="BA17" s="13">
        <v>3475.145223333333</v>
      </c>
      <c r="BB17" s="13">
        <v>3581.0230800000004</v>
      </c>
      <c r="BC17" s="13">
        <v>3588.4613666666664</v>
      </c>
      <c r="BD17" s="13">
        <v>3645.611973333333</v>
      </c>
      <c r="BE17" s="13">
        <v>3671.2967666666664</v>
      </c>
      <c r="BF17" s="13">
        <v>3719.0670499999997</v>
      </c>
      <c r="BG17" s="13">
        <v>3775.315003333333</v>
      </c>
      <c r="BH17" s="13">
        <v>3838.08453</v>
      </c>
      <c r="BI17" s="13">
        <v>3885.932423333333</v>
      </c>
      <c r="BJ17" s="13">
        <v>3891.5123966666665</v>
      </c>
      <c r="BK17" s="13">
        <v>3754.3385</v>
      </c>
      <c r="BL17" s="13">
        <v>3650.213396666666</v>
      </c>
      <c r="BM17" s="13">
        <v>3641.8047933333332</v>
      </c>
      <c r="BN17" s="13">
        <v>3688.6723333333334</v>
      </c>
      <c r="BO17" s="13">
        <v>3743.277666666667</v>
      </c>
      <c r="BP17" s="13">
        <v>3691.1433333333334</v>
      </c>
      <c r="BQ17" s="13">
        <v>3755.394333333333</v>
      </c>
      <c r="BR17" s="13">
        <v>3736.6836666666663</v>
      </c>
      <c r="BS17" s="13">
        <v>3757.3856666666666</v>
      </c>
      <c r="BT17" s="13">
        <v>3720.0823333333333</v>
      </c>
      <c r="BU17" s="13">
        <v>3730.4583333333335</v>
      </c>
      <c r="BV17" s="13">
        <v>3704.922</v>
      </c>
      <c r="BW17" s="13">
        <v>3623.6620000000003</v>
      </c>
      <c r="BX17" s="13">
        <v>3608.461333333333</v>
      </c>
      <c r="BY17" s="13">
        <v>3643.4546666666665</v>
      </c>
      <c r="BZ17" s="13">
        <v>3682.438666666667</v>
      </c>
      <c r="CA17" s="13">
        <v>3712.5713333333333</v>
      </c>
    </row>
    <row r="18" spans="1:79" ht="12.75">
      <c r="A18" s="18" t="s">
        <v>21</v>
      </c>
      <c r="B18" s="17"/>
      <c r="C18" s="17"/>
      <c r="D18" s="17"/>
      <c r="E18" s="17">
        <v>333.85259</v>
      </c>
      <c r="F18" s="17">
        <v>359.69496333333336</v>
      </c>
      <c r="G18" s="17">
        <v>396.7777166666667</v>
      </c>
      <c r="H18" s="17">
        <v>385.9977866666666</v>
      </c>
      <c r="I18" s="17">
        <v>375.75158000000005</v>
      </c>
      <c r="J18" s="17">
        <v>365.51695333333333</v>
      </c>
      <c r="K18" s="17">
        <v>381.83239000000003</v>
      </c>
      <c r="L18" s="17">
        <v>420.86556666666667</v>
      </c>
      <c r="M18" s="17">
        <v>427.2594466666667</v>
      </c>
      <c r="N18" s="17">
        <v>444.87614</v>
      </c>
      <c r="O18" s="17">
        <v>445.57388</v>
      </c>
      <c r="P18" s="17">
        <v>435.88745666666665</v>
      </c>
      <c r="Q18" s="17">
        <v>444.82447333333334</v>
      </c>
      <c r="R18" s="17">
        <v>425.62915999999996</v>
      </c>
      <c r="S18" s="17">
        <v>429.57627333333335</v>
      </c>
      <c r="T18" s="17">
        <v>397.79016</v>
      </c>
      <c r="U18" s="17">
        <v>403.74858666666665</v>
      </c>
      <c r="V18" s="17">
        <v>405.71696999999995</v>
      </c>
      <c r="W18" s="17">
        <v>430.88437</v>
      </c>
      <c r="X18" s="17">
        <v>441.1215233333333</v>
      </c>
      <c r="Y18" s="17">
        <v>457.8501733333333</v>
      </c>
      <c r="Z18" s="17">
        <v>429.8917533333333</v>
      </c>
      <c r="AA18" s="17">
        <v>400.98504333333335</v>
      </c>
      <c r="AB18" s="17">
        <v>380.55287</v>
      </c>
      <c r="AC18" s="17">
        <v>401.67819333333335</v>
      </c>
      <c r="AD18" s="17">
        <v>418.93721999999997</v>
      </c>
      <c r="AE18" s="17">
        <v>432.86328999999995</v>
      </c>
      <c r="AF18" s="17">
        <v>431.70964666666663</v>
      </c>
      <c r="AG18" s="17">
        <v>434.93273666666664</v>
      </c>
      <c r="AH18" s="17">
        <v>441.4115766666667</v>
      </c>
      <c r="AI18" s="17">
        <v>441.9967000000001</v>
      </c>
      <c r="AJ18" s="17">
        <v>437.78296</v>
      </c>
      <c r="AK18" s="17">
        <v>444.3154233333333</v>
      </c>
      <c r="AL18" s="17">
        <v>431.4055433333333</v>
      </c>
      <c r="AM18" s="17">
        <v>429.95359</v>
      </c>
      <c r="AN18" s="17">
        <v>430.29020999999995</v>
      </c>
      <c r="AO18" s="17">
        <v>452.3296433333333</v>
      </c>
      <c r="AP18" s="17">
        <v>446.30345000000005</v>
      </c>
      <c r="AQ18" s="17">
        <v>430.1318933333334</v>
      </c>
      <c r="AR18" s="17">
        <v>439.02481333333327</v>
      </c>
      <c r="AS18" s="17">
        <v>453.60836333333333</v>
      </c>
      <c r="AT18" s="17">
        <v>439.01478000000003</v>
      </c>
      <c r="AU18" s="17">
        <v>462.55031333333335</v>
      </c>
      <c r="AV18" s="17">
        <v>448.8968466666667</v>
      </c>
      <c r="AW18" s="17">
        <v>468.12587666666667</v>
      </c>
      <c r="AX18" s="17">
        <v>440.2620033333333</v>
      </c>
      <c r="AY18" s="17">
        <v>443.6028366666667</v>
      </c>
      <c r="AZ18" s="17">
        <v>444.6203833333334</v>
      </c>
      <c r="BA18" s="17">
        <v>449.18785333333335</v>
      </c>
      <c r="BB18" s="17">
        <v>467.73703333333333</v>
      </c>
      <c r="BC18" s="17">
        <v>492.8461933333333</v>
      </c>
      <c r="BD18" s="17">
        <v>506.9079233333334</v>
      </c>
      <c r="BE18" s="17">
        <v>506.6738533333334</v>
      </c>
      <c r="BF18" s="17">
        <v>502.66937333333334</v>
      </c>
      <c r="BG18" s="17">
        <v>476.35296666666665</v>
      </c>
      <c r="BH18" s="17">
        <v>494.5972266666667</v>
      </c>
      <c r="BI18" s="17">
        <v>495.51998000000003</v>
      </c>
      <c r="BJ18" s="17">
        <v>493.26325333333335</v>
      </c>
      <c r="BK18" s="17">
        <v>471.39779666666664</v>
      </c>
      <c r="BL18" s="17">
        <v>458.25014333333337</v>
      </c>
      <c r="BM18" s="17">
        <v>463.9492666666667</v>
      </c>
      <c r="BN18" s="17">
        <v>458.6166666666666</v>
      </c>
      <c r="BO18" s="17">
        <v>462.532</v>
      </c>
      <c r="BP18" s="17">
        <v>478.2953333333333</v>
      </c>
      <c r="BQ18" s="17">
        <v>497.791</v>
      </c>
      <c r="BR18" s="17">
        <v>512.8203333333332</v>
      </c>
      <c r="BS18" s="17">
        <v>511.5073333333333</v>
      </c>
      <c r="BT18" s="17">
        <v>506.98033333333325</v>
      </c>
      <c r="BU18" s="17">
        <v>491.0713333333333</v>
      </c>
      <c r="BV18" s="17">
        <v>466.73133333333334</v>
      </c>
      <c r="BW18" s="17">
        <v>467.4693333333333</v>
      </c>
      <c r="BX18" s="17">
        <v>459.4176666666667</v>
      </c>
      <c r="BY18" s="17">
        <v>459.91066666666666</v>
      </c>
      <c r="BZ18" s="17">
        <v>470.90500000000003</v>
      </c>
      <c r="CA18" s="17">
        <v>481.4983333333333</v>
      </c>
    </row>
    <row r="19" spans="1:79" ht="12.75">
      <c r="A19" s="20" t="s">
        <v>22</v>
      </c>
      <c r="B19" s="13"/>
      <c r="C19" s="13"/>
      <c r="D19" s="13"/>
      <c r="E19" s="13">
        <v>187.2156233333333</v>
      </c>
      <c r="F19" s="13">
        <v>194.46227333333331</v>
      </c>
      <c r="G19" s="13">
        <v>184.11168666666663</v>
      </c>
      <c r="H19" s="13">
        <v>181.72513999999998</v>
      </c>
      <c r="I19" s="13">
        <v>177.3022</v>
      </c>
      <c r="J19" s="13">
        <v>185.1143</v>
      </c>
      <c r="K19" s="13">
        <v>189.4286966666667</v>
      </c>
      <c r="L19" s="13">
        <v>188.34144666666666</v>
      </c>
      <c r="M19" s="13">
        <v>200.77527666666666</v>
      </c>
      <c r="N19" s="13">
        <v>205.53348666666668</v>
      </c>
      <c r="O19" s="13">
        <v>220.34159333333332</v>
      </c>
      <c r="P19" s="13">
        <v>204.31466333333333</v>
      </c>
      <c r="Q19" s="13">
        <v>209.13615333333334</v>
      </c>
      <c r="R19" s="13">
        <v>198.50519666666665</v>
      </c>
      <c r="S19" s="13">
        <v>201.37242999999998</v>
      </c>
      <c r="T19" s="13">
        <v>193.65657</v>
      </c>
      <c r="U19" s="13">
        <v>209.69953999999998</v>
      </c>
      <c r="V19" s="13">
        <v>211.60008000000002</v>
      </c>
      <c r="W19" s="13">
        <v>215.40030000000002</v>
      </c>
      <c r="X19" s="13">
        <v>206.21387333333337</v>
      </c>
      <c r="Y19" s="13">
        <v>201.6899</v>
      </c>
      <c r="Z19" s="13">
        <v>199.5079933333333</v>
      </c>
      <c r="AA19" s="13">
        <v>204.4846433333333</v>
      </c>
      <c r="AB19" s="13">
        <v>225.03297666666663</v>
      </c>
      <c r="AC19" s="13">
        <v>231.10460666666665</v>
      </c>
      <c r="AD19" s="13">
        <v>237.44307666666668</v>
      </c>
      <c r="AE19" s="13">
        <v>240.17336</v>
      </c>
      <c r="AF19" s="13">
        <v>242.31240333333332</v>
      </c>
      <c r="AG19" s="13">
        <v>232.61455666666666</v>
      </c>
      <c r="AH19" s="13">
        <v>213.95013666666668</v>
      </c>
      <c r="AI19" s="13">
        <v>207.01651666666666</v>
      </c>
      <c r="AJ19" s="13">
        <v>211.73333000000002</v>
      </c>
      <c r="AK19" s="13">
        <v>236.47108666666668</v>
      </c>
      <c r="AL19" s="13">
        <v>261.4667666666667</v>
      </c>
      <c r="AM19" s="13">
        <v>277.89047</v>
      </c>
      <c r="AN19" s="13">
        <v>273.24682</v>
      </c>
      <c r="AO19" s="13">
        <v>263.77662</v>
      </c>
      <c r="AP19" s="13">
        <v>251.01950666666664</v>
      </c>
      <c r="AQ19" s="13">
        <v>251.91656333333333</v>
      </c>
      <c r="AR19" s="13">
        <v>250.64541333333332</v>
      </c>
      <c r="AS19" s="13">
        <v>261.18681</v>
      </c>
      <c r="AT19" s="13">
        <v>254.1663633333333</v>
      </c>
      <c r="AU19" s="13">
        <v>269.51650666666666</v>
      </c>
      <c r="AV19" s="13">
        <v>263.17590333333334</v>
      </c>
      <c r="AW19" s="13">
        <v>270.2204133333333</v>
      </c>
      <c r="AX19" s="13">
        <v>264.75865666666664</v>
      </c>
      <c r="AY19" s="13">
        <v>247.67953666666665</v>
      </c>
      <c r="AZ19" s="13">
        <v>252.13265666666666</v>
      </c>
      <c r="BA19" s="13">
        <v>239.30014666666662</v>
      </c>
      <c r="BB19" s="13">
        <v>237.61468</v>
      </c>
      <c r="BC19" s="13">
        <v>235.40908</v>
      </c>
      <c r="BD19" s="13">
        <v>239.05670999999998</v>
      </c>
      <c r="BE19" s="13">
        <v>259.5557333333333</v>
      </c>
      <c r="BF19" s="13">
        <v>251.3882133333333</v>
      </c>
      <c r="BG19" s="13">
        <v>243.80064666666667</v>
      </c>
      <c r="BH19" s="13">
        <v>259.1850933333333</v>
      </c>
      <c r="BI19" s="13">
        <v>280.43331666666666</v>
      </c>
      <c r="BJ19" s="13">
        <v>296.60030333333333</v>
      </c>
      <c r="BK19" s="13">
        <v>283.8623533333334</v>
      </c>
      <c r="BL19" s="13">
        <v>259.5229</v>
      </c>
      <c r="BM19" s="13">
        <v>257.40921000000003</v>
      </c>
      <c r="BN19" s="13">
        <v>247.725</v>
      </c>
      <c r="BO19" s="13">
        <v>254.534</v>
      </c>
      <c r="BP19" s="13">
        <v>261.46433333333334</v>
      </c>
      <c r="BQ19" s="13">
        <v>270.87433333333337</v>
      </c>
      <c r="BR19" s="13">
        <v>272.115</v>
      </c>
      <c r="BS19" s="13">
        <v>269.57466666666664</v>
      </c>
      <c r="BT19" s="13">
        <v>282.695</v>
      </c>
      <c r="BU19" s="13">
        <v>275.6483333333333</v>
      </c>
      <c r="BV19" s="13">
        <v>269.864</v>
      </c>
      <c r="BW19" s="13">
        <v>257.73199999999997</v>
      </c>
      <c r="BX19" s="13">
        <v>251.45066666666665</v>
      </c>
      <c r="BY19" s="13">
        <v>254.05333333333337</v>
      </c>
      <c r="BZ19" s="13">
        <v>241.11333333333332</v>
      </c>
      <c r="CA19" s="13">
        <v>257.8736666666667</v>
      </c>
    </row>
    <row r="20" spans="1:79" ht="12.75">
      <c r="A20" s="18" t="s">
        <v>23</v>
      </c>
      <c r="B20" s="17"/>
      <c r="C20" s="17"/>
      <c r="D20" s="17"/>
      <c r="E20" s="17">
        <v>22.50536</v>
      </c>
      <c r="F20" s="17">
        <v>18.506463333333333</v>
      </c>
      <c r="G20" s="17">
        <v>20.803030000000003</v>
      </c>
      <c r="H20" s="17">
        <v>20.745326666666667</v>
      </c>
      <c r="I20" s="17">
        <v>22.416276666666665</v>
      </c>
      <c r="J20" s="17">
        <v>23.56531</v>
      </c>
      <c r="K20" s="17">
        <v>24.153576666666666</v>
      </c>
      <c r="L20" s="17">
        <v>26.013809999999996</v>
      </c>
      <c r="M20" s="17">
        <v>25.42137333333333</v>
      </c>
      <c r="N20" s="17">
        <v>22.5735</v>
      </c>
      <c r="O20" s="17">
        <v>18.259846666666668</v>
      </c>
      <c r="P20" s="17">
        <v>17.027523333333335</v>
      </c>
      <c r="Q20" s="17">
        <v>16.243106666666666</v>
      </c>
      <c r="R20" s="17">
        <v>19.69775</v>
      </c>
      <c r="S20" s="17">
        <v>15.982336666666667</v>
      </c>
      <c r="T20" s="17">
        <v>18.22284</v>
      </c>
      <c r="U20" s="17">
        <v>21.815996666666667</v>
      </c>
      <c r="V20" s="17">
        <v>22.776853333333335</v>
      </c>
      <c r="W20" s="17">
        <v>19.98655666666667</v>
      </c>
      <c r="X20" s="17">
        <v>14.745993333333333</v>
      </c>
      <c r="Y20" s="17">
        <v>16.253753333333336</v>
      </c>
      <c r="Z20" s="17">
        <v>15.517806666666667</v>
      </c>
      <c r="AA20" s="17">
        <v>16.177670000000003</v>
      </c>
      <c r="AB20" s="17">
        <v>17.05657</v>
      </c>
      <c r="AC20" s="17">
        <v>21.163643333333333</v>
      </c>
      <c r="AD20" s="17">
        <v>25.445226666666667</v>
      </c>
      <c r="AE20" s="17">
        <v>21.09996</v>
      </c>
      <c r="AF20" s="17">
        <v>20.050836666666665</v>
      </c>
      <c r="AG20" s="17">
        <v>17.975973333333332</v>
      </c>
      <c r="AH20" s="17">
        <v>19.823273333333333</v>
      </c>
      <c r="AI20" s="17">
        <v>21.569256666666664</v>
      </c>
      <c r="AJ20" s="17">
        <v>19.635146666666667</v>
      </c>
      <c r="AK20" s="17">
        <v>22.461276666666663</v>
      </c>
      <c r="AL20" s="17">
        <v>27.869490000000003</v>
      </c>
      <c r="AM20" s="17">
        <v>28.52878</v>
      </c>
      <c r="AN20" s="17">
        <v>24.427539999999997</v>
      </c>
      <c r="AO20" s="17">
        <v>18.292473333333334</v>
      </c>
      <c r="AP20" s="17">
        <v>19.521826666666666</v>
      </c>
      <c r="AQ20" s="17">
        <v>24.286833333333334</v>
      </c>
      <c r="AR20" s="17">
        <v>26.306866666666668</v>
      </c>
      <c r="AS20" s="17">
        <v>26.360743333333332</v>
      </c>
      <c r="AT20" s="17">
        <v>26.465506666666666</v>
      </c>
      <c r="AU20" s="17">
        <v>25.028576666666666</v>
      </c>
      <c r="AV20" s="17">
        <v>21.703846666666664</v>
      </c>
      <c r="AW20" s="17">
        <v>21.80131</v>
      </c>
      <c r="AX20" s="17">
        <v>21.938086666666663</v>
      </c>
      <c r="AY20" s="17">
        <v>28.14414666666666</v>
      </c>
      <c r="AZ20" s="17">
        <v>28.327493333333337</v>
      </c>
      <c r="BA20" s="17">
        <v>28.395619999999997</v>
      </c>
      <c r="BB20" s="17">
        <v>22.794273333333336</v>
      </c>
      <c r="BC20" s="17">
        <v>22.11097</v>
      </c>
      <c r="BD20" s="17">
        <v>22.557486666666666</v>
      </c>
      <c r="BE20" s="17">
        <v>21.409989999999997</v>
      </c>
      <c r="BF20" s="17">
        <v>18.985846666666664</v>
      </c>
      <c r="BG20" s="17">
        <v>18.556186666666665</v>
      </c>
      <c r="BH20" s="17">
        <v>28.79988</v>
      </c>
      <c r="BI20" s="17">
        <v>27.893903333333338</v>
      </c>
      <c r="BJ20" s="17">
        <v>29.322513333333337</v>
      </c>
      <c r="BK20" s="17">
        <v>23.132686666666668</v>
      </c>
      <c r="BL20" s="17">
        <v>26.66387</v>
      </c>
      <c r="BM20" s="17">
        <v>30.746656666666667</v>
      </c>
      <c r="BN20" s="17">
        <v>30.150666666666666</v>
      </c>
      <c r="BO20" s="17">
        <v>37.10033333333333</v>
      </c>
      <c r="BP20" s="17">
        <v>30.797666666666668</v>
      </c>
      <c r="BQ20" s="17">
        <v>37.651</v>
      </c>
      <c r="BR20" s="17">
        <v>33.30133333333333</v>
      </c>
      <c r="BS20" s="17">
        <v>38.239</v>
      </c>
      <c r="BT20" s="17">
        <v>36.214666666666666</v>
      </c>
      <c r="BU20" s="17">
        <v>35.90233333333333</v>
      </c>
      <c r="BV20" s="17">
        <v>32.440666666666665</v>
      </c>
      <c r="BW20" s="17">
        <v>28.506</v>
      </c>
      <c r="BX20" s="17">
        <v>25.185333333333336</v>
      </c>
      <c r="BY20" s="17">
        <v>25.175666666666668</v>
      </c>
      <c r="BZ20" s="17">
        <v>29.762</v>
      </c>
      <c r="CA20" s="17">
        <v>30.947666666666667</v>
      </c>
    </row>
    <row r="21" spans="1:79" ht="12.75">
      <c r="A21" s="20" t="s">
        <v>24</v>
      </c>
      <c r="B21" s="13"/>
      <c r="C21" s="13"/>
      <c r="D21" s="13"/>
      <c r="E21" s="13">
        <v>5.246239999999999</v>
      </c>
      <c r="F21" s="13">
        <v>4.975216666666667</v>
      </c>
      <c r="G21" s="13">
        <v>4.346073333333333</v>
      </c>
      <c r="H21" s="13">
        <v>5.009510000000001</v>
      </c>
      <c r="I21" s="13">
        <v>5.527186666666668</v>
      </c>
      <c r="J21" s="13">
        <v>5.68986</v>
      </c>
      <c r="K21" s="13">
        <v>6.573303333333333</v>
      </c>
      <c r="L21" s="13">
        <v>6.738806666666666</v>
      </c>
      <c r="M21" s="13">
        <v>7.4000433333333335</v>
      </c>
      <c r="N21" s="13">
        <v>6.327043333333333</v>
      </c>
      <c r="O21" s="13">
        <v>5.695076666666666</v>
      </c>
      <c r="P21" s="13">
        <v>5.57545</v>
      </c>
      <c r="Q21" s="13">
        <v>7.291636666666666</v>
      </c>
      <c r="R21" s="13">
        <v>7.103476666666668</v>
      </c>
      <c r="S21" s="13">
        <v>6.890276666666668</v>
      </c>
      <c r="T21" s="13">
        <v>5.700853333333334</v>
      </c>
      <c r="U21" s="13">
        <v>7.039426666666667</v>
      </c>
      <c r="V21" s="13">
        <v>8.761326666666667</v>
      </c>
      <c r="W21" s="13">
        <v>9.890393333333334</v>
      </c>
      <c r="X21" s="13">
        <v>9.304363333333333</v>
      </c>
      <c r="Y21" s="13">
        <v>6.979393333333334</v>
      </c>
      <c r="Z21" s="13">
        <v>6.391686666666666</v>
      </c>
      <c r="AA21" s="13">
        <v>7.1044599999999996</v>
      </c>
      <c r="AB21" s="13">
        <v>10.663269999999999</v>
      </c>
      <c r="AC21" s="13">
        <v>11.491716666666667</v>
      </c>
      <c r="AD21" s="13">
        <v>11.370803333333335</v>
      </c>
      <c r="AE21" s="13">
        <v>9.294293333333334</v>
      </c>
      <c r="AF21" s="13">
        <v>7.99128</v>
      </c>
      <c r="AG21" s="13">
        <v>8.458426666666666</v>
      </c>
      <c r="AH21" s="13">
        <v>9.013326666666666</v>
      </c>
      <c r="AI21" s="13">
        <v>8.883283333333333</v>
      </c>
      <c r="AJ21" s="13">
        <v>8.97225</v>
      </c>
      <c r="AK21" s="13">
        <v>7.273743333333333</v>
      </c>
      <c r="AL21" s="13">
        <v>8.4016</v>
      </c>
      <c r="AM21" s="13">
        <v>6.073529999999999</v>
      </c>
      <c r="AN21" s="13">
        <v>6.898936666666667</v>
      </c>
      <c r="AO21" s="13">
        <v>6.02114</v>
      </c>
      <c r="AP21" s="13">
        <v>8.542073333333335</v>
      </c>
      <c r="AQ21" s="13">
        <v>8.05916</v>
      </c>
      <c r="AR21" s="13">
        <v>8.03447</v>
      </c>
      <c r="AS21" s="13">
        <v>6.8088766666666665</v>
      </c>
      <c r="AT21" s="13">
        <v>6.7115133333333326</v>
      </c>
      <c r="AU21" s="13">
        <v>8.834616666666667</v>
      </c>
      <c r="AV21" s="13">
        <v>11.01151</v>
      </c>
      <c r="AW21" s="13">
        <v>13.042126666666666</v>
      </c>
      <c r="AX21" s="13">
        <v>14.05868</v>
      </c>
      <c r="AY21" s="13">
        <v>11.362276666666666</v>
      </c>
      <c r="AZ21" s="13">
        <v>10.300193333333334</v>
      </c>
      <c r="BA21" s="13">
        <v>6.68832</v>
      </c>
      <c r="BB21" s="13">
        <v>6.680516666666667</v>
      </c>
      <c r="BC21" s="13">
        <v>6.03284</v>
      </c>
      <c r="BD21" s="13">
        <v>5.908546666666666</v>
      </c>
      <c r="BE21" s="13">
        <v>6.88379</v>
      </c>
      <c r="BF21" s="13">
        <v>7.833030000000001</v>
      </c>
      <c r="BG21" s="13">
        <v>8.68041</v>
      </c>
      <c r="BH21" s="13">
        <v>10.078626666666667</v>
      </c>
      <c r="BI21" s="13">
        <v>8.613823333333334</v>
      </c>
      <c r="BJ21" s="13">
        <v>8.180950000000001</v>
      </c>
      <c r="BK21" s="13">
        <v>5.257153333333333</v>
      </c>
      <c r="BL21" s="13">
        <v>5.227883333333334</v>
      </c>
      <c r="BM21" s="13">
        <v>5.158370000000001</v>
      </c>
      <c r="BN21" s="13">
        <v>5.719333333333334</v>
      </c>
      <c r="BO21" s="13">
        <v>5.394000000000001</v>
      </c>
      <c r="BP21" s="13">
        <v>6.126</v>
      </c>
      <c r="BQ21" s="13">
        <v>7.135000000000001</v>
      </c>
      <c r="BR21" s="13">
        <v>6.800999999999999</v>
      </c>
      <c r="BS21" s="13">
        <v>5.724</v>
      </c>
      <c r="BT21" s="13">
        <v>6.825666666666667</v>
      </c>
      <c r="BU21" s="13">
        <v>12.243</v>
      </c>
      <c r="BV21" s="13">
        <v>13.872</v>
      </c>
      <c r="BW21" s="13">
        <v>11.621333333333334</v>
      </c>
      <c r="BX21" s="13">
        <v>8.498</v>
      </c>
      <c r="BY21" s="13">
        <v>7.064333333333334</v>
      </c>
      <c r="BZ21" s="13">
        <v>9.373666666666667</v>
      </c>
      <c r="CA21" s="13">
        <v>8.982333333333333</v>
      </c>
    </row>
    <row r="22" spans="1:79" ht="12.75">
      <c r="A22" s="18" t="s">
        <v>25</v>
      </c>
      <c r="B22" s="17"/>
      <c r="C22" s="17"/>
      <c r="D22" s="17"/>
      <c r="E22" s="17">
        <v>14.094663333333335</v>
      </c>
      <c r="F22" s="17">
        <v>13.35842</v>
      </c>
      <c r="G22" s="17">
        <v>11.226963333333332</v>
      </c>
      <c r="H22" s="17">
        <v>9.725163333333334</v>
      </c>
      <c r="I22" s="17">
        <v>12.29016</v>
      </c>
      <c r="J22" s="17">
        <v>12.748406666666666</v>
      </c>
      <c r="K22" s="17">
        <v>12.224363333333335</v>
      </c>
      <c r="L22" s="17">
        <v>9.715449999999999</v>
      </c>
      <c r="M22" s="17">
        <v>7.22337</v>
      </c>
      <c r="N22" s="17">
        <v>4.9529233333333345</v>
      </c>
      <c r="O22" s="17">
        <v>2.8214966666666665</v>
      </c>
      <c r="P22" s="17">
        <v>1.9539766666666667</v>
      </c>
      <c r="Q22" s="17">
        <v>3.0109333333333335</v>
      </c>
      <c r="R22" s="17">
        <v>2.4393933333333333</v>
      </c>
      <c r="S22" s="17">
        <v>2.3363566666666666</v>
      </c>
      <c r="T22" s="17">
        <v>0.6121333333333333</v>
      </c>
      <c r="U22" s="17">
        <v>1.2527166666666665</v>
      </c>
      <c r="V22" s="17">
        <v>2.263756666666667</v>
      </c>
      <c r="W22" s="17">
        <v>3.2168166666666664</v>
      </c>
      <c r="X22" s="17">
        <v>3.648493333333333</v>
      </c>
      <c r="Y22" s="17">
        <v>3.28344</v>
      </c>
      <c r="Z22" s="17">
        <v>3.7127</v>
      </c>
      <c r="AA22" s="17">
        <v>3.55299</v>
      </c>
      <c r="AB22" s="17">
        <v>5.330556666666666</v>
      </c>
      <c r="AC22" s="17">
        <v>8.06268</v>
      </c>
      <c r="AD22" s="17">
        <v>10.48889</v>
      </c>
      <c r="AE22" s="17">
        <v>12.176223333333333</v>
      </c>
      <c r="AF22" s="17">
        <v>14.116016666666667</v>
      </c>
      <c r="AG22" s="17">
        <v>12.185806666666666</v>
      </c>
      <c r="AH22" s="17">
        <v>9.75943</v>
      </c>
      <c r="AI22" s="17">
        <v>5.744373333333335</v>
      </c>
      <c r="AJ22" s="17">
        <v>11.72769</v>
      </c>
      <c r="AK22" s="17">
        <v>13.852336666666668</v>
      </c>
      <c r="AL22" s="17">
        <v>14.397366666666665</v>
      </c>
      <c r="AM22" s="17">
        <v>10.814013333333333</v>
      </c>
      <c r="AN22" s="17">
        <v>9.90348</v>
      </c>
      <c r="AO22" s="17">
        <v>9.35215</v>
      </c>
      <c r="AP22" s="17">
        <v>8.173926666666667</v>
      </c>
      <c r="AQ22" s="17">
        <v>7.812993333333334</v>
      </c>
      <c r="AR22" s="17">
        <v>9.585913333333334</v>
      </c>
      <c r="AS22" s="17">
        <v>10.271013333333334</v>
      </c>
      <c r="AT22" s="17">
        <v>12.424473333333333</v>
      </c>
      <c r="AU22" s="17">
        <v>15.614026666666666</v>
      </c>
      <c r="AV22" s="17">
        <v>19.80481</v>
      </c>
      <c r="AW22" s="17">
        <v>18.45295333333333</v>
      </c>
      <c r="AX22" s="17">
        <v>14.771183333333331</v>
      </c>
      <c r="AY22" s="17">
        <v>9.621533333333334</v>
      </c>
      <c r="AZ22" s="17">
        <v>10.005073333333334</v>
      </c>
      <c r="BA22" s="17">
        <v>13.472059999999999</v>
      </c>
      <c r="BB22" s="17">
        <v>16.446406666666665</v>
      </c>
      <c r="BC22" s="17">
        <v>14.127836666666665</v>
      </c>
      <c r="BD22" s="17">
        <v>9.109953333333332</v>
      </c>
      <c r="BE22" s="17">
        <v>7.301923333333332</v>
      </c>
      <c r="BF22" s="17">
        <v>11.083473333333332</v>
      </c>
      <c r="BG22" s="17">
        <v>13.007206666666667</v>
      </c>
      <c r="BH22" s="17">
        <v>15.428176666666666</v>
      </c>
      <c r="BI22" s="17">
        <v>15.922586666666666</v>
      </c>
      <c r="BJ22" s="17">
        <v>18.044976666666667</v>
      </c>
      <c r="BK22" s="17">
        <v>12.86591</v>
      </c>
      <c r="BL22" s="17">
        <v>12.41753</v>
      </c>
      <c r="BM22" s="17">
        <v>10.619353333333333</v>
      </c>
      <c r="BN22" s="17">
        <v>15.796000000000001</v>
      </c>
      <c r="BO22" s="17">
        <v>14.865333333333334</v>
      </c>
      <c r="BP22" s="17">
        <v>15.680666666666667</v>
      </c>
      <c r="BQ22" s="17">
        <v>12.398666666666665</v>
      </c>
      <c r="BR22" s="17">
        <v>12.581000000000001</v>
      </c>
      <c r="BS22" s="17">
        <v>11.048</v>
      </c>
      <c r="BT22" s="17">
        <v>12.032333333333332</v>
      </c>
      <c r="BU22" s="17">
        <v>14.522</v>
      </c>
      <c r="BV22" s="17">
        <v>14.386333333333333</v>
      </c>
      <c r="BW22" s="17">
        <v>12.652000000000001</v>
      </c>
      <c r="BX22" s="17">
        <v>8.713333333333333</v>
      </c>
      <c r="BY22" s="17">
        <v>9.650666666666666</v>
      </c>
      <c r="BZ22" s="17">
        <v>13.469666666666669</v>
      </c>
      <c r="CA22" s="17">
        <v>16.768</v>
      </c>
    </row>
    <row r="23" spans="1:79" ht="12.75">
      <c r="A23" s="31" t="s">
        <v>12</v>
      </c>
      <c r="B23" s="13"/>
      <c r="C23" s="13"/>
      <c r="D23" s="13"/>
      <c r="E23" s="13">
        <v>4087.7673899999995</v>
      </c>
      <c r="F23" s="13">
        <v>4146.910583333333</v>
      </c>
      <c r="G23" s="13">
        <v>4120.8231399999995</v>
      </c>
      <c r="H23" s="13">
        <v>4146.919106666667</v>
      </c>
      <c r="I23" s="13">
        <v>4116.540566666667</v>
      </c>
      <c r="J23" s="13">
        <v>4159.977133333334</v>
      </c>
      <c r="K23" s="13">
        <v>4212.272946666667</v>
      </c>
      <c r="L23" s="13">
        <v>4281.526576666667</v>
      </c>
      <c r="M23" s="13">
        <v>4358.739486666666</v>
      </c>
      <c r="N23" s="13">
        <v>4359.065663333333</v>
      </c>
      <c r="O23" s="13">
        <v>4302.036296666666</v>
      </c>
      <c r="P23" s="13">
        <v>4290.15688</v>
      </c>
      <c r="Q23" s="13">
        <v>4330.689576666667</v>
      </c>
      <c r="R23" s="13">
        <v>4414.429753333334</v>
      </c>
      <c r="S23" s="13">
        <v>4342.604156666667</v>
      </c>
      <c r="T23" s="13">
        <v>4227.59492</v>
      </c>
      <c r="U23" s="13">
        <v>4271.954676666667</v>
      </c>
      <c r="V23" s="13">
        <v>4338.403533333333</v>
      </c>
      <c r="W23" s="13">
        <v>4458.564176666667</v>
      </c>
      <c r="X23" s="13">
        <v>4436.654356666666</v>
      </c>
      <c r="Y23" s="13">
        <v>4459.127039999999</v>
      </c>
      <c r="Z23" s="13">
        <v>4421.102406666666</v>
      </c>
      <c r="AA23" s="13">
        <v>4371.978343333333</v>
      </c>
      <c r="AB23" s="13">
        <v>4381.628633333333</v>
      </c>
      <c r="AC23" s="13">
        <v>4452.737156666666</v>
      </c>
      <c r="AD23" s="13">
        <v>4573.287283333332</v>
      </c>
      <c r="AE23" s="13">
        <v>4620.072056666667</v>
      </c>
      <c r="AF23" s="13">
        <v>4658.742616666667</v>
      </c>
      <c r="AG23" s="13">
        <v>4672.556396666667</v>
      </c>
      <c r="AH23" s="13">
        <v>4636.007020000001</v>
      </c>
      <c r="AI23" s="13">
        <v>4581.658666666667</v>
      </c>
      <c r="AJ23" s="13">
        <v>4619.212126666666</v>
      </c>
      <c r="AK23" s="13">
        <v>4705.73127</v>
      </c>
      <c r="AL23" s="13">
        <v>4773.066023333333</v>
      </c>
      <c r="AM23" s="13">
        <v>4703.528813333333</v>
      </c>
      <c r="AN23" s="13">
        <v>4623.114113333334</v>
      </c>
      <c r="AO23" s="13">
        <v>4616.997666666666</v>
      </c>
      <c r="AP23" s="13">
        <v>4619.5576433333335</v>
      </c>
      <c r="AQ23" s="13">
        <v>4681.753283333333</v>
      </c>
      <c r="AR23" s="13">
        <v>4716.148829999999</v>
      </c>
      <c r="AS23" s="13">
        <v>4760.810923333333</v>
      </c>
      <c r="AT23" s="13">
        <v>4777.073003333334</v>
      </c>
      <c r="AU23" s="13">
        <v>4802.707043333333</v>
      </c>
      <c r="AV23" s="13">
        <v>4858.8523</v>
      </c>
      <c r="AW23" s="13">
        <v>4944.377876666666</v>
      </c>
      <c r="AX23" s="13">
        <v>4938.794260000001</v>
      </c>
      <c r="AY23" s="13">
        <v>4816.2641</v>
      </c>
      <c r="AZ23" s="13">
        <v>4761.89663</v>
      </c>
      <c r="BA23" s="13">
        <v>4708.6949700000005</v>
      </c>
      <c r="BB23" s="13">
        <v>4813.8920266666655</v>
      </c>
      <c r="BC23" s="13">
        <v>4831.984936666667</v>
      </c>
      <c r="BD23" s="13">
        <v>4909.554586666666</v>
      </c>
      <c r="BE23" s="13">
        <v>4950.76396</v>
      </c>
      <c r="BF23" s="13">
        <v>4963.879726666667</v>
      </c>
      <c r="BG23" s="13">
        <v>4960.261363333333</v>
      </c>
      <c r="BH23" s="13">
        <v>5066.56999</v>
      </c>
      <c r="BI23" s="13">
        <v>5125.991916666667</v>
      </c>
      <c r="BJ23" s="13">
        <v>5149.843850000001</v>
      </c>
      <c r="BK23" s="13">
        <v>4989.29108</v>
      </c>
      <c r="BL23" s="13">
        <v>4883.199776666667</v>
      </c>
      <c r="BM23" s="13">
        <v>4884.408829999999</v>
      </c>
      <c r="BN23" s="13">
        <v>4914.516666666667</v>
      </c>
      <c r="BO23" s="13">
        <v>5021.7283333333335</v>
      </c>
      <c r="BP23" s="13">
        <v>5082.778666666666</v>
      </c>
      <c r="BQ23" s="13">
        <v>5200.666333333334</v>
      </c>
      <c r="BR23" s="13">
        <v>5177.397666666667</v>
      </c>
      <c r="BS23" s="13">
        <v>5195.405333333333</v>
      </c>
      <c r="BT23" s="13">
        <v>5196.464</v>
      </c>
      <c r="BU23" s="13">
        <v>5254.982999999999</v>
      </c>
      <c r="BV23" s="13">
        <v>5224.754</v>
      </c>
      <c r="BW23" s="13">
        <v>5107.0070000000005</v>
      </c>
      <c r="BX23" s="13">
        <v>4986.254</v>
      </c>
      <c r="BY23" s="13">
        <v>4916.954333333333</v>
      </c>
      <c r="BZ23" s="13">
        <v>4927.164</v>
      </c>
      <c r="CA23" s="13">
        <v>4991.064666666666</v>
      </c>
    </row>
    <row r="24" spans="1:79" ht="12.75">
      <c r="A24" s="20" t="s">
        <v>17</v>
      </c>
      <c r="B24" s="13"/>
      <c r="C24" s="13"/>
      <c r="D24" s="13"/>
      <c r="E24" s="13">
        <v>996.5467066666666</v>
      </c>
      <c r="F24" s="13">
        <v>1003.77741</v>
      </c>
      <c r="G24" s="13">
        <v>999.9270666666666</v>
      </c>
      <c r="H24" s="13">
        <v>1022.10959</v>
      </c>
      <c r="I24" s="13">
        <v>1017.3774933333334</v>
      </c>
      <c r="J24" s="13">
        <v>1022.3005899999999</v>
      </c>
      <c r="K24" s="13">
        <v>1024.9810533333334</v>
      </c>
      <c r="L24" s="13">
        <v>1014.2536133333333</v>
      </c>
      <c r="M24" s="13">
        <v>994.4112233333335</v>
      </c>
      <c r="N24" s="13">
        <v>945.7096366666666</v>
      </c>
      <c r="O24" s="13">
        <v>912.3691</v>
      </c>
      <c r="P24" s="13">
        <v>928.0132266666666</v>
      </c>
      <c r="Q24" s="13">
        <v>930.0072800000002</v>
      </c>
      <c r="R24" s="13">
        <v>901.8792833333333</v>
      </c>
      <c r="S24" s="13">
        <v>836.3229566666668</v>
      </c>
      <c r="T24" s="13">
        <v>783.91248</v>
      </c>
      <c r="U24" s="13">
        <v>804.2398466666667</v>
      </c>
      <c r="V24" s="13">
        <v>841.0610866666667</v>
      </c>
      <c r="W24" s="13">
        <v>884.0512866666668</v>
      </c>
      <c r="X24" s="13">
        <v>900.6671166666669</v>
      </c>
      <c r="Y24" s="13">
        <v>895.2833233333334</v>
      </c>
      <c r="Z24" s="13">
        <v>897.8828933333333</v>
      </c>
      <c r="AA24" s="13">
        <v>882.7896099999999</v>
      </c>
      <c r="AB24" s="13">
        <v>870.7762900000001</v>
      </c>
      <c r="AC24" s="13">
        <v>896.7636066666665</v>
      </c>
      <c r="AD24" s="13">
        <v>922.0644433333333</v>
      </c>
      <c r="AE24" s="13">
        <v>937.2128466666667</v>
      </c>
      <c r="AF24" s="13">
        <v>924.9487866666667</v>
      </c>
      <c r="AG24" s="13">
        <v>922.1127133333333</v>
      </c>
      <c r="AH24" s="13">
        <v>934.3096266666666</v>
      </c>
      <c r="AI24" s="13">
        <v>949.2285266666667</v>
      </c>
      <c r="AJ24" s="13">
        <v>971.7938566666667</v>
      </c>
      <c r="AK24" s="13">
        <v>962.9735266666667</v>
      </c>
      <c r="AL24" s="13">
        <v>933.9020666666669</v>
      </c>
      <c r="AM24" s="13">
        <v>880.32381</v>
      </c>
      <c r="AN24" s="13">
        <v>877.2638233333333</v>
      </c>
      <c r="AO24" s="13">
        <v>892.83587</v>
      </c>
      <c r="AP24" s="13">
        <v>920.57242</v>
      </c>
      <c r="AQ24" s="13">
        <v>913.22986</v>
      </c>
      <c r="AR24" s="13">
        <v>917.4203699999999</v>
      </c>
      <c r="AS24" s="13">
        <v>940.81496</v>
      </c>
      <c r="AT24" s="13">
        <v>965.6129366666668</v>
      </c>
      <c r="AU24" s="13">
        <v>971.2494233333333</v>
      </c>
      <c r="AV24" s="13">
        <v>955.2875166666668</v>
      </c>
      <c r="AW24" s="13">
        <v>962.8811833333333</v>
      </c>
      <c r="AX24" s="13">
        <v>986.7676799999999</v>
      </c>
      <c r="AY24" s="13">
        <v>971.60587</v>
      </c>
      <c r="AZ24" s="13">
        <v>950.3739266666666</v>
      </c>
      <c r="BA24" s="13">
        <v>926.8519966666667</v>
      </c>
      <c r="BB24" s="13">
        <v>920.8488600000001</v>
      </c>
      <c r="BC24" s="13">
        <v>932.55386</v>
      </c>
      <c r="BD24" s="13">
        <v>945.1590833333333</v>
      </c>
      <c r="BE24" s="13">
        <v>967.86195</v>
      </c>
      <c r="BF24" s="13">
        <v>978.2618933333333</v>
      </c>
      <c r="BG24" s="13">
        <v>967.1013099999999</v>
      </c>
      <c r="BH24" s="13">
        <v>1012.3652899999998</v>
      </c>
      <c r="BI24" s="13">
        <v>1015.1994433333333</v>
      </c>
      <c r="BJ24" s="13">
        <v>1019.56544</v>
      </c>
      <c r="BK24" s="13">
        <v>976.7272166666668</v>
      </c>
      <c r="BL24" s="13">
        <v>950.9242399999999</v>
      </c>
      <c r="BM24" s="13">
        <v>934.85506</v>
      </c>
      <c r="BN24" s="13">
        <v>926.4146666666666</v>
      </c>
      <c r="BO24" s="13">
        <v>956.1139999999999</v>
      </c>
      <c r="BP24" s="13">
        <v>1008.9926666666667</v>
      </c>
      <c r="BQ24" s="13">
        <v>1034.0746666666666</v>
      </c>
      <c r="BR24" s="13">
        <v>1031.4433333333334</v>
      </c>
      <c r="BS24" s="13">
        <v>1036.5153333333335</v>
      </c>
      <c r="BT24" s="13">
        <v>1069.417333333333</v>
      </c>
      <c r="BU24" s="13">
        <v>1120.693</v>
      </c>
      <c r="BV24" s="13">
        <v>1131.6406666666664</v>
      </c>
      <c r="BW24" s="13">
        <v>1115.3356666666666</v>
      </c>
      <c r="BX24" s="13">
        <v>1046.4673333333333</v>
      </c>
      <c r="BY24" s="13">
        <v>993.4496666666668</v>
      </c>
      <c r="BZ24" s="13">
        <v>970.8836666666666</v>
      </c>
      <c r="CA24" s="13">
        <v>992.7046666666666</v>
      </c>
    </row>
    <row r="25" spans="1:79" ht="12.75">
      <c r="A25" s="18" t="s">
        <v>19</v>
      </c>
      <c r="B25" s="17"/>
      <c r="C25" s="17"/>
      <c r="D25" s="17"/>
      <c r="E25" s="17">
        <v>349.40121</v>
      </c>
      <c r="F25" s="17">
        <v>346.1512433333333</v>
      </c>
      <c r="G25" s="17">
        <v>365.00364999999994</v>
      </c>
      <c r="H25" s="17">
        <v>371.70935333333335</v>
      </c>
      <c r="I25" s="17">
        <v>374.3327</v>
      </c>
      <c r="J25" s="17">
        <v>362.11406000000005</v>
      </c>
      <c r="K25" s="17">
        <v>352.88230000000004</v>
      </c>
      <c r="L25" s="17">
        <v>371.07347333333337</v>
      </c>
      <c r="M25" s="17">
        <v>391.8581366666667</v>
      </c>
      <c r="N25" s="17">
        <v>394.28166666666675</v>
      </c>
      <c r="O25" s="17">
        <v>379.5828333333334</v>
      </c>
      <c r="P25" s="17">
        <v>378.70752</v>
      </c>
      <c r="Q25" s="17">
        <v>370.8596066666667</v>
      </c>
      <c r="R25" s="17">
        <v>374.1267066666666</v>
      </c>
      <c r="S25" s="17">
        <v>347.4553133333333</v>
      </c>
      <c r="T25" s="17">
        <v>351.91367999999994</v>
      </c>
      <c r="U25" s="17">
        <v>346.69444</v>
      </c>
      <c r="V25" s="17">
        <v>357.7474066666667</v>
      </c>
      <c r="W25" s="17">
        <v>353.0161033333334</v>
      </c>
      <c r="X25" s="17">
        <v>349.52047</v>
      </c>
      <c r="Y25" s="17">
        <v>351.88122999999996</v>
      </c>
      <c r="Z25" s="17">
        <v>336.7784966666666</v>
      </c>
      <c r="AA25" s="17">
        <v>324.6301966666667</v>
      </c>
      <c r="AB25" s="17">
        <v>329.44797</v>
      </c>
      <c r="AC25" s="17">
        <v>340.38709666666665</v>
      </c>
      <c r="AD25" s="17">
        <v>370.39096666666666</v>
      </c>
      <c r="AE25" s="17">
        <v>370.82282000000004</v>
      </c>
      <c r="AF25" s="17">
        <v>378.32234</v>
      </c>
      <c r="AG25" s="17">
        <v>362.62398666666667</v>
      </c>
      <c r="AH25" s="17">
        <v>362.01502</v>
      </c>
      <c r="AI25" s="17">
        <v>373.57592</v>
      </c>
      <c r="AJ25" s="17">
        <v>376.68108000000007</v>
      </c>
      <c r="AK25" s="17">
        <v>380.94284</v>
      </c>
      <c r="AL25" s="17">
        <v>373.13516333333337</v>
      </c>
      <c r="AM25" s="17">
        <v>384.34982666666673</v>
      </c>
      <c r="AN25" s="17">
        <v>381.91371</v>
      </c>
      <c r="AO25" s="17">
        <v>390.9066066666667</v>
      </c>
      <c r="AP25" s="17">
        <v>380.9913366666667</v>
      </c>
      <c r="AQ25" s="17">
        <v>392.56114333333335</v>
      </c>
      <c r="AR25" s="17">
        <v>377.89025666666674</v>
      </c>
      <c r="AS25" s="17">
        <v>385.52107</v>
      </c>
      <c r="AT25" s="17">
        <v>383.1947566666666</v>
      </c>
      <c r="AU25" s="17">
        <v>393.3419733333333</v>
      </c>
      <c r="AV25" s="17">
        <v>376.02116</v>
      </c>
      <c r="AW25" s="17">
        <v>362.1610600000001</v>
      </c>
      <c r="AX25" s="17">
        <v>358.8010266666667</v>
      </c>
      <c r="AY25" s="17">
        <v>369.48942000000005</v>
      </c>
      <c r="AZ25" s="17">
        <v>387.0404466666667</v>
      </c>
      <c r="BA25" s="17">
        <v>379.43206000000004</v>
      </c>
      <c r="BB25" s="17">
        <v>386.25181999999995</v>
      </c>
      <c r="BC25" s="17">
        <v>372.90442</v>
      </c>
      <c r="BD25" s="17">
        <v>368.8979833333333</v>
      </c>
      <c r="BE25" s="17">
        <v>364.58511666666664</v>
      </c>
      <c r="BF25" s="17">
        <v>361.78871</v>
      </c>
      <c r="BG25" s="17">
        <v>361.36596000000003</v>
      </c>
      <c r="BH25" s="17">
        <v>362.1600333333334</v>
      </c>
      <c r="BI25" s="17">
        <v>362.77078</v>
      </c>
      <c r="BJ25" s="17">
        <v>366.3322066666667</v>
      </c>
      <c r="BK25" s="17">
        <v>351.02242666666666</v>
      </c>
      <c r="BL25" s="17">
        <v>349.89937333333336</v>
      </c>
      <c r="BM25" s="17">
        <v>359.61172000000005</v>
      </c>
      <c r="BN25" s="17">
        <v>387.9503333333334</v>
      </c>
      <c r="BO25" s="17">
        <v>409.10999999999996</v>
      </c>
      <c r="BP25" s="17">
        <v>416.42066666666665</v>
      </c>
      <c r="BQ25" s="17">
        <v>413.3716666666666</v>
      </c>
      <c r="BR25" s="17">
        <v>402.6493333333333</v>
      </c>
      <c r="BS25" s="17">
        <v>404.7906666666667</v>
      </c>
      <c r="BT25" s="17">
        <v>396.16366666666664</v>
      </c>
      <c r="BU25" s="17">
        <v>405.76400000000007</v>
      </c>
      <c r="BV25" s="17">
        <v>395.136</v>
      </c>
      <c r="BW25" s="17">
        <v>376.115</v>
      </c>
      <c r="BX25" s="17">
        <v>365.52</v>
      </c>
      <c r="BY25" s="17">
        <v>364.0756666666666</v>
      </c>
      <c r="BZ25" s="17">
        <v>379.5296666666666</v>
      </c>
      <c r="CA25" s="17">
        <v>384.9663333333333</v>
      </c>
    </row>
    <row r="26" spans="1:79" ht="12.75">
      <c r="A26" s="20" t="s">
        <v>20</v>
      </c>
      <c r="B26" s="13"/>
      <c r="C26" s="13"/>
      <c r="D26" s="13"/>
      <c r="E26" s="13">
        <v>2288.1362000000004</v>
      </c>
      <c r="F26" s="13">
        <v>2319.5712633333333</v>
      </c>
      <c r="G26" s="13">
        <v>2261.752233333333</v>
      </c>
      <c r="H26" s="13">
        <v>2257.8906533333334</v>
      </c>
      <c r="I26" s="13">
        <v>2243.876853333333</v>
      </c>
      <c r="J26" s="13">
        <v>2286.2512933333333</v>
      </c>
      <c r="K26" s="13">
        <v>2334.160856666667</v>
      </c>
      <c r="L26" s="13">
        <v>2373.664083333333</v>
      </c>
      <c r="M26" s="13">
        <v>2445.7862299999997</v>
      </c>
      <c r="N26" s="13">
        <v>2468.8979433333334</v>
      </c>
      <c r="O26" s="13">
        <v>2441.3818333333334</v>
      </c>
      <c r="P26" s="13">
        <v>2433.5759133333336</v>
      </c>
      <c r="Q26" s="13">
        <v>2477.3586333333333</v>
      </c>
      <c r="R26" s="13">
        <v>2609.590873333333</v>
      </c>
      <c r="S26" s="13">
        <v>2624.5752933333333</v>
      </c>
      <c r="T26" s="13">
        <v>2593.7715000000003</v>
      </c>
      <c r="U26" s="13">
        <v>2597.55352</v>
      </c>
      <c r="V26" s="13">
        <v>2616.7667533333333</v>
      </c>
      <c r="W26" s="13">
        <v>2661.683986666667</v>
      </c>
      <c r="X26" s="13">
        <v>2632.8245766666664</v>
      </c>
      <c r="Y26" s="13">
        <v>2649.28305</v>
      </c>
      <c r="Z26" s="13">
        <v>2653.4612466666663</v>
      </c>
      <c r="AA26" s="13">
        <v>2642.093006666667</v>
      </c>
      <c r="AB26" s="13">
        <v>2638.4525233333334</v>
      </c>
      <c r="AC26" s="13">
        <v>2644.597403333333</v>
      </c>
      <c r="AD26" s="13">
        <v>2679.335606666667</v>
      </c>
      <c r="AE26" s="13">
        <v>2705.2654533333334</v>
      </c>
      <c r="AF26" s="13">
        <v>2747.2405300000005</v>
      </c>
      <c r="AG26" s="13">
        <v>2800.2375800000004</v>
      </c>
      <c r="AH26" s="13">
        <v>2759.755986666667</v>
      </c>
      <c r="AI26" s="13">
        <v>2695.3974999999996</v>
      </c>
      <c r="AJ26" s="13">
        <v>2699.0035299999995</v>
      </c>
      <c r="AK26" s="13">
        <v>2763.2705133333334</v>
      </c>
      <c r="AL26" s="13">
        <v>2850.0323033333334</v>
      </c>
      <c r="AM26" s="13">
        <v>2811.6237333333333</v>
      </c>
      <c r="AN26" s="13">
        <v>2758.8581666666664</v>
      </c>
      <c r="AO26" s="13">
        <v>2713.704243333333</v>
      </c>
      <c r="AP26" s="13">
        <v>2714.1521099999995</v>
      </c>
      <c r="AQ26" s="13">
        <v>2769.98546</v>
      </c>
      <c r="AR26" s="13">
        <v>2804.9914533333335</v>
      </c>
      <c r="AS26" s="13">
        <v>2804.78269</v>
      </c>
      <c r="AT26" s="13">
        <v>2813.9073399999997</v>
      </c>
      <c r="AU26" s="13">
        <v>2808.4116899999995</v>
      </c>
      <c r="AV26" s="13">
        <v>2908.978466666666</v>
      </c>
      <c r="AW26" s="13">
        <v>2975.684536666666</v>
      </c>
      <c r="AX26" s="13">
        <v>2960.732086666667</v>
      </c>
      <c r="AY26" s="13">
        <v>2855.025696666667</v>
      </c>
      <c r="AZ26" s="13">
        <v>2804.262036666667</v>
      </c>
      <c r="BA26" s="13">
        <v>2794.6404433333337</v>
      </c>
      <c r="BB26" s="13">
        <v>2888.21703</v>
      </c>
      <c r="BC26" s="13">
        <v>2894.7913366666667</v>
      </c>
      <c r="BD26" s="13">
        <v>2947.7244166666665</v>
      </c>
      <c r="BE26" s="13">
        <v>2949.73309</v>
      </c>
      <c r="BF26" s="13">
        <v>2963.5147233333337</v>
      </c>
      <c r="BG26" s="13">
        <v>2996.6602666666663</v>
      </c>
      <c r="BH26" s="13">
        <v>3025.2302366666663</v>
      </c>
      <c r="BI26" s="13">
        <v>3054.28009</v>
      </c>
      <c r="BJ26" s="13">
        <v>3058.327136666667</v>
      </c>
      <c r="BK26" s="13">
        <v>2988.60781</v>
      </c>
      <c r="BL26" s="13">
        <v>2940.5981466666667</v>
      </c>
      <c r="BM26" s="13">
        <v>2938.87534</v>
      </c>
      <c r="BN26" s="13">
        <v>2958.411666666667</v>
      </c>
      <c r="BO26" s="13">
        <v>3001.5496666666663</v>
      </c>
      <c r="BP26" s="13">
        <v>2984.3293333333336</v>
      </c>
      <c r="BQ26" s="13">
        <v>3049.061333333333</v>
      </c>
      <c r="BR26" s="13">
        <v>3028.188</v>
      </c>
      <c r="BS26" s="13">
        <v>3042.878</v>
      </c>
      <c r="BT26" s="13">
        <v>3012.7780000000002</v>
      </c>
      <c r="BU26" s="13">
        <v>3031.4156666666663</v>
      </c>
      <c r="BV26" s="13">
        <v>3027.380333333333</v>
      </c>
      <c r="BW26" s="13">
        <v>2958.0536666666667</v>
      </c>
      <c r="BX26" s="13">
        <v>2935.1093333333333</v>
      </c>
      <c r="BY26" s="13">
        <v>2917.835333333334</v>
      </c>
      <c r="BZ26" s="13">
        <v>2940.6336666666666</v>
      </c>
      <c r="CA26" s="13">
        <v>2963.0140000000006</v>
      </c>
    </row>
    <row r="27" spans="1:79" ht="12.75">
      <c r="A27" s="18" t="s">
        <v>21</v>
      </c>
      <c r="B27" s="17"/>
      <c r="C27" s="17"/>
      <c r="D27" s="17"/>
      <c r="E27" s="17">
        <v>253.77534</v>
      </c>
      <c r="F27" s="17">
        <v>274.92224000000004</v>
      </c>
      <c r="G27" s="17">
        <v>300.25163000000003</v>
      </c>
      <c r="H27" s="17">
        <v>303.41910666666666</v>
      </c>
      <c r="I27" s="17">
        <v>292.1130133333333</v>
      </c>
      <c r="J27" s="17">
        <v>293.33483</v>
      </c>
      <c r="K27" s="17">
        <v>302.06128</v>
      </c>
      <c r="L27" s="17">
        <v>322.45529</v>
      </c>
      <c r="M27" s="17">
        <v>319.36147666666665</v>
      </c>
      <c r="N27" s="17">
        <v>337.28043</v>
      </c>
      <c r="O27" s="17">
        <v>345.9989533333334</v>
      </c>
      <c r="P27" s="17">
        <v>337.7099866666667</v>
      </c>
      <c r="Q27" s="17">
        <v>339.9903933333333</v>
      </c>
      <c r="R27" s="17">
        <v>324.9186266666666</v>
      </c>
      <c r="S27" s="17">
        <v>333.35968333333335</v>
      </c>
      <c r="T27" s="17">
        <v>299.40233666666666</v>
      </c>
      <c r="U27" s="17">
        <v>304.6758466666667</v>
      </c>
      <c r="V27" s="17">
        <v>300.36895333333337</v>
      </c>
      <c r="W27" s="17">
        <v>336.03467666666666</v>
      </c>
      <c r="X27" s="17">
        <v>345.03981999999996</v>
      </c>
      <c r="Y27" s="17">
        <v>357.6936866666667</v>
      </c>
      <c r="Z27" s="17">
        <v>331.93985</v>
      </c>
      <c r="AA27" s="17">
        <v>313.94973</v>
      </c>
      <c r="AB27" s="17">
        <v>307.9252833333333</v>
      </c>
      <c r="AC27" s="17">
        <v>322.34903333333335</v>
      </c>
      <c r="AD27" s="17">
        <v>341.28029999999995</v>
      </c>
      <c r="AE27" s="17">
        <v>350.2422633333333</v>
      </c>
      <c r="AF27" s="17">
        <v>352.30214333333333</v>
      </c>
      <c r="AG27" s="17">
        <v>342.48706666666675</v>
      </c>
      <c r="AH27" s="17">
        <v>353.17653333333334</v>
      </c>
      <c r="AI27" s="17">
        <v>343.87621000000007</v>
      </c>
      <c r="AJ27" s="17">
        <v>351.11479333333335</v>
      </c>
      <c r="AK27" s="17">
        <v>351.90475666666663</v>
      </c>
      <c r="AL27" s="17">
        <v>343.3013066666667</v>
      </c>
      <c r="AM27" s="17">
        <v>339.4636966666667</v>
      </c>
      <c r="AN27" s="17">
        <v>327.06864</v>
      </c>
      <c r="AO27" s="17">
        <v>352.62080999999995</v>
      </c>
      <c r="AP27" s="17">
        <v>346.9071666666667</v>
      </c>
      <c r="AQ27" s="17">
        <v>343.90543333333335</v>
      </c>
      <c r="AR27" s="17">
        <v>351.9947833333334</v>
      </c>
      <c r="AS27" s="17">
        <v>356.9438400000001</v>
      </c>
      <c r="AT27" s="17">
        <v>344.60198999999994</v>
      </c>
      <c r="AU27" s="17">
        <v>348.91334333333333</v>
      </c>
      <c r="AV27" s="17">
        <v>344.13962666666663</v>
      </c>
      <c r="AW27" s="17">
        <v>362.82360666666665</v>
      </c>
      <c r="AX27" s="17">
        <v>353.79201000000006</v>
      </c>
      <c r="AY27" s="17">
        <v>357.3523166666667</v>
      </c>
      <c r="AZ27" s="17">
        <v>355.28712333333334</v>
      </c>
      <c r="BA27" s="17">
        <v>359.48481999999996</v>
      </c>
      <c r="BB27" s="17">
        <v>373.8764866666667</v>
      </c>
      <c r="BC27" s="17">
        <v>389.9307366666667</v>
      </c>
      <c r="BD27" s="17">
        <v>399.00576333333333</v>
      </c>
      <c r="BE27" s="17">
        <v>400.91473666666667</v>
      </c>
      <c r="BF27" s="17">
        <v>401.4421366666667</v>
      </c>
      <c r="BG27" s="17">
        <v>382.48769999999996</v>
      </c>
      <c r="BH27" s="17">
        <v>391.81810333333334</v>
      </c>
      <c r="BI27" s="17">
        <v>399.01957666666664</v>
      </c>
      <c r="BJ27" s="17">
        <v>396.46109</v>
      </c>
      <c r="BK27" s="17">
        <v>381.38796</v>
      </c>
      <c r="BL27" s="17">
        <v>369.25029666666666</v>
      </c>
      <c r="BM27" s="17">
        <v>376.98048666666665</v>
      </c>
      <c r="BN27" s="17">
        <v>375.56899999999996</v>
      </c>
      <c r="BO27" s="17">
        <v>376.15366666666665</v>
      </c>
      <c r="BP27" s="17">
        <v>392.9653333333333</v>
      </c>
      <c r="BQ27" s="17">
        <v>409.115</v>
      </c>
      <c r="BR27" s="17">
        <v>422.8</v>
      </c>
      <c r="BS27" s="17">
        <v>414.8163333333334</v>
      </c>
      <c r="BT27" s="17">
        <v>407.94266666666664</v>
      </c>
      <c r="BU27" s="17">
        <v>389.49499999999995</v>
      </c>
      <c r="BV27" s="17">
        <v>371.333</v>
      </c>
      <c r="BW27" s="17">
        <v>377.05033333333336</v>
      </c>
      <c r="BX27" s="17">
        <v>376.35200000000003</v>
      </c>
      <c r="BY27" s="17">
        <v>377.959</v>
      </c>
      <c r="BZ27" s="17">
        <v>377.8686666666667</v>
      </c>
      <c r="CA27" s="17">
        <v>376.35200000000003</v>
      </c>
    </row>
    <row r="28" spans="1:79" ht="12.75">
      <c r="A28" s="20" t="s">
        <v>22</v>
      </c>
      <c r="B28" s="13"/>
      <c r="C28" s="13"/>
      <c r="D28" s="13"/>
      <c r="E28" s="13">
        <v>176.98289333333332</v>
      </c>
      <c r="F28" s="13">
        <v>183.98828666666668</v>
      </c>
      <c r="G28" s="13">
        <v>172.49879666666666</v>
      </c>
      <c r="H28" s="13">
        <v>170.03736333333333</v>
      </c>
      <c r="I28" s="13">
        <v>165.61706999999998</v>
      </c>
      <c r="J28" s="13">
        <v>174.35940333333335</v>
      </c>
      <c r="K28" s="13">
        <v>176.88138666666669</v>
      </c>
      <c r="L28" s="13">
        <v>177.63175999999999</v>
      </c>
      <c r="M28" s="13">
        <v>186.24690999999999</v>
      </c>
      <c r="N28" s="13">
        <v>193.92881666666668</v>
      </c>
      <c r="O28" s="13">
        <v>206.7672</v>
      </c>
      <c r="P28" s="13">
        <v>193.63768666666667</v>
      </c>
      <c r="Q28" s="13">
        <v>194.79373666666666</v>
      </c>
      <c r="R28" s="13">
        <v>183.22806</v>
      </c>
      <c r="S28" s="13">
        <v>185.05372</v>
      </c>
      <c r="T28" s="13">
        <v>179.9816033333333</v>
      </c>
      <c r="U28" s="13">
        <v>197.11990666666665</v>
      </c>
      <c r="V28" s="13">
        <v>199.15362000000002</v>
      </c>
      <c r="W28" s="13">
        <v>203.2385866666667</v>
      </c>
      <c r="X28" s="13">
        <v>192.71863666666664</v>
      </c>
      <c r="Y28" s="13">
        <v>189.31163666666666</v>
      </c>
      <c r="Z28" s="13">
        <v>185.49894666666668</v>
      </c>
      <c r="AA28" s="13">
        <v>191.17574666666667</v>
      </c>
      <c r="AB28" s="13">
        <v>213.68375666666668</v>
      </c>
      <c r="AC28" s="13">
        <v>222.19529333333332</v>
      </c>
      <c r="AD28" s="13">
        <v>230.59197000000003</v>
      </c>
      <c r="AE28" s="13">
        <v>230.99053</v>
      </c>
      <c r="AF28" s="13">
        <v>232.96624666666665</v>
      </c>
      <c r="AG28" s="13">
        <v>222.3933066666667</v>
      </c>
      <c r="AH28" s="13">
        <v>203.45350999999997</v>
      </c>
      <c r="AI28" s="13">
        <v>195.11336333333335</v>
      </c>
      <c r="AJ28" s="13">
        <v>199.53997333333336</v>
      </c>
      <c r="AK28" s="13">
        <v>222.63271333333333</v>
      </c>
      <c r="AL28" s="13">
        <v>247.3588066666667</v>
      </c>
      <c r="AM28" s="13">
        <v>262.31556</v>
      </c>
      <c r="AN28" s="13">
        <v>256.70834333333335</v>
      </c>
      <c r="AO28" s="13">
        <v>247.56318000000002</v>
      </c>
      <c r="AP28" s="13">
        <v>235.58599</v>
      </c>
      <c r="AQ28" s="13">
        <v>237.24555666666666</v>
      </c>
      <c r="AR28" s="13">
        <v>236.58371666666667</v>
      </c>
      <c r="AS28" s="13">
        <v>245.74476000000004</v>
      </c>
      <c r="AT28" s="13">
        <v>241.38256333333334</v>
      </c>
      <c r="AU28" s="13">
        <v>253.31152</v>
      </c>
      <c r="AV28" s="13">
        <v>249.1797333333333</v>
      </c>
      <c r="AW28" s="13">
        <v>256.0160766666667</v>
      </c>
      <c r="AX28" s="13">
        <v>251.85392666666667</v>
      </c>
      <c r="AY28" s="13">
        <v>233.02743333333333</v>
      </c>
      <c r="AZ28" s="13">
        <v>234.55053666666666</v>
      </c>
      <c r="BA28" s="13">
        <v>220.09427666666667</v>
      </c>
      <c r="BB28" s="13">
        <v>220.17204999999998</v>
      </c>
      <c r="BC28" s="13">
        <v>218.15230333333332</v>
      </c>
      <c r="BD28" s="13">
        <v>226.48156333333336</v>
      </c>
      <c r="BE28" s="13">
        <v>245.55917666666664</v>
      </c>
      <c r="BF28" s="13">
        <v>237.63336333333334</v>
      </c>
      <c r="BG28" s="13">
        <v>228.9010966666667</v>
      </c>
      <c r="BH28" s="13">
        <v>241.89625333333333</v>
      </c>
      <c r="BI28" s="13">
        <v>264.45493</v>
      </c>
      <c r="BJ28" s="13">
        <v>279.63731333333334</v>
      </c>
      <c r="BK28" s="13">
        <v>269.53670666666665</v>
      </c>
      <c r="BL28" s="13">
        <v>246.4721833333333</v>
      </c>
      <c r="BM28" s="13">
        <v>244.68794000000003</v>
      </c>
      <c r="BN28" s="13">
        <v>234.92433333333335</v>
      </c>
      <c r="BO28" s="13">
        <v>241.48833333333334</v>
      </c>
      <c r="BP28" s="13">
        <v>247.54933333333335</v>
      </c>
      <c r="BQ28" s="13">
        <v>256.0026666666667</v>
      </c>
      <c r="BR28" s="13">
        <v>258.219</v>
      </c>
      <c r="BS28" s="13">
        <v>257.1176666666667</v>
      </c>
      <c r="BT28" s="13">
        <v>273.2663333333333</v>
      </c>
      <c r="BU28" s="13">
        <v>266.61066666666665</v>
      </c>
      <c r="BV28" s="13">
        <v>261.33166666666665</v>
      </c>
      <c r="BW28" s="13">
        <v>247.52800000000002</v>
      </c>
      <c r="BX28" s="13">
        <v>237.1476666666667</v>
      </c>
      <c r="BY28" s="13">
        <v>239.47566666666663</v>
      </c>
      <c r="BZ28" s="13">
        <v>226.44666666666663</v>
      </c>
      <c r="CA28" s="13">
        <v>240.74766666666665</v>
      </c>
    </row>
    <row r="29" spans="1:79" ht="12.75">
      <c r="A29" s="18" t="s">
        <v>23</v>
      </c>
      <c r="B29" s="17"/>
      <c r="C29" s="17"/>
      <c r="D29" s="17"/>
      <c r="E29" s="17">
        <v>20.21282666666667</v>
      </c>
      <c r="F29" s="17">
        <v>15.666833333333335</v>
      </c>
      <c r="G29" s="17">
        <v>18.55404</v>
      </c>
      <c r="H29" s="17">
        <v>18.28426</v>
      </c>
      <c r="I29" s="17">
        <v>19.630926666666667</v>
      </c>
      <c r="J29" s="17">
        <v>18.849496666666667</v>
      </c>
      <c r="K29" s="17">
        <v>18.82153333333333</v>
      </c>
      <c r="L29" s="17">
        <v>20.099680000000003</v>
      </c>
      <c r="M29" s="17">
        <v>18.49212</v>
      </c>
      <c r="N29" s="17">
        <v>16.434870000000004</v>
      </c>
      <c r="O29" s="17">
        <v>13.863903333333333</v>
      </c>
      <c r="P29" s="17">
        <v>15.673976666666666</v>
      </c>
      <c r="Q29" s="17">
        <v>14.691959999999996</v>
      </c>
      <c r="R29" s="17">
        <v>17.86948</v>
      </c>
      <c r="S29" s="17">
        <v>14.03966</v>
      </c>
      <c r="T29" s="17">
        <v>16.674556666666668</v>
      </c>
      <c r="U29" s="17">
        <v>18.10389</v>
      </c>
      <c r="V29" s="17">
        <v>19.25999333333333</v>
      </c>
      <c r="W29" s="17">
        <v>16.53853</v>
      </c>
      <c r="X29" s="17">
        <v>13.152956666666666</v>
      </c>
      <c r="Y29" s="17">
        <v>13.070533333333335</v>
      </c>
      <c r="Z29" s="17">
        <v>12.50152</v>
      </c>
      <c r="AA29" s="17">
        <v>13.250633333333333</v>
      </c>
      <c r="AB29" s="17">
        <v>16.053636666666666</v>
      </c>
      <c r="AC29" s="17">
        <v>20.22648</v>
      </c>
      <c r="AD29" s="17">
        <v>23.246570000000002</v>
      </c>
      <c r="AE29" s="17">
        <v>18.966993333333335</v>
      </c>
      <c r="AF29" s="17">
        <v>17.762240000000002</v>
      </c>
      <c r="AG29" s="17">
        <v>17.419053333333334</v>
      </c>
      <c r="AH29" s="17">
        <v>18.86376</v>
      </c>
      <c r="AI29" s="17">
        <v>20.14618333333333</v>
      </c>
      <c r="AJ29" s="17">
        <v>17.164513333333332</v>
      </c>
      <c r="AK29" s="17">
        <v>20.49844</v>
      </c>
      <c r="AL29" s="17">
        <v>20.5577</v>
      </c>
      <c r="AM29" s="17">
        <v>22.050946666666665</v>
      </c>
      <c r="AN29" s="17">
        <v>16.983223333333335</v>
      </c>
      <c r="AO29" s="17">
        <v>15.974639999999999</v>
      </c>
      <c r="AP29" s="17">
        <v>16.542013333333333</v>
      </c>
      <c r="AQ29" s="17">
        <v>20.594906666666667</v>
      </c>
      <c r="AR29" s="17">
        <v>23.619320000000002</v>
      </c>
      <c r="AS29" s="17">
        <v>23.617103333333333</v>
      </c>
      <c r="AT29" s="17">
        <v>24.885196666666662</v>
      </c>
      <c r="AU29" s="17">
        <v>23.27973</v>
      </c>
      <c r="AV29" s="17">
        <v>20.830316666666665</v>
      </c>
      <c r="AW29" s="17">
        <v>19.180656666666668</v>
      </c>
      <c r="AX29" s="17">
        <v>18.619373333333332</v>
      </c>
      <c r="AY29" s="17">
        <v>22.638806666666664</v>
      </c>
      <c r="AZ29" s="17">
        <v>24.126363333333334</v>
      </c>
      <c r="BA29" s="17">
        <v>25.061086666666668</v>
      </c>
      <c r="BB29" s="17">
        <v>20.588643333333334</v>
      </c>
      <c r="BC29" s="17">
        <v>20.47783</v>
      </c>
      <c r="BD29" s="17">
        <v>19.056066666666666</v>
      </c>
      <c r="BE29" s="17">
        <v>19.099246666666666</v>
      </c>
      <c r="BF29" s="17">
        <v>16.356166666666667</v>
      </c>
      <c r="BG29" s="17">
        <v>17.69342</v>
      </c>
      <c r="BH29" s="17">
        <v>26.571160000000003</v>
      </c>
      <c r="BI29" s="17">
        <v>25.431723333333334</v>
      </c>
      <c r="BJ29" s="17">
        <v>26.20188333333333</v>
      </c>
      <c r="BK29" s="17">
        <v>19.769663333333337</v>
      </c>
      <c r="BL29" s="17">
        <v>23.6536</v>
      </c>
      <c r="BM29" s="17">
        <v>26.75287</v>
      </c>
      <c r="BN29" s="17">
        <v>27.672</v>
      </c>
      <c r="BO29" s="17">
        <v>33.73</v>
      </c>
      <c r="BP29" s="17">
        <v>28.060000000000002</v>
      </c>
      <c r="BQ29" s="17">
        <v>34.42733333333333</v>
      </c>
      <c r="BR29" s="17">
        <v>29.494666666666664</v>
      </c>
      <c r="BS29" s="17">
        <v>35.156666666666666</v>
      </c>
      <c r="BT29" s="17">
        <v>32.260666666666665</v>
      </c>
      <c r="BU29" s="17">
        <v>32.437333333333335</v>
      </c>
      <c r="BV29" s="17">
        <v>29.196</v>
      </c>
      <c r="BW29" s="17">
        <v>25.276666666666667</v>
      </c>
      <c r="BX29" s="17">
        <v>22.162666666666667</v>
      </c>
      <c r="BY29" s="17">
        <v>21.174666666666667</v>
      </c>
      <c r="BZ29" s="17">
        <v>26.471666666666664</v>
      </c>
      <c r="CA29" s="17">
        <v>27.339333333333332</v>
      </c>
    </row>
    <row r="30" spans="1:79" ht="12.75">
      <c r="A30" s="20" t="s">
        <v>24</v>
      </c>
      <c r="B30" s="13"/>
      <c r="C30" s="13"/>
      <c r="D30" s="13"/>
      <c r="E30" s="13">
        <v>2.712213333333333</v>
      </c>
      <c r="F30" s="13">
        <v>2.8333066666666666</v>
      </c>
      <c r="G30" s="13">
        <v>2.8357233333333336</v>
      </c>
      <c r="H30" s="13">
        <v>3.46878</v>
      </c>
      <c r="I30" s="13">
        <v>3.5925100000000003</v>
      </c>
      <c r="J30" s="13">
        <v>2.76746</v>
      </c>
      <c r="K30" s="13">
        <v>2.4845366666666666</v>
      </c>
      <c r="L30" s="13">
        <v>2.3486766666666665</v>
      </c>
      <c r="M30" s="13">
        <v>2.58339</v>
      </c>
      <c r="N30" s="13">
        <v>2.5322999999999998</v>
      </c>
      <c r="O30" s="13">
        <v>2.0724733333333334</v>
      </c>
      <c r="P30" s="13">
        <v>2.8385700000000003</v>
      </c>
      <c r="Q30" s="13">
        <v>2.987966666666667</v>
      </c>
      <c r="R30" s="13">
        <v>2.8167233333333335</v>
      </c>
      <c r="S30" s="13">
        <v>1.7975299999999999</v>
      </c>
      <c r="T30" s="13">
        <v>1.9387633333333334</v>
      </c>
      <c r="U30" s="13">
        <v>3.5672266666666665</v>
      </c>
      <c r="V30" s="13">
        <v>4.04572</v>
      </c>
      <c r="W30" s="13">
        <v>4.001006666666666</v>
      </c>
      <c r="X30" s="13">
        <v>2.7307799999999993</v>
      </c>
      <c r="Y30" s="13">
        <v>2.6035799999999996</v>
      </c>
      <c r="Z30" s="13">
        <v>3.039453333333333</v>
      </c>
      <c r="AA30" s="13">
        <v>4.08942</v>
      </c>
      <c r="AB30" s="13">
        <v>5.289173333333333</v>
      </c>
      <c r="AC30" s="13">
        <v>6.218243333333334</v>
      </c>
      <c r="AD30" s="13">
        <v>6.3774266666666675</v>
      </c>
      <c r="AE30" s="13">
        <v>6.571149999999999</v>
      </c>
      <c r="AF30" s="13">
        <v>5.20033</v>
      </c>
      <c r="AG30" s="13">
        <v>5.28269</v>
      </c>
      <c r="AH30" s="13">
        <v>4.4325833333333335</v>
      </c>
      <c r="AI30" s="13">
        <v>4.320963333333333</v>
      </c>
      <c r="AJ30" s="13">
        <v>3.91438</v>
      </c>
      <c r="AK30" s="13">
        <v>3.50848</v>
      </c>
      <c r="AL30" s="13">
        <v>4.778676666666667</v>
      </c>
      <c r="AM30" s="13">
        <v>3.40124</v>
      </c>
      <c r="AN30" s="13">
        <v>4.318206666666667</v>
      </c>
      <c r="AO30" s="13">
        <v>3.3923166666666673</v>
      </c>
      <c r="AP30" s="13">
        <v>4.806606666666667</v>
      </c>
      <c r="AQ30" s="13">
        <v>4.230923333333333</v>
      </c>
      <c r="AR30" s="13">
        <v>3.64893</v>
      </c>
      <c r="AS30" s="13">
        <v>3.3865000000000003</v>
      </c>
      <c r="AT30" s="13">
        <v>3.48822</v>
      </c>
      <c r="AU30" s="13">
        <v>4.199363333333333</v>
      </c>
      <c r="AV30" s="13">
        <v>4.41548</v>
      </c>
      <c r="AW30" s="13">
        <v>5.630756666666667</v>
      </c>
      <c r="AX30" s="13">
        <v>8.228156666666665</v>
      </c>
      <c r="AY30" s="13">
        <v>7.124556666666667</v>
      </c>
      <c r="AZ30" s="13">
        <v>6.256196666666667</v>
      </c>
      <c r="BA30" s="13">
        <v>3.1302866666666667</v>
      </c>
      <c r="BB30" s="13">
        <v>3.937136666666667</v>
      </c>
      <c r="BC30" s="13">
        <v>3.1744499999999998</v>
      </c>
      <c r="BD30" s="13">
        <v>3.2297099999999994</v>
      </c>
      <c r="BE30" s="13">
        <v>3.010643333333334</v>
      </c>
      <c r="BF30" s="13">
        <v>4.882733333333333</v>
      </c>
      <c r="BG30" s="13">
        <v>6.05161</v>
      </c>
      <c r="BH30" s="13">
        <v>6.528913333333333</v>
      </c>
      <c r="BI30" s="13">
        <v>4.835373333333334</v>
      </c>
      <c r="BJ30" s="13">
        <v>3.3187800000000003</v>
      </c>
      <c r="BK30" s="13">
        <v>2.2392966666666667</v>
      </c>
      <c r="BL30" s="13">
        <v>2.4019366666666664</v>
      </c>
      <c r="BM30" s="13">
        <v>2.6454133333333334</v>
      </c>
      <c r="BN30" s="13">
        <v>3.574333333333333</v>
      </c>
      <c r="BO30" s="13">
        <v>3.582333333333333</v>
      </c>
      <c r="BP30" s="13">
        <v>4.460666666666667</v>
      </c>
      <c r="BQ30" s="13">
        <v>4.613333333333333</v>
      </c>
      <c r="BR30" s="13">
        <v>4.603666666666666</v>
      </c>
      <c r="BS30" s="13">
        <v>4.131333333333333</v>
      </c>
      <c r="BT30" s="13">
        <v>4.636</v>
      </c>
      <c r="BU30" s="13">
        <v>8.567</v>
      </c>
      <c r="BV30" s="13">
        <v>8.735999999999999</v>
      </c>
      <c r="BW30" s="13">
        <v>7.647999999999999</v>
      </c>
      <c r="BX30" s="13">
        <v>3.4953333333333334</v>
      </c>
      <c r="BY30" s="13">
        <v>2.984666666666667</v>
      </c>
      <c r="BZ30" s="13">
        <v>5.329666666666667</v>
      </c>
      <c r="CA30" s="13">
        <v>5.940666666666666</v>
      </c>
    </row>
    <row r="31" spans="1:79" ht="12.75">
      <c r="A31" s="18" t="s">
        <v>25</v>
      </c>
      <c r="B31" s="17"/>
      <c r="C31" s="17"/>
      <c r="D31" s="17"/>
      <c r="E31" s="17">
        <v>0</v>
      </c>
      <c r="F31" s="17">
        <v>0</v>
      </c>
      <c r="G31" s="17">
        <v>0</v>
      </c>
      <c r="H31" s="17">
        <v>0</v>
      </c>
      <c r="I31" s="17">
        <v>0</v>
      </c>
      <c r="J31" s="17">
        <v>0</v>
      </c>
      <c r="K31" s="17">
        <v>0</v>
      </c>
      <c r="L31" s="17">
        <v>0</v>
      </c>
      <c r="M31" s="17">
        <v>0</v>
      </c>
      <c r="N31" s="17">
        <v>0</v>
      </c>
      <c r="O31" s="17">
        <v>0</v>
      </c>
      <c r="P31" s="17">
        <v>0</v>
      </c>
      <c r="Q31" s="17">
        <v>0</v>
      </c>
      <c r="R31" s="17">
        <v>0</v>
      </c>
      <c r="S31" s="17">
        <v>0</v>
      </c>
      <c r="T31" s="17">
        <v>0</v>
      </c>
      <c r="U31" s="17">
        <v>0</v>
      </c>
      <c r="V31" s="17">
        <v>0</v>
      </c>
      <c r="W31" s="17">
        <v>0</v>
      </c>
      <c r="X31" s="17">
        <v>0</v>
      </c>
      <c r="Y31" s="17">
        <v>0</v>
      </c>
      <c r="Z31" s="17">
        <v>0</v>
      </c>
      <c r="AA31" s="17">
        <v>0</v>
      </c>
      <c r="AB31" s="17">
        <v>0</v>
      </c>
      <c r="AC31" s="17">
        <v>0</v>
      </c>
      <c r="AD31" s="17">
        <v>0</v>
      </c>
      <c r="AE31" s="17">
        <v>0</v>
      </c>
      <c r="AF31" s="17">
        <v>0</v>
      </c>
      <c r="AG31" s="17">
        <v>0</v>
      </c>
      <c r="AH31" s="17">
        <v>0</v>
      </c>
      <c r="AI31" s="17">
        <v>0</v>
      </c>
      <c r="AJ31" s="17">
        <v>0</v>
      </c>
      <c r="AK31" s="17">
        <v>0</v>
      </c>
      <c r="AL31" s="17">
        <v>0</v>
      </c>
      <c r="AM31" s="17">
        <v>0</v>
      </c>
      <c r="AN31" s="17">
        <v>0</v>
      </c>
      <c r="AO31" s="17">
        <v>0</v>
      </c>
      <c r="AP31" s="17">
        <v>0</v>
      </c>
      <c r="AQ31" s="17">
        <v>0</v>
      </c>
      <c r="AR31" s="17">
        <v>0</v>
      </c>
      <c r="AS31" s="17">
        <v>0</v>
      </c>
      <c r="AT31" s="17">
        <v>0</v>
      </c>
      <c r="AU31" s="17">
        <v>0</v>
      </c>
      <c r="AV31" s="17">
        <v>0</v>
      </c>
      <c r="AW31" s="17">
        <v>0</v>
      </c>
      <c r="AX31" s="17">
        <v>0</v>
      </c>
      <c r="AY31" s="17">
        <v>0</v>
      </c>
      <c r="AZ31" s="17">
        <v>0</v>
      </c>
      <c r="BA31" s="17">
        <v>0</v>
      </c>
      <c r="BB31" s="17">
        <v>0</v>
      </c>
      <c r="BC31" s="17">
        <v>0</v>
      </c>
      <c r="BD31" s="17">
        <v>0</v>
      </c>
      <c r="BE31" s="17">
        <v>0</v>
      </c>
      <c r="BF31" s="17">
        <v>0</v>
      </c>
      <c r="BG31" s="17">
        <v>0</v>
      </c>
      <c r="BH31" s="17">
        <v>0</v>
      </c>
      <c r="BI31" s="17">
        <v>0</v>
      </c>
      <c r="BJ31" s="17">
        <v>0</v>
      </c>
      <c r="BK31" s="17">
        <v>0</v>
      </c>
      <c r="BL31" s="17">
        <v>0</v>
      </c>
      <c r="BM31" s="17">
        <v>0</v>
      </c>
      <c r="BN31" s="17">
        <v>0</v>
      </c>
      <c r="BO31" s="17">
        <v>0</v>
      </c>
      <c r="BP31" s="17">
        <v>0</v>
      </c>
      <c r="BQ31" s="17">
        <v>0</v>
      </c>
      <c r="BR31" s="17">
        <v>0</v>
      </c>
      <c r="BS31" s="17">
        <v>0</v>
      </c>
      <c r="BT31" s="17">
        <v>0</v>
      </c>
      <c r="BU31" s="17">
        <v>0</v>
      </c>
      <c r="BV31" s="17">
        <v>0</v>
      </c>
      <c r="BW31" s="17">
        <v>0</v>
      </c>
      <c r="BX31" s="17">
        <v>0</v>
      </c>
      <c r="BY31" s="17">
        <v>0</v>
      </c>
      <c r="BZ31" s="17">
        <v>0</v>
      </c>
      <c r="CA31" s="17">
        <v>0</v>
      </c>
    </row>
    <row r="32" spans="1:79" ht="12.75">
      <c r="A32" s="32" t="s">
        <v>13</v>
      </c>
      <c r="B32" s="13"/>
      <c r="C32" s="13"/>
      <c r="D32" s="13"/>
      <c r="E32" s="13">
        <v>3945.811286666667</v>
      </c>
      <c r="F32" s="13">
        <v>4008.1168233333337</v>
      </c>
      <c r="G32" s="13">
        <v>4095.76387</v>
      </c>
      <c r="H32" s="13">
        <v>4135.659983333334</v>
      </c>
      <c r="I32" s="13">
        <v>4230.020183333334</v>
      </c>
      <c r="J32" s="13">
        <v>4168.616860000001</v>
      </c>
      <c r="K32" s="13">
        <v>4188.56605</v>
      </c>
      <c r="L32" s="13">
        <v>4240.119143333333</v>
      </c>
      <c r="M32" s="13">
        <v>4306.126173333333</v>
      </c>
      <c r="N32" s="13">
        <v>4267.289040000001</v>
      </c>
      <c r="O32" s="13">
        <v>4231.39867</v>
      </c>
      <c r="P32" s="13">
        <v>4140.206943333334</v>
      </c>
      <c r="Q32" s="13">
        <v>4117.523903333334</v>
      </c>
      <c r="R32" s="13">
        <v>4117.57638</v>
      </c>
      <c r="S32" s="13">
        <v>4224.314020000001</v>
      </c>
      <c r="T32" s="13">
        <v>4302.083</v>
      </c>
      <c r="U32" s="13">
        <v>4283.114863333333</v>
      </c>
      <c r="V32" s="13">
        <v>4246.603583333333</v>
      </c>
      <c r="W32" s="13">
        <v>4202.29694</v>
      </c>
      <c r="X32" s="13">
        <v>4243.356113333332</v>
      </c>
      <c r="Y32" s="13">
        <v>4220.647286666666</v>
      </c>
      <c r="Z32" s="13">
        <v>4240.935773333333</v>
      </c>
      <c r="AA32" s="13">
        <v>4127.1186333333335</v>
      </c>
      <c r="AB32" s="13">
        <v>4127.840116666666</v>
      </c>
      <c r="AC32" s="13">
        <v>4107.871213333333</v>
      </c>
      <c r="AD32" s="13">
        <v>4183.927143333333</v>
      </c>
      <c r="AE32" s="13">
        <v>4185.30786</v>
      </c>
      <c r="AF32" s="13">
        <v>4202.32398</v>
      </c>
      <c r="AG32" s="13">
        <v>4244.456556666667</v>
      </c>
      <c r="AH32" s="13">
        <v>4260.968970000001</v>
      </c>
      <c r="AI32" s="13">
        <v>4308.0625266666675</v>
      </c>
      <c r="AJ32" s="13">
        <v>4307.60418</v>
      </c>
      <c r="AK32" s="13">
        <v>4355.842433333334</v>
      </c>
      <c r="AL32" s="13">
        <v>4380.669033333333</v>
      </c>
      <c r="AM32" s="13">
        <v>4332.47899</v>
      </c>
      <c r="AN32" s="13">
        <v>4354.41994</v>
      </c>
      <c r="AO32" s="13">
        <v>4337.865699999999</v>
      </c>
      <c r="AP32" s="13">
        <v>4450.13119</v>
      </c>
      <c r="AQ32" s="13">
        <v>4420.72127</v>
      </c>
      <c r="AR32" s="13">
        <v>4416.723516666666</v>
      </c>
      <c r="AS32" s="13">
        <v>4408.066133333333</v>
      </c>
      <c r="AT32" s="13">
        <v>4438.577839999999</v>
      </c>
      <c r="AU32" s="13">
        <v>4530.059333333334</v>
      </c>
      <c r="AV32" s="13">
        <v>4566.488966666667</v>
      </c>
      <c r="AW32" s="13">
        <v>4618.28114</v>
      </c>
      <c r="AX32" s="13">
        <v>4622.973130000001</v>
      </c>
      <c r="AY32" s="13">
        <v>4574.316703333334</v>
      </c>
      <c r="AZ32" s="13">
        <v>4508.481433333334</v>
      </c>
      <c r="BA32" s="13">
        <v>4541.80223</v>
      </c>
      <c r="BB32" s="13">
        <v>4603.83881</v>
      </c>
      <c r="BC32" s="13">
        <v>4675.15695</v>
      </c>
      <c r="BD32" s="13">
        <v>4656.123210000001</v>
      </c>
      <c r="BE32" s="13">
        <v>4674.40131</v>
      </c>
      <c r="BF32" s="13">
        <v>4692.701316666667</v>
      </c>
      <c r="BG32" s="13">
        <v>4805.92951</v>
      </c>
      <c r="BH32" s="13">
        <v>4854.35648</v>
      </c>
      <c r="BI32" s="13">
        <v>4913.307013333334</v>
      </c>
      <c r="BJ32" s="13">
        <v>4885.79506</v>
      </c>
      <c r="BK32" s="13">
        <v>4836.591616666667</v>
      </c>
      <c r="BL32" s="13">
        <v>4789.94504</v>
      </c>
      <c r="BM32" s="13">
        <v>4807.28408</v>
      </c>
      <c r="BN32" s="13">
        <v>4870.378333333333</v>
      </c>
      <c r="BO32" s="13">
        <v>4905.834666666667</v>
      </c>
      <c r="BP32" s="13">
        <v>4858.564666666666</v>
      </c>
      <c r="BQ32" s="13">
        <v>4837.031666666667</v>
      </c>
      <c r="BR32" s="13">
        <v>4905.795999999999</v>
      </c>
      <c r="BS32" s="13">
        <v>4895.826333333333</v>
      </c>
      <c r="BT32" s="13">
        <v>4936.195333333333</v>
      </c>
      <c r="BU32" s="13">
        <v>4936.735</v>
      </c>
      <c r="BV32" s="13">
        <v>4981.489333333334</v>
      </c>
      <c r="BW32" s="13">
        <v>4958.708333333333</v>
      </c>
      <c r="BX32" s="13">
        <v>4933.642</v>
      </c>
      <c r="BY32" s="13">
        <v>4953.482999999999</v>
      </c>
      <c r="BZ32" s="13">
        <v>5008.876666666667</v>
      </c>
      <c r="CA32" s="13">
        <v>5084.659333333333</v>
      </c>
    </row>
    <row r="33" spans="1:79" ht="12.75">
      <c r="A33" s="18" t="s">
        <v>17</v>
      </c>
      <c r="B33" s="17"/>
      <c r="C33" s="17"/>
      <c r="D33" s="17"/>
      <c r="E33" s="17">
        <v>3018.377016666667</v>
      </c>
      <c r="F33" s="17">
        <v>3041.9878333333327</v>
      </c>
      <c r="G33" s="17">
        <v>3109.684823333333</v>
      </c>
      <c r="H33" s="17">
        <v>3157.30474</v>
      </c>
      <c r="I33" s="17">
        <v>3249.535283333333</v>
      </c>
      <c r="J33" s="17">
        <v>3217.228473333333</v>
      </c>
      <c r="K33" s="17">
        <v>3252.58236</v>
      </c>
      <c r="L33" s="17">
        <v>3243.2375466666667</v>
      </c>
      <c r="M33" s="17">
        <v>3238.501116666667</v>
      </c>
      <c r="N33" s="17">
        <v>3195.46085</v>
      </c>
      <c r="O33" s="17">
        <v>3180.97521</v>
      </c>
      <c r="P33" s="17">
        <v>3151.7693300000005</v>
      </c>
      <c r="Q33" s="17">
        <v>3099.587156666667</v>
      </c>
      <c r="R33" s="17">
        <v>3042.1350366666666</v>
      </c>
      <c r="S33" s="17">
        <v>3073.5137733333336</v>
      </c>
      <c r="T33" s="17">
        <v>3118.4154599999997</v>
      </c>
      <c r="U33" s="17">
        <v>3111.8899199999996</v>
      </c>
      <c r="V33" s="17">
        <v>3093.790323333333</v>
      </c>
      <c r="W33" s="17">
        <v>3072.7868500000004</v>
      </c>
      <c r="X33" s="17">
        <v>3100.1805533333336</v>
      </c>
      <c r="Y33" s="17">
        <v>3065.779756666667</v>
      </c>
      <c r="Z33" s="17">
        <v>3069.743023333333</v>
      </c>
      <c r="AA33" s="17">
        <v>3034.477936666666</v>
      </c>
      <c r="AB33" s="17">
        <v>3082.9826799999996</v>
      </c>
      <c r="AC33" s="17">
        <v>3084.7192266666666</v>
      </c>
      <c r="AD33" s="17">
        <v>3138.6254366666667</v>
      </c>
      <c r="AE33" s="17">
        <v>3131.092106666667</v>
      </c>
      <c r="AF33" s="17">
        <v>3134.6620533333335</v>
      </c>
      <c r="AG33" s="17">
        <v>3156.5755666666664</v>
      </c>
      <c r="AH33" s="17">
        <v>3172.8695766666665</v>
      </c>
      <c r="AI33" s="17">
        <v>3228.48014</v>
      </c>
      <c r="AJ33" s="17">
        <v>3221.2829366666665</v>
      </c>
      <c r="AK33" s="17">
        <v>3215.39034</v>
      </c>
      <c r="AL33" s="17">
        <v>3225.250636666666</v>
      </c>
      <c r="AM33" s="17">
        <v>3194.3483666666666</v>
      </c>
      <c r="AN33" s="17">
        <v>3231.0587733333336</v>
      </c>
      <c r="AO33" s="17">
        <v>3182.8985666666667</v>
      </c>
      <c r="AP33" s="17">
        <v>3268.40242</v>
      </c>
      <c r="AQ33" s="17">
        <v>3245.413383333334</v>
      </c>
      <c r="AR33" s="17">
        <v>3251.9466966666673</v>
      </c>
      <c r="AS33" s="17">
        <v>3249.0813533333335</v>
      </c>
      <c r="AT33" s="17">
        <v>3285.709993333334</v>
      </c>
      <c r="AU33" s="17">
        <v>3355.9638400000003</v>
      </c>
      <c r="AV33" s="17">
        <v>3367.6710366666666</v>
      </c>
      <c r="AW33" s="17">
        <v>3382.395453333333</v>
      </c>
      <c r="AX33" s="17">
        <v>3405.65613</v>
      </c>
      <c r="AY33" s="17">
        <v>3378.635303333334</v>
      </c>
      <c r="AZ33" s="17">
        <v>3329.1209333333336</v>
      </c>
      <c r="BA33" s="17">
        <v>3334.95579</v>
      </c>
      <c r="BB33" s="17">
        <v>3391.7676633333335</v>
      </c>
      <c r="BC33" s="17">
        <v>3459.973053333333</v>
      </c>
      <c r="BD33" s="17">
        <v>3451.7966266666667</v>
      </c>
      <c r="BE33" s="17">
        <v>3423.00107</v>
      </c>
      <c r="BF33" s="17">
        <v>3417.0635199999997</v>
      </c>
      <c r="BG33" s="17">
        <v>3495.0806200000006</v>
      </c>
      <c r="BH33" s="17">
        <v>3520.108226666667</v>
      </c>
      <c r="BI33" s="17">
        <v>3574.4002266666666</v>
      </c>
      <c r="BJ33" s="17">
        <v>3548.8445100000004</v>
      </c>
      <c r="BK33" s="17">
        <v>3558.582143333333</v>
      </c>
      <c r="BL33" s="17">
        <v>3552.9911733333333</v>
      </c>
      <c r="BM33" s="17">
        <v>3575.9663333333333</v>
      </c>
      <c r="BN33" s="17">
        <v>3633.0153333333333</v>
      </c>
      <c r="BO33" s="17">
        <v>3662.4426666666664</v>
      </c>
      <c r="BP33" s="17">
        <v>3642.672666666667</v>
      </c>
      <c r="BQ33" s="17">
        <v>3618.5623333333333</v>
      </c>
      <c r="BR33" s="17">
        <v>3677.014333333333</v>
      </c>
      <c r="BS33" s="17">
        <v>3686.9283333333333</v>
      </c>
      <c r="BT33" s="17">
        <v>3722.0796666666665</v>
      </c>
      <c r="BU33" s="17">
        <v>3726.2853333333333</v>
      </c>
      <c r="BV33" s="17">
        <v>3786.567333333333</v>
      </c>
      <c r="BW33" s="17">
        <v>3793.1686666666665</v>
      </c>
      <c r="BX33" s="17">
        <v>3771.3053333333332</v>
      </c>
      <c r="BY33" s="17">
        <v>3751.5256666666664</v>
      </c>
      <c r="BZ33" s="17">
        <v>3771.7653333333333</v>
      </c>
      <c r="CA33" s="17">
        <v>3824.535</v>
      </c>
    </row>
    <row r="34" spans="1:79" ht="12.75">
      <c r="A34" s="20" t="s">
        <v>18</v>
      </c>
      <c r="B34" s="13"/>
      <c r="C34" s="13"/>
      <c r="D34" s="13"/>
      <c r="E34" s="13">
        <v>424.1616766666666</v>
      </c>
      <c r="F34" s="13">
        <v>433.68269333333336</v>
      </c>
      <c r="G34" s="13">
        <v>442.91484666666673</v>
      </c>
      <c r="H34" s="13">
        <v>441.21881</v>
      </c>
      <c r="I34" s="13">
        <v>439.55654333333337</v>
      </c>
      <c r="J34" s="13">
        <v>421.8513666666667</v>
      </c>
      <c r="K34" s="13">
        <v>404.3486766666667</v>
      </c>
      <c r="L34" s="13">
        <v>418.2924366666666</v>
      </c>
      <c r="M34" s="13">
        <v>430.9801966666667</v>
      </c>
      <c r="N34" s="13">
        <v>432.9103666666667</v>
      </c>
      <c r="O34" s="13">
        <v>430.54413</v>
      </c>
      <c r="P34" s="13">
        <v>393.9817866666667</v>
      </c>
      <c r="Q34" s="13">
        <v>384.1842166666667</v>
      </c>
      <c r="R34" s="13">
        <v>378.86350666666675</v>
      </c>
      <c r="S34" s="13">
        <v>390.32401333333337</v>
      </c>
      <c r="T34" s="13">
        <v>379.13085333333333</v>
      </c>
      <c r="U34" s="13">
        <v>389.83062666666666</v>
      </c>
      <c r="V34" s="13">
        <v>397.56145666666663</v>
      </c>
      <c r="W34" s="13">
        <v>419.75342333333333</v>
      </c>
      <c r="X34" s="13">
        <v>408.7697766666667</v>
      </c>
      <c r="Y34" s="13">
        <v>401.7090033333334</v>
      </c>
      <c r="Z34" s="13">
        <v>403.30526000000003</v>
      </c>
      <c r="AA34" s="13">
        <v>385.5276833333333</v>
      </c>
      <c r="AB34" s="13">
        <v>383.71746</v>
      </c>
      <c r="AC34" s="13">
        <v>370.64374666666663</v>
      </c>
      <c r="AD34" s="13">
        <v>379.67624666666666</v>
      </c>
      <c r="AE34" s="13">
        <v>371.42757666666665</v>
      </c>
      <c r="AF34" s="13">
        <v>374.0028233333334</v>
      </c>
      <c r="AG34" s="13">
        <v>391.11053666666663</v>
      </c>
      <c r="AH34" s="13">
        <v>388.75397999999996</v>
      </c>
      <c r="AI34" s="13">
        <v>381.10444333333334</v>
      </c>
      <c r="AJ34" s="13">
        <v>362.52520666666663</v>
      </c>
      <c r="AK34" s="13">
        <v>381.0153</v>
      </c>
      <c r="AL34" s="13">
        <v>388.8991633333333</v>
      </c>
      <c r="AM34" s="13">
        <v>391.29179</v>
      </c>
      <c r="AN34" s="13">
        <v>375.34674333333334</v>
      </c>
      <c r="AO34" s="13">
        <v>394.9722133333334</v>
      </c>
      <c r="AP34" s="13">
        <v>392.41826</v>
      </c>
      <c r="AQ34" s="13">
        <v>392.5053433333333</v>
      </c>
      <c r="AR34" s="13">
        <v>378.19584000000003</v>
      </c>
      <c r="AS34" s="13">
        <v>379.1015333333333</v>
      </c>
      <c r="AT34" s="13">
        <v>388.0200366666666</v>
      </c>
      <c r="AU34" s="13">
        <v>378.03197</v>
      </c>
      <c r="AV34" s="13">
        <v>382.68954666666673</v>
      </c>
      <c r="AW34" s="13">
        <v>384.8520466666667</v>
      </c>
      <c r="AX34" s="13">
        <v>383.5575666666667</v>
      </c>
      <c r="AY34" s="13">
        <v>382.3461633333333</v>
      </c>
      <c r="AZ34" s="13">
        <v>381.35731333333337</v>
      </c>
      <c r="BA34" s="13">
        <v>393.61929000000003</v>
      </c>
      <c r="BB34" s="13">
        <v>385.95017333333334</v>
      </c>
      <c r="BC34" s="13">
        <v>381.46371</v>
      </c>
      <c r="BD34" s="13">
        <v>369.4129533333333</v>
      </c>
      <c r="BE34" s="13">
        <v>393.13848333333334</v>
      </c>
      <c r="BF34" s="13">
        <v>386.06655333333333</v>
      </c>
      <c r="BG34" s="13">
        <v>404.2957166666667</v>
      </c>
      <c r="BH34" s="13">
        <v>378.8411433333333</v>
      </c>
      <c r="BI34" s="13">
        <v>371.50954666666667</v>
      </c>
      <c r="BJ34" s="13">
        <v>363.1309266666667</v>
      </c>
      <c r="BK34" s="13">
        <v>388.5296333333333</v>
      </c>
      <c r="BL34" s="13">
        <v>406.5370966666667</v>
      </c>
      <c r="BM34" s="13">
        <v>411.07527</v>
      </c>
      <c r="BN34" s="13">
        <v>390.5046666666667</v>
      </c>
      <c r="BO34" s="13">
        <v>382.1933333333333</v>
      </c>
      <c r="BP34" s="13">
        <v>389.74966666666666</v>
      </c>
      <c r="BQ34" s="13">
        <v>389.5586666666666</v>
      </c>
      <c r="BR34" s="13">
        <v>396.89799999999997</v>
      </c>
      <c r="BS34" s="13">
        <v>368.63266666666664</v>
      </c>
      <c r="BT34" s="13">
        <v>379.23133333333334</v>
      </c>
      <c r="BU34" s="13">
        <v>377.924</v>
      </c>
      <c r="BV34" s="13">
        <v>389.47700000000003</v>
      </c>
      <c r="BW34" s="13">
        <v>379.1846666666667</v>
      </c>
      <c r="BX34" s="13">
        <v>374.8776666666667</v>
      </c>
      <c r="BY34" s="13">
        <v>362.07733333333334</v>
      </c>
      <c r="BZ34" s="13">
        <v>366.8</v>
      </c>
      <c r="CA34" s="13">
        <v>364.8766666666667</v>
      </c>
    </row>
    <row r="35" spans="1:79" ht="12.75">
      <c r="A35" s="18" t="s">
        <v>19</v>
      </c>
      <c r="B35" s="17"/>
      <c r="C35" s="17"/>
      <c r="D35" s="17"/>
      <c r="E35" s="17">
        <v>3.4486733333333333</v>
      </c>
      <c r="F35" s="17">
        <v>3.43366</v>
      </c>
      <c r="G35" s="17">
        <v>2.8690800000000003</v>
      </c>
      <c r="H35" s="17">
        <v>1.0909799999999998</v>
      </c>
      <c r="I35" s="17">
        <v>0.7627899999999999</v>
      </c>
      <c r="J35" s="17">
        <v>0.6280733333333334</v>
      </c>
      <c r="K35" s="17">
        <v>1.57242</v>
      </c>
      <c r="L35" s="17">
        <v>1.7775466666666666</v>
      </c>
      <c r="M35" s="17">
        <v>1.5261599999999997</v>
      </c>
      <c r="N35" s="17">
        <v>0.8841100000000001</v>
      </c>
      <c r="O35" s="17">
        <v>3.809370000000001</v>
      </c>
      <c r="P35" s="17">
        <v>3.777600000000001</v>
      </c>
      <c r="Q35" s="17">
        <v>3.475303333333334</v>
      </c>
      <c r="R35" s="17">
        <v>0.3655966666666666</v>
      </c>
      <c r="S35" s="17">
        <v>0.7824133333333334</v>
      </c>
      <c r="T35" s="17">
        <v>1.4565833333333333</v>
      </c>
      <c r="U35" s="17">
        <v>2.1030033333333336</v>
      </c>
      <c r="V35" s="17">
        <v>2.3926766666666666</v>
      </c>
      <c r="W35" s="17">
        <v>2.6827133333333335</v>
      </c>
      <c r="X35" s="17">
        <v>1.7665233333333334</v>
      </c>
      <c r="Y35" s="17">
        <v>1.1315233333333332</v>
      </c>
      <c r="Z35" s="17">
        <v>0.4922433333333333</v>
      </c>
      <c r="AA35" s="17">
        <v>0.81197</v>
      </c>
      <c r="AB35" s="17">
        <v>2.6459766666666664</v>
      </c>
      <c r="AC35" s="17">
        <v>3.287736666666666</v>
      </c>
      <c r="AD35" s="17">
        <v>3.7641733333333334</v>
      </c>
      <c r="AE35" s="17">
        <v>1.8586766666666668</v>
      </c>
      <c r="AF35" s="17">
        <v>0.8919900000000002</v>
      </c>
      <c r="AG35" s="17">
        <v>0.10277999999999998</v>
      </c>
      <c r="AH35" s="17">
        <v>0.45088999999999996</v>
      </c>
      <c r="AI35" s="17">
        <v>0.9718133333333333</v>
      </c>
      <c r="AJ35" s="17">
        <v>1.1995633333333333</v>
      </c>
      <c r="AK35" s="17">
        <v>0.8514533333333333</v>
      </c>
      <c r="AL35" s="17">
        <v>0.4947866666666667</v>
      </c>
      <c r="AM35" s="17">
        <v>0.8960100000000001</v>
      </c>
      <c r="AN35" s="17">
        <v>0.8960100000000001</v>
      </c>
      <c r="AO35" s="17">
        <v>0.7932466666666667</v>
      </c>
      <c r="AP35" s="17">
        <v>0.40809</v>
      </c>
      <c r="AQ35" s="17">
        <v>0.7352366666666666</v>
      </c>
      <c r="AR35" s="17">
        <v>1.38628</v>
      </c>
      <c r="AS35" s="17">
        <v>1.0906766666666667</v>
      </c>
      <c r="AT35" s="17">
        <v>1.4690433333333335</v>
      </c>
      <c r="AU35" s="17">
        <v>0.8402366666666667</v>
      </c>
      <c r="AV35" s="17">
        <v>0.7892433333333333</v>
      </c>
      <c r="AW35" s="17">
        <v>0.5277033333333334</v>
      </c>
      <c r="AX35" s="17">
        <v>0.5348433333333334</v>
      </c>
      <c r="AY35" s="17">
        <v>3.367353333333334</v>
      </c>
      <c r="AZ35" s="17">
        <v>3.539710000000001</v>
      </c>
      <c r="BA35" s="17">
        <v>3.4488400000000006</v>
      </c>
      <c r="BB35" s="17">
        <v>0.61633</v>
      </c>
      <c r="BC35" s="17">
        <v>1.2585566666666665</v>
      </c>
      <c r="BD35" s="17">
        <v>1.2585566666666665</v>
      </c>
      <c r="BE35" s="17">
        <v>3.4565933333333336</v>
      </c>
      <c r="BF35" s="17">
        <v>2.3733800000000005</v>
      </c>
      <c r="BG35" s="17">
        <v>2.634846666666667</v>
      </c>
      <c r="BH35" s="17">
        <v>1.2782433333333334</v>
      </c>
      <c r="BI35" s="17">
        <v>1.1029</v>
      </c>
      <c r="BJ35" s="17">
        <v>0.8414333333333334</v>
      </c>
      <c r="BK35" s="17">
        <v>0.16687666666666667</v>
      </c>
      <c r="BL35" s="17">
        <v>0.49721</v>
      </c>
      <c r="BM35" s="17">
        <v>0.49721</v>
      </c>
      <c r="BN35" s="17">
        <v>0.3303333333333333</v>
      </c>
      <c r="BO35" s="17">
        <v>0</v>
      </c>
      <c r="BP35" s="17">
        <v>0</v>
      </c>
      <c r="BQ35" s="17">
        <v>0.8856666666666667</v>
      </c>
      <c r="BR35" s="17">
        <v>0.8856666666666667</v>
      </c>
      <c r="BS35" s="17">
        <v>0.8856666666666667</v>
      </c>
      <c r="BT35" s="17">
        <v>0.9366666666666666</v>
      </c>
      <c r="BU35" s="17">
        <v>1.2060000000000002</v>
      </c>
      <c r="BV35" s="17">
        <v>1.2060000000000002</v>
      </c>
      <c r="BW35" s="17">
        <v>0.26933333333333337</v>
      </c>
      <c r="BX35" s="17">
        <v>0</v>
      </c>
      <c r="BY35" s="17">
        <v>0</v>
      </c>
      <c r="BZ35" s="17">
        <v>0</v>
      </c>
      <c r="CA35" s="17">
        <v>0</v>
      </c>
    </row>
    <row r="36" spans="1:79" ht="12.75">
      <c r="A36" s="20" t="s">
        <v>20</v>
      </c>
      <c r="B36" s="13"/>
      <c r="C36" s="13"/>
      <c r="D36" s="13"/>
      <c r="E36" s="13">
        <v>390.5927166666667</v>
      </c>
      <c r="F36" s="13">
        <v>415.4259666666667</v>
      </c>
      <c r="G36" s="13">
        <v>417.16984</v>
      </c>
      <c r="H36" s="13">
        <v>428.05203666666665</v>
      </c>
      <c r="I36" s="13">
        <v>427.83168333333333</v>
      </c>
      <c r="J36" s="13">
        <v>425.58530666666667</v>
      </c>
      <c r="K36" s="13">
        <v>416.099</v>
      </c>
      <c r="L36" s="13">
        <v>447.67194</v>
      </c>
      <c r="M36" s="13">
        <v>493.72308666666663</v>
      </c>
      <c r="N36" s="13">
        <v>503.94703666666663</v>
      </c>
      <c r="O36" s="13">
        <v>492.0805966666667</v>
      </c>
      <c r="P36" s="13">
        <v>475.7793766666667</v>
      </c>
      <c r="Q36" s="13">
        <v>502.23498</v>
      </c>
      <c r="R36" s="13">
        <v>571.6701533333334</v>
      </c>
      <c r="S36" s="13">
        <v>637.78674</v>
      </c>
      <c r="T36" s="13">
        <v>685.0948066666666</v>
      </c>
      <c r="U36" s="13">
        <v>659.2019166666666</v>
      </c>
      <c r="V36" s="13">
        <v>624.5684266666667</v>
      </c>
      <c r="W36" s="13">
        <v>587.5083166666667</v>
      </c>
      <c r="X36" s="13">
        <v>611.2472066666668</v>
      </c>
      <c r="Y36" s="13">
        <v>628.64978</v>
      </c>
      <c r="Z36" s="13">
        <v>645.3530766666667</v>
      </c>
      <c r="AA36" s="13">
        <v>596.4617666666667</v>
      </c>
      <c r="AB36" s="13">
        <v>562.8096066666667</v>
      </c>
      <c r="AC36" s="13">
        <v>546.7087133333333</v>
      </c>
      <c r="AD36" s="13">
        <v>559.6723366666666</v>
      </c>
      <c r="AE36" s="13">
        <v>572.0933100000001</v>
      </c>
      <c r="AF36" s="13">
        <v>584.81789</v>
      </c>
      <c r="AG36" s="13">
        <v>578.08229</v>
      </c>
      <c r="AH36" s="13">
        <v>584.8631666666666</v>
      </c>
      <c r="AI36" s="13">
        <v>575.75272</v>
      </c>
      <c r="AJ36" s="13">
        <v>604.4787566666666</v>
      </c>
      <c r="AK36" s="13">
        <v>632.7558633333333</v>
      </c>
      <c r="AL36" s="13">
        <v>638.48017</v>
      </c>
      <c r="AM36" s="13">
        <v>619.9138833333334</v>
      </c>
      <c r="AN36" s="13">
        <v>607.42984</v>
      </c>
      <c r="AO36" s="13">
        <v>628.9805933333333</v>
      </c>
      <c r="AP36" s="13">
        <v>659.1834133333333</v>
      </c>
      <c r="AQ36" s="13">
        <v>665.8366833333333</v>
      </c>
      <c r="AR36" s="13">
        <v>667.4439733333334</v>
      </c>
      <c r="AS36" s="13">
        <v>650.2489666666667</v>
      </c>
      <c r="AT36" s="13">
        <v>638.9541</v>
      </c>
      <c r="AU36" s="13">
        <v>643.3832033333333</v>
      </c>
      <c r="AV36" s="13">
        <v>669.3113800000001</v>
      </c>
      <c r="AW36" s="13">
        <v>702.5143533333334</v>
      </c>
      <c r="AX36" s="13">
        <v>709.9294466666666</v>
      </c>
      <c r="AY36" s="13">
        <v>689.7006666666666</v>
      </c>
      <c r="AZ36" s="13">
        <v>669.2978966666666</v>
      </c>
      <c r="BA36" s="13">
        <v>680.5047799999999</v>
      </c>
      <c r="BB36" s="13">
        <v>692.80605</v>
      </c>
      <c r="BC36" s="13">
        <v>693.6700300000001</v>
      </c>
      <c r="BD36" s="13">
        <v>697.8875566666667</v>
      </c>
      <c r="BE36" s="13">
        <v>721.5636766666667</v>
      </c>
      <c r="BF36" s="13">
        <v>755.5523266666668</v>
      </c>
      <c r="BG36" s="13">
        <v>778.6547366666667</v>
      </c>
      <c r="BH36" s="13">
        <v>812.8542933333334</v>
      </c>
      <c r="BI36" s="13">
        <v>831.6523333333334</v>
      </c>
      <c r="BJ36" s="13">
        <v>833.1852600000001</v>
      </c>
      <c r="BK36" s="13">
        <v>765.73069</v>
      </c>
      <c r="BL36" s="13">
        <v>709.61525</v>
      </c>
      <c r="BM36" s="13">
        <v>702.9294533333333</v>
      </c>
      <c r="BN36" s="13">
        <v>730.2606666666667</v>
      </c>
      <c r="BO36" s="13">
        <v>741.7276666666667</v>
      </c>
      <c r="BP36" s="13">
        <v>706.8133333333332</v>
      </c>
      <c r="BQ36" s="13">
        <v>706.3323333333333</v>
      </c>
      <c r="BR36" s="13">
        <v>708.4953333333333</v>
      </c>
      <c r="BS36" s="13">
        <v>714.5073333333333</v>
      </c>
      <c r="BT36" s="13">
        <v>707.3043333333334</v>
      </c>
      <c r="BU36" s="13">
        <v>699.0426666666666</v>
      </c>
      <c r="BV36" s="13">
        <v>677.5419999999999</v>
      </c>
      <c r="BW36" s="13">
        <v>665.6083333333333</v>
      </c>
      <c r="BX36" s="13">
        <v>673.352</v>
      </c>
      <c r="BY36" s="13">
        <v>725.619</v>
      </c>
      <c r="BZ36" s="13">
        <v>741.8046666666665</v>
      </c>
      <c r="CA36" s="13">
        <v>749.5570000000001</v>
      </c>
    </row>
    <row r="37" spans="1:79" ht="12.75">
      <c r="A37" s="18" t="s">
        <v>21</v>
      </c>
      <c r="B37" s="17"/>
      <c r="C37" s="17"/>
      <c r="D37" s="17"/>
      <c r="E37" s="17">
        <v>80.07725</v>
      </c>
      <c r="F37" s="17">
        <v>84.77272333333333</v>
      </c>
      <c r="G37" s="17">
        <v>96.52608666666667</v>
      </c>
      <c r="H37" s="17">
        <v>82.57867999999999</v>
      </c>
      <c r="I37" s="17">
        <v>83.63856666666666</v>
      </c>
      <c r="J37" s="17">
        <v>72.18212333333334</v>
      </c>
      <c r="K37" s="17">
        <v>79.77111000000001</v>
      </c>
      <c r="L37" s="17">
        <v>98.41027666666668</v>
      </c>
      <c r="M37" s="17">
        <v>107.89797</v>
      </c>
      <c r="N37" s="17">
        <v>107.59571</v>
      </c>
      <c r="O37" s="17">
        <v>99.57492666666667</v>
      </c>
      <c r="P37" s="17">
        <v>98.17746999999999</v>
      </c>
      <c r="Q37" s="17">
        <v>104.83408000000001</v>
      </c>
      <c r="R37" s="17">
        <v>100.71053333333334</v>
      </c>
      <c r="S37" s="17">
        <v>96.21659</v>
      </c>
      <c r="T37" s="17">
        <v>98.38782333333334</v>
      </c>
      <c r="U37" s="17">
        <v>99.07274000000001</v>
      </c>
      <c r="V37" s="17">
        <v>105.34801666666665</v>
      </c>
      <c r="W37" s="17">
        <v>94.84969333333333</v>
      </c>
      <c r="X37" s="17">
        <v>96.08170333333334</v>
      </c>
      <c r="Y37" s="17">
        <v>100.15648666666668</v>
      </c>
      <c r="Z37" s="17">
        <v>97.95190333333333</v>
      </c>
      <c r="AA37" s="17">
        <v>87.03531333333335</v>
      </c>
      <c r="AB37" s="17">
        <v>72.62758666666667</v>
      </c>
      <c r="AC37" s="17">
        <v>79.32916</v>
      </c>
      <c r="AD37" s="17">
        <v>77.65692</v>
      </c>
      <c r="AE37" s="17">
        <v>82.62102666666668</v>
      </c>
      <c r="AF37" s="17">
        <v>79.40750333333334</v>
      </c>
      <c r="AG37" s="17">
        <v>92.44566999999999</v>
      </c>
      <c r="AH37" s="17">
        <v>88.23504333333334</v>
      </c>
      <c r="AI37" s="17">
        <v>98.12049000000002</v>
      </c>
      <c r="AJ37" s="17">
        <v>86.66816666666666</v>
      </c>
      <c r="AK37" s="17">
        <v>92.41066666666666</v>
      </c>
      <c r="AL37" s="17">
        <v>88.10423666666668</v>
      </c>
      <c r="AM37" s="17">
        <v>90.48989333333333</v>
      </c>
      <c r="AN37" s="17">
        <v>103.22157</v>
      </c>
      <c r="AO37" s="17">
        <v>99.70883333333332</v>
      </c>
      <c r="AP37" s="17">
        <v>99.39628333333333</v>
      </c>
      <c r="AQ37" s="17">
        <v>86.22646000000002</v>
      </c>
      <c r="AR37" s="17">
        <v>87.03003000000001</v>
      </c>
      <c r="AS37" s="17">
        <v>96.66452333333332</v>
      </c>
      <c r="AT37" s="17">
        <v>94.41279000000002</v>
      </c>
      <c r="AU37" s="17">
        <v>113.63697</v>
      </c>
      <c r="AV37" s="17">
        <v>104.75722</v>
      </c>
      <c r="AW37" s="17">
        <v>105.30227000000001</v>
      </c>
      <c r="AX37" s="17">
        <v>86.46999333333333</v>
      </c>
      <c r="AY37" s="17">
        <v>86.25052</v>
      </c>
      <c r="AZ37" s="17">
        <v>89.33326</v>
      </c>
      <c r="BA37" s="17">
        <v>89.70303333333334</v>
      </c>
      <c r="BB37" s="17">
        <v>93.86054666666666</v>
      </c>
      <c r="BC37" s="17">
        <v>102.91545666666667</v>
      </c>
      <c r="BD37" s="17">
        <v>107.90216</v>
      </c>
      <c r="BE37" s="17">
        <v>105.75911666666667</v>
      </c>
      <c r="BF37" s="17">
        <v>101.22723666666667</v>
      </c>
      <c r="BG37" s="17">
        <v>93.86526666666667</v>
      </c>
      <c r="BH37" s="17">
        <v>102.77912333333335</v>
      </c>
      <c r="BI37" s="17">
        <v>96.50040333333334</v>
      </c>
      <c r="BJ37" s="17">
        <v>96.80216333333333</v>
      </c>
      <c r="BK37" s="17">
        <v>90.00983666666667</v>
      </c>
      <c r="BL37" s="17">
        <v>88.99984666666667</v>
      </c>
      <c r="BM37" s="17">
        <v>86.96878</v>
      </c>
      <c r="BN37" s="17">
        <v>83.04766666666667</v>
      </c>
      <c r="BO37" s="17">
        <v>86.37833333333333</v>
      </c>
      <c r="BP37" s="17">
        <v>85.33</v>
      </c>
      <c r="BQ37" s="17">
        <v>88.676</v>
      </c>
      <c r="BR37" s="17">
        <v>90.02033333333334</v>
      </c>
      <c r="BS37" s="17">
        <v>96.69100000000002</v>
      </c>
      <c r="BT37" s="17">
        <v>99.038</v>
      </c>
      <c r="BU37" s="17">
        <v>101.57666666666667</v>
      </c>
      <c r="BV37" s="17">
        <v>95.39833333333333</v>
      </c>
      <c r="BW37" s="17">
        <v>90.41866666666668</v>
      </c>
      <c r="BX37" s="17">
        <v>83.06533333333334</v>
      </c>
      <c r="BY37" s="17">
        <v>81.95166666666667</v>
      </c>
      <c r="BZ37" s="17">
        <v>93.036</v>
      </c>
      <c r="CA37" s="17">
        <v>105.146</v>
      </c>
    </row>
    <row r="38" spans="1:79" ht="12.75">
      <c r="A38" s="20" t="s">
        <v>22</v>
      </c>
      <c r="B38" s="13"/>
      <c r="C38" s="13"/>
      <c r="D38" s="13"/>
      <c r="E38" s="13">
        <v>10.23273</v>
      </c>
      <c r="F38" s="13">
        <v>10.473986666666667</v>
      </c>
      <c r="G38" s="13">
        <v>11.61289</v>
      </c>
      <c r="H38" s="13">
        <v>11.687776666666666</v>
      </c>
      <c r="I38" s="13">
        <v>11.685130000000001</v>
      </c>
      <c r="J38" s="13">
        <v>10.754896666666667</v>
      </c>
      <c r="K38" s="13">
        <v>12.547309999999998</v>
      </c>
      <c r="L38" s="13">
        <v>10.709686666666665</v>
      </c>
      <c r="M38" s="13">
        <v>14.528366666666665</v>
      </c>
      <c r="N38" s="13">
        <v>11.604669999999999</v>
      </c>
      <c r="O38" s="13">
        <v>13.574393333333331</v>
      </c>
      <c r="P38" s="13">
        <v>10.676976666666667</v>
      </c>
      <c r="Q38" s="13">
        <v>14.342416666666665</v>
      </c>
      <c r="R38" s="13">
        <v>15.277136666666669</v>
      </c>
      <c r="S38" s="13">
        <v>16.31871</v>
      </c>
      <c r="T38" s="13">
        <v>13.674966666666668</v>
      </c>
      <c r="U38" s="13">
        <v>12.579633333333334</v>
      </c>
      <c r="V38" s="13">
        <v>12.44646</v>
      </c>
      <c r="W38" s="13">
        <v>12.161713333333333</v>
      </c>
      <c r="X38" s="13">
        <v>13.495236666666665</v>
      </c>
      <c r="Y38" s="13">
        <v>12.378263333333335</v>
      </c>
      <c r="Z38" s="13">
        <v>14.009046666666668</v>
      </c>
      <c r="AA38" s="13">
        <v>13.308896666666667</v>
      </c>
      <c r="AB38" s="13">
        <v>11.34922</v>
      </c>
      <c r="AC38" s="13">
        <v>8.909313333333333</v>
      </c>
      <c r="AD38" s="13">
        <v>6.8511066666666665</v>
      </c>
      <c r="AE38" s="13">
        <v>9.182830000000001</v>
      </c>
      <c r="AF38" s="13">
        <v>9.346156666666667</v>
      </c>
      <c r="AG38" s="13">
        <v>10.22125</v>
      </c>
      <c r="AH38" s="13">
        <v>10.496626666666666</v>
      </c>
      <c r="AI38" s="13">
        <v>11.90315333333333</v>
      </c>
      <c r="AJ38" s="13">
        <v>12.193356666666666</v>
      </c>
      <c r="AK38" s="13">
        <v>13.838373333333331</v>
      </c>
      <c r="AL38" s="13">
        <v>14.10796</v>
      </c>
      <c r="AM38" s="13">
        <v>15.574910000000001</v>
      </c>
      <c r="AN38" s="13">
        <v>16.538476666666668</v>
      </c>
      <c r="AO38" s="13">
        <v>16.213440000000002</v>
      </c>
      <c r="AP38" s="13">
        <v>15.433516666666668</v>
      </c>
      <c r="AQ38" s="13">
        <v>14.671006666666665</v>
      </c>
      <c r="AR38" s="13">
        <v>14.061696666666668</v>
      </c>
      <c r="AS38" s="13">
        <v>15.44205</v>
      </c>
      <c r="AT38" s="13">
        <v>12.7838</v>
      </c>
      <c r="AU38" s="13">
        <v>16.204986666666667</v>
      </c>
      <c r="AV38" s="13">
        <v>13.99617</v>
      </c>
      <c r="AW38" s="13">
        <v>14.204336666666668</v>
      </c>
      <c r="AX38" s="13">
        <v>12.90473</v>
      </c>
      <c r="AY38" s="13">
        <v>14.652103333333331</v>
      </c>
      <c r="AZ38" s="13">
        <v>17.58212</v>
      </c>
      <c r="BA38" s="13">
        <v>19.20587</v>
      </c>
      <c r="BB38" s="13">
        <v>17.44263</v>
      </c>
      <c r="BC38" s="13">
        <v>17.256776666666667</v>
      </c>
      <c r="BD38" s="13">
        <v>12.575146666666667</v>
      </c>
      <c r="BE38" s="13">
        <v>13.996556666666669</v>
      </c>
      <c r="BF38" s="13">
        <v>13.75485</v>
      </c>
      <c r="BG38" s="13">
        <v>14.899549999999998</v>
      </c>
      <c r="BH38" s="13">
        <v>17.288839999999997</v>
      </c>
      <c r="BI38" s="13">
        <v>15.978386666666665</v>
      </c>
      <c r="BJ38" s="13">
        <v>16.96299</v>
      </c>
      <c r="BK38" s="13">
        <v>14.325646666666666</v>
      </c>
      <c r="BL38" s="13">
        <v>13.050716666666666</v>
      </c>
      <c r="BM38" s="13">
        <v>12.721269999999999</v>
      </c>
      <c r="BN38" s="13">
        <v>12.800666666666666</v>
      </c>
      <c r="BO38" s="13">
        <v>13.045666666666667</v>
      </c>
      <c r="BP38" s="13">
        <v>13.915000000000001</v>
      </c>
      <c r="BQ38" s="13">
        <v>14.871333333333334</v>
      </c>
      <c r="BR38" s="13">
        <v>13.895666666666665</v>
      </c>
      <c r="BS38" s="13">
        <v>12.457</v>
      </c>
      <c r="BT38" s="13">
        <v>9.429</v>
      </c>
      <c r="BU38" s="13">
        <v>9.038000000000002</v>
      </c>
      <c r="BV38" s="13">
        <v>8.532</v>
      </c>
      <c r="BW38" s="13">
        <v>10.203666666666665</v>
      </c>
      <c r="BX38" s="13">
        <v>14.303000000000003</v>
      </c>
      <c r="BY38" s="13">
        <v>14.578000000000001</v>
      </c>
      <c r="BZ38" s="13">
        <v>14.666666666666666</v>
      </c>
      <c r="CA38" s="13">
        <v>17.125666666666664</v>
      </c>
    </row>
    <row r="39" spans="1:79" ht="12.75">
      <c r="A39" s="18" t="s">
        <v>23</v>
      </c>
      <c r="B39" s="17"/>
      <c r="C39" s="17"/>
      <c r="D39" s="17"/>
      <c r="E39" s="17">
        <v>2.2925333333333335</v>
      </c>
      <c r="F39" s="17">
        <v>2.8396299999999997</v>
      </c>
      <c r="G39" s="17">
        <v>2.24899</v>
      </c>
      <c r="H39" s="17">
        <v>2.461066666666667</v>
      </c>
      <c r="I39" s="17">
        <v>2.7853499999999998</v>
      </c>
      <c r="J39" s="17">
        <v>4.715813333333333</v>
      </c>
      <c r="K39" s="17">
        <v>5.332043333333334</v>
      </c>
      <c r="L39" s="17">
        <v>5.91413</v>
      </c>
      <c r="M39" s="17">
        <v>6.929253333333333</v>
      </c>
      <c r="N39" s="17">
        <v>6.138629999999999</v>
      </c>
      <c r="O39" s="17">
        <v>4.395943333333333</v>
      </c>
      <c r="P39" s="17">
        <v>1.3535466666666667</v>
      </c>
      <c r="Q39" s="17">
        <v>1.5511466666666667</v>
      </c>
      <c r="R39" s="17">
        <v>1.82827</v>
      </c>
      <c r="S39" s="17">
        <v>1.9426766666666666</v>
      </c>
      <c r="T39" s="17">
        <v>1.5482833333333332</v>
      </c>
      <c r="U39" s="17">
        <v>3.712106666666667</v>
      </c>
      <c r="V39" s="17">
        <v>3.5168600000000008</v>
      </c>
      <c r="W39" s="17">
        <v>3.4480266666666672</v>
      </c>
      <c r="X39" s="17">
        <v>1.5930366666666664</v>
      </c>
      <c r="Y39" s="17">
        <v>3.18322</v>
      </c>
      <c r="Z39" s="17">
        <v>3.0162866666666663</v>
      </c>
      <c r="AA39" s="17">
        <v>2.9270366666666665</v>
      </c>
      <c r="AB39" s="17">
        <v>1.0029333333333335</v>
      </c>
      <c r="AC39" s="17">
        <v>0.9371633333333335</v>
      </c>
      <c r="AD39" s="17">
        <v>2.198656666666667</v>
      </c>
      <c r="AE39" s="17">
        <v>2.132966666666667</v>
      </c>
      <c r="AF39" s="17">
        <v>2.288596666666667</v>
      </c>
      <c r="AG39" s="17">
        <v>0.55692</v>
      </c>
      <c r="AH39" s="17">
        <v>0.9595133333333333</v>
      </c>
      <c r="AI39" s="17">
        <v>1.4230733333333336</v>
      </c>
      <c r="AJ39" s="17">
        <v>2.4706333333333332</v>
      </c>
      <c r="AK39" s="17">
        <v>1.9628366666666668</v>
      </c>
      <c r="AL39" s="17">
        <v>7.311789999999999</v>
      </c>
      <c r="AM39" s="17">
        <v>6.477833333333333</v>
      </c>
      <c r="AN39" s="17">
        <v>7.444316666666666</v>
      </c>
      <c r="AO39" s="17">
        <v>2.317833333333333</v>
      </c>
      <c r="AP39" s="17">
        <v>2.979813333333333</v>
      </c>
      <c r="AQ39" s="17">
        <v>3.691926666666666</v>
      </c>
      <c r="AR39" s="17">
        <v>2.6875466666666665</v>
      </c>
      <c r="AS39" s="17">
        <v>2.7436399999999996</v>
      </c>
      <c r="AT39" s="17">
        <v>1.58031</v>
      </c>
      <c r="AU39" s="17">
        <v>1.7488466666666669</v>
      </c>
      <c r="AV39" s="17">
        <v>0.87353</v>
      </c>
      <c r="AW39" s="17">
        <v>2.6206533333333337</v>
      </c>
      <c r="AX39" s="17">
        <v>3.3187133333333336</v>
      </c>
      <c r="AY39" s="17">
        <v>5.50534</v>
      </c>
      <c r="AZ39" s="17">
        <v>4.20113</v>
      </c>
      <c r="BA39" s="17">
        <v>3.334533333333333</v>
      </c>
      <c r="BB39" s="17">
        <v>2.2056299999999998</v>
      </c>
      <c r="BC39" s="17">
        <v>1.63314</v>
      </c>
      <c r="BD39" s="17">
        <v>3.50142</v>
      </c>
      <c r="BE39" s="17">
        <v>2.3107433333333334</v>
      </c>
      <c r="BF39" s="17">
        <v>2.62968</v>
      </c>
      <c r="BG39" s="17">
        <v>0.8627666666666666</v>
      </c>
      <c r="BH39" s="17">
        <v>2.22872</v>
      </c>
      <c r="BI39" s="17">
        <v>2.46218</v>
      </c>
      <c r="BJ39" s="17">
        <v>3.12063</v>
      </c>
      <c r="BK39" s="17">
        <v>3.363023333333333</v>
      </c>
      <c r="BL39" s="17">
        <v>3.01027</v>
      </c>
      <c r="BM39" s="17">
        <v>3.9937866666666664</v>
      </c>
      <c r="BN39" s="17">
        <v>2.478666666666667</v>
      </c>
      <c r="BO39" s="17">
        <v>3.370666666666667</v>
      </c>
      <c r="BP39" s="17">
        <v>2.738</v>
      </c>
      <c r="BQ39" s="17">
        <v>3.224</v>
      </c>
      <c r="BR39" s="17">
        <v>3.8066666666666666</v>
      </c>
      <c r="BS39" s="17">
        <v>3.082333333333333</v>
      </c>
      <c r="BT39" s="17">
        <v>3.9539999999999993</v>
      </c>
      <c r="BU39" s="17">
        <v>3.465</v>
      </c>
      <c r="BV39" s="17">
        <v>3.2450000000000006</v>
      </c>
      <c r="BW39" s="17">
        <v>3.2296666666666667</v>
      </c>
      <c r="BX39" s="17">
        <v>3.0229999999999997</v>
      </c>
      <c r="BY39" s="17">
        <v>4.001</v>
      </c>
      <c r="BZ39" s="17">
        <v>3.2903333333333333</v>
      </c>
      <c r="CA39" s="17">
        <v>3.608333333333333</v>
      </c>
    </row>
    <row r="40" spans="1:79" ht="12.75">
      <c r="A40" s="20" t="s">
        <v>24</v>
      </c>
      <c r="B40" s="13"/>
      <c r="C40" s="13"/>
      <c r="D40" s="13"/>
      <c r="E40" s="13">
        <v>2.534026666666666</v>
      </c>
      <c r="F40" s="13">
        <v>2.1419099999999998</v>
      </c>
      <c r="G40" s="13">
        <v>1.51035</v>
      </c>
      <c r="H40" s="13">
        <v>1.54073</v>
      </c>
      <c r="I40" s="13">
        <v>1.9346766666666666</v>
      </c>
      <c r="J40" s="13">
        <v>2.9223999999999997</v>
      </c>
      <c r="K40" s="13">
        <v>4.088766666666666</v>
      </c>
      <c r="L40" s="13">
        <v>4.39013</v>
      </c>
      <c r="M40" s="13">
        <v>4.816653333333334</v>
      </c>
      <c r="N40" s="13">
        <v>3.794743333333333</v>
      </c>
      <c r="O40" s="13">
        <v>3.6226033333333327</v>
      </c>
      <c r="P40" s="13">
        <v>2.7368799999999998</v>
      </c>
      <c r="Q40" s="13">
        <v>4.30367</v>
      </c>
      <c r="R40" s="13">
        <v>4.286753333333333</v>
      </c>
      <c r="S40" s="13">
        <v>5.092746666666667</v>
      </c>
      <c r="T40" s="13">
        <v>3.76209</v>
      </c>
      <c r="U40" s="13">
        <v>3.4721999999999995</v>
      </c>
      <c r="V40" s="13">
        <v>4.715606666666666</v>
      </c>
      <c r="W40" s="13">
        <v>5.889386666666667</v>
      </c>
      <c r="X40" s="13">
        <v>6.573583333333333</v>
      </c>
      <c r="Y40" s="13">
        <v>4.375813333333333</v>
      </c>
      <c r="Z40" s="13">
        <v>3.352233333333333</v>
      </c>
      <c r="AA40" s="13">
        <v>3.0150400000000004</v>
      </c>
      <c r="AB40" s="13">
        <v>5.3740966666666665</v>
      </c>
      <c r="AC40" s="13">
        <v>5.273473333333333</v>
      </c>
      <c r="AD40" s="13">
        <v>4.993376666666667</v>
      </c>
      <c r="AE40" s="13">
        <v>2.7231433333333332</v>
      </c>
      <c r="AF40" s="13">
        <v>2.79095</v>
      </c>
      <c r="AG40" s="13">
        <v>3.175736666666667</v>
      </c>
      <c r="AH40" s="13">
        <v>4.580743333333333</v>
      </c>
      <c r="AI40" s="13">
        <v>4.56232</v>
      </c>
      <c r="AJ40" s="13">
        <v>5.05787</v>
      </c>
      <c r="AK40" s="13">
        <v>3.7652633333333334</v>
      </c>
      <c r="AL40" s="13">
        <v>3.622923333333334</v>
      </c>
      <c r="AM40" s="13">
        <v>2.6722900000000003</v>
      </c>
      <c r="AN40" s="13">
        <v>2.58073</v>
      </c>
      <c r="AO40" s="13">
        <v>2.628823333333333</v>
      </c>
      <c r="AP40" s="13">
        <v>3.735466666666667</v>
      </c>
      <c r="AQ40" s="13">
        <v>3.8282366666666667</v>
      </c>
      <c r="AR40" s="13">
        <v>4.38554</v>
      </c>
      <c r="AS40" s="13">
        <v>3.4223766666666666</v>
      </c>
      <c r="AT40" s="13">
        <v>3.223293333333333</v>
      </c>
      <c r="AU40" s="13">
        <v>4.635253333333333</v>
      </c>
      <c r="AV40" s="13">
        <v>6.59603</v>
      </c>
      <c r="AW40" s="13">
        <v>7.411370000000001</v>
      </c>
      <c r="AX40" s="13">
        <v>5.830523333333333</v>
      </c>
      <c r="AY40" s="13">
        <v>4.23772</v>
      </c>
      <c r="AZ40" s="13">
        <v>4.043996666666667</v>
      </c>
      <c r="BA40" s="13">
        <v>3.558033333333333</v>
      </c>
      <c r="BB40" s="13">
        <v>2.74338</v>
      </c>
      <c r="BC40" s="13">
        <v>2.85839</v>
      </c>
      <c r="BD40" s="13">
        <v>2.6788366666666668</v>
      </c>
      <c r="BE40" s="13">
        <v>3.8731466666666665</v>
      </c>
      <c r="BF40" s="13">
        <v>2.9502966666666666</v>
      </c>
      <c r="BG40" s="13">
        <v>2.6287999999999996</v>
      </c>
      <c r="BH40" s="13">
        <v>3.549713333333333</v>
      </c>
      <c r="BI40" s="13">
        <v>3.7784500000000008</v>
      </c>
      <c r="BJ40" s="13">
        <v>4.86217</v>
      </c>
      <c r="BK40" s="13">
        <v>3.017856666666667</v>
      </c>
      <c r="BL40" s="13">
        <v>2.825613333333333</v>
      </c>
      <c r="BM40" s="13">
        <v>2.5126233333333334</v>
      </c>
      <c r="BN40" s="13">
        <v>2.1446666666666667</v>
      </c>
      <c r="BO40" s="13">
        <v>1.8116666666666668</v>
      </c>
      <c r="BP40" s="13">
        <v>1.6653333333333336</v>
      </c>
      <c r="BQ40" s="13">
        <v>2.522</v>
      </c>
      <c r="BR40" s="13">
        <v>2.198</v>
      </c>
      <c r="BS40" s="13">
        <v>1.593333333333333</v>
      </c>
      <c r="BT40" s="13">
        <v>2.1896666666666667</v>
      </c>
      <c r="BU40" s="13">
        <v>3.6756666666666664</v>
      </c>
      <c r="BV40" s="13">
        <v>5.135666666666666</v>
      </c>
      <c r="BW40" s="13">
        <v>3.9736666666666665</v>
      </c>
      <c r="BX40" s="13">
        <v>5.003</v>
      </c>
      <c r="BY40" s="13">
        <v>4.079999999999999</v>
      </c>
      <c r="BZ40" s="13">
        <v>4.044</v>
      </c>
      <c r="CA40" s="13">
        <v>3.0416666666666665</v>
      </c>
    </row>
    <row r="41" spans="1:79" ht="12.75">
      <c r="A41" s="35" t="s">
        <v>25</v>
      </c>
      <c r="B41" s="39"/>
      <c r="C41" s="39"/>
      <c r="D41" s="39"/>
      <c r="E41" s="39">
        <v>14.094663333333335</v>
      </c>
      <c r="F41" s="39">
        <v>13.35842</v>
      </c>
      <c r="G41" s="39">
        <v>11.226963333333332</v>
      </c>
      <c r="H41" s="39">
        <v>9.725163333333334</v>
      </c>
      <c r="I41" s="39">
        <v>12.29016</v>
      </c>
      <c r="J41" s="39">
        <v>12.748406666666666</v>
      </c>
      <c r="K41" s="39">
        <v>12.224363333333335</v>
      </c>
      <c r="L41" s="39">
        <v>9.715449999999999</v>
      </c>
      <c r="M41" s="39">
        <v>7.22337</v>
      </c>
      <c r="N41" s="39">
        <v>4.9529233333333345</v>
      </c>
      <c r="O41" s="39">
        <v>2.8214966666666665</v>
      </c>
      <c r="P41" s="39">
        <v>1.9539766666666667</v>
      </c>
      <c r="Q41" s="39">
        <v>3.0109333333333335</v>
      </c>
      <c r="R41" s="39">
        <v>2.4393933333333333</v>
      </c>
      <c r="S41" s="39">
        <v>2.3363566666666666</v>
      </c>
      <c r="T41" s="39">
        <v>0.6121333333333333</v>
      </c>
      <c r="U41" s="39">
        <v>1.2527166666666665</v>
      </c>
      <c r="V41" s="39">
        <v>2.263756666666667</v>
      </c>
      <c r="W41" s="39">
        <v>3.2168166666666664</v>
      </c>
      <c r="X41" s="39">
        <v>3.648493333333333</v>
      </c>
      <c r="Y41" s="39">
        <v>3.28344</v>
      </c>
      <c r="Z41" s="39">
        <v>3.7127</v>
      </c>
      <c r="AA41" s="39">
        <v>3.55299</v>
      </c>
      <c r="AB41" s="39">
        <v>5.330556666666666</v>
      </c>
      <c r="AC41" s="39">
        <v>8.06268</v>
      </c>
      <c r="AD41" s="39">
        <v>10.48889</v>
      </c>
      <c r="AE41" s="39">
        <v>12.176223333333333</v>
      </c>
      <c r="AF41" s="39">
        <v>14.116016666666667</v>
      </c>
      <c r="AG41" s="39">
        <v>12.185806666666666</v>
      </c>
      <c r="AH41" s="39">
        <v>9.75943</v>
      </c>
      <c r="AI41" s="39">
        <v>5.744373333333335</v>
      </c>
      <c r="AJ41" s="39">
        <v>11.72769</v>
      </c>
      <c r="AK41" s="39">
        <v>13.852336666666668</v>
      </c>
      <c r="AL41" s="39">
        <v>14.397366666666665</v>
      </c>
      <c r="AM41" s="39">
        <v>10.814013333333333</v>
      </c>
      <c r="AN41" s="39">
        <v>9.90348</v>
      </c>
      <c r="AO41" s="39">
        <v>9.35215</v>
      </c>
      <c r="AP41" s="39">
        <v>8.173926666666667</v>
      </c>
      <c r="AQ41" s="39">
        <v>7.812993333333334</v>
      </c>
      <c r="AR41" s="39">
        <v>9.585913333333334</v>
      </c>
      <c r="AS41" s="39">
        <v>10.271013333333334</v>
      </c>
      <c r="AT41" s="39">
        <v>12.424473333333333</v>
      </c>
      <c r="AU41" s="39">
        <v>15.614026666666666</v>
      </c>
      <c r="AV41" s="39">
        <v>19.80481</v>
      </c>
      <c r="AW41" s="39">
        <v>18.45295333333333</v>
      </c>
      <c r="AX41" s="39">
        <v>14.771183333333331</v>
      </c>
      <c r="AY41" s="39">
        <v>9.621533333333334</v>
      </c>
      <c r="AZ41" s="39">
        <v>10.005073333333334</v>
      </c>
      <c r="BA41" s="39">
        <v>13.472059999999999</v>
      </c>
      <c r="BB41" s="39">
        <v>16.446406666666665</v>
      </c>
      <c r="BC41" s="39">
        <v>14.127836666666665</v>
      </c>
      <c r="BD41" s="39">
        <v>9.109953333333332</v>
      </c>
      <c r="BE41" s="39">
        <v>7.301923333333332</v>
      </c>
      <c r="BF41" s="39">
        <v>11.083473333333332</v>
      </c>
      <c r="BG41" s="39">
        <v>13.007206666666667</v>
      </c>
      <c r="BH41" s="39">
        <v>15.428176666666666</v>
      </c>
      <c r="BI41" s="39">
        <v>15.922586666666666</v>
      </c>
      <c r="BJ41" s="39">
        <v>18.044976666666667</v>
      </c>
      <c r="BK41" s="39">
        <v>12.86591</v>
      </c>
      <c r="BL41" s="39">
        <v>12.41753</v>
      </c>
      <c r="BM41" s="39">
        <v>10.619353333333333</v>
      </c>
      <c r="BN41" s="39">
        <v>15.796000000000001</v>
      </c>
      <c r="BO41" s="39">
        <v>14.865333333333334</v>
      </c>
      <c r="BP41" s="39">
        <v>15.680666666666667</v>
      </c>
      <c r="BQ41" s="39">
        <v>12.398666666666665</v>
      </c>
      <c r="BR41" s="39">
        <v>12.581000000000001</v>
      </c>
      <c r="BS41" s="39">
        <v>11.048</v>
      </c>
      <c r="BT41" s="39">
        <v>12.032333333333332</v>
      </c>
      <c r="BU41" s="39">
        <v>14.522</v>
      </c>
      <c r="BV41" s="39">
        <v>14.386333333333333</v>
      </c>
      <c r="BW41" s="39">
        <v>12.652000000000001</v>
      </c>
      <c r="BX41" s="39">
        <v>8.713333333333333</v>
      </c>
      <c r="BY41" s="39">
        <v>9.650666666666666</v>
      </c>
      <c r="BZ41" s="39">
        <v>13.469666666666669</v>
      </c>
      <c r="CA41" s="39">
        <v>16.768</v>
      </c>
    </row>
    <row r="42" ht="12.75">
      <c r="N42" s="36"/>
    </row>
    <row r="43" spans="2:52" ht="12.75"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  <c r="AN43" s="50"/>
      <c r="AO43" s="50"/>
      <c r="AP43" s="50"/>
      <c r="AQ43" s="50"/>
      <c r="AR43" s="50"/>
      <c r="AS43" s="50"/>
      <c r="AT43" s="50"/>
      <c r="AU43" s="50"/>
      <c r="AV43" s="50"/>
      <c r="AW43" s="50"/>
      <c r="AX43" s="50"/>
      <c r="AY43" s="50"/>
      <c r="AZ43" s="50"/>
    </row>
    <row r="44" spans="1:52" ht="12.75">
      <c r="A44" s="10" t="s">
        <v>14</v>
      </c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  <c r="AN44" s="50"/>
      <c r="AO44" s="50"/>
      <c r="AP44" s="50"/>
      <c r="AQ44" s="50"/>
      <c r="AR44" s="50"/>
      <c r="AS44" s="50"/>
      <c r="AT44" s="50"/>
      <c r="AU44" s="50"/>
      <c r="AV44" s="50"/>
      <c r="AW44" s="50"/>
      <c r="AX44" s="50"/>
      <c r="AY44" s="50"/>
      <c r="AZ44" s="50"/>
    </row>
    <row r="45" spans="1:52" ht="12.75">
      <c r="A45" s="10" t="s">
        <v>15</v>
      </c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50"/>
      <c r="AN45" s="50"/>
      <c r="AO45" s="50"/>
      <c r="AP45" s="50"/>
      <c r="AQ45" s="50"/>
      <c r="AR45" s="50"/>
      <c r="AS45" s="50"/>
      <c r="AT45" s="50"/>
      <c r="AU45" s="50"/>
      <c r="AV45" s="50"/>
      <c r="AW45" s="50"/>
      <c r="AX45" s="50"/>
      <c r="AY45" s="50"/>
      <c r="AZ45" s="50"/>
    </row>
    <row r="46" ht="12.75">
      <c r="A46" s="29" t="s">
        <v>16</v>
      </c>
    </row>
    <row r="47" ht="12.75">
      <c r="A47" s="44" t="s">
        <v>48</v>
      </c>
    </row>
  </sheetData>
  <sheetProtection/>
  <mergeCells count="9">
    <mergeCell ref="A11:A12"/>
    <mergeCell ref="AO11:AQ11"/>
    <mergeCell ref="C11:D11"/>
    <mergeCell ref="E11:N11"/>
    <mergeCell ref="O11:P11"/>
    <mergeCell ref="Q11:Z11"/>
    <mergeCell ref="AA11:AB11"/>
    <mergeCell ref="AC11:AL11"/>
    <mergeCell ref="AM11:AN11"/>
  </mergeCells>
  <printOptions/>
  <pageMargins left="0.5905511811023623" right="0.75" top="0.5905511811023623" bottom="1" header="0" footer="0"/>
  <pageSetup horizontalDpi="600" verticalDpi="600" orientation="portrait" scale="80" r:id="rId2"/>
  <headerFooter alignWithMargins="0">
    <oddFooter>&amp;RDirección de Metodología y Producción Estadística - ECH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8:CA55"/>
  <sheetViews>
    <sheetView showGridLines="0" zoomScale="89" zoomScaleNormal="89" zoomScalePageLayoutView="0" workbookViewId="0" topLeftCell="A1">
      <pane xSplit="1" ySplit="14" topLeftCell="BK15" activePane="bottomRight" state="frozen"/>
      <selection pane="topLeft" activeCell="A1" sqref="A1"/>
      <selection pane="topRight" activeCell="B1" sqref="B1"/>
      <selection pane="bottomLeft" activeCell="A15" sqref="A15"/>
      <selection pane="bottomRight" activeCell="BZ1" sqref="BZ1:CA16384"/>
    </sheetView>
  </sheetViews>
  <sheetFormatPr defaultColWidth="8.421875" defaultRowHeight="12.75"/>
  <cols>
    <col min="1" max="1" width="43.28125" style="1" customWidth="1"/>
    <col min="2" max="4" width="15.28125" style="1" hidden="1" customWidth="1"/>
    <col min="5" max="5" width="11.421875" style="1" customWidth="1"/>
    <col min="6" max="6" width="12.140625" style="1" customWidth="1"/>
    <col min="7" max="7" width="13.00390625" style="1" customWidth="1"/>
    <col min="8" max="8" width="12.140625" style="1" customWidth="1"/>
    <col min="9" max="9" width="11.421875" style="33" customWidth="1"/>
    <col min="10" max="10" width="13.140625" style="1" customWidth="1"/>
    <col min="11" max="11" width="12.7109375" style="1" customWidth="1"/>
    <col min="12" max="12" width="13.57421875" style="1" customWidth="1"/>
    <col min="13" max="13" width="12.8515625" style="1" customWidth="1"/>
    <col min="14" max="14" width="12.57421875" style="1" customWidth="1"/>
    <col min="15" max="15" width="12.140625" style="1" customWidth="1"/>
    <col min="16" max="17" width="12.00390625" style="1" customWidth="1"/>
    <col min="18" max="18" width="9.8515625" style="1" customWidth="1"/>
    <col min="19" max="19" width="9.421875" style="1" customWidth="1"/>
    <col min="20" max="20" width="10.57421875" style="1" customWidth="1"/>
    <col min="21" max="21" width="13.00390625" style="1" customWidth="1"/>
    <col min="22" max="24" width="11.7109375" style="1" bestFit="1" customWidth="1"/>
    <col min="25" max="25" width="10.28125" style="1" customWidth="1"/>
    <col min="26" max="26" width="10.57421875" style="1" customWidth="1"/>
    <col min="27" max="27" width="11.57421875" style="1" customWidth="1"/>
    <col min="28" max="28" width="10.7109375" style="1" customWidth="1"/>
    <col min="29" max="29" width="12.00390625" style="1" customWidth="1"/>
    <col min="30" max="30" width="11.421875" style="1" customWidth="1"/>
    <col min="31" max="31" width="10.140625" style="1" customWidth="1"/>
    <col min="32" max="32" width="10.7109375" style="1" customWidth="1"/>
    <col min="33" max="33" width="11.00390625" style="1" customWidth="1"/>
    <col min="34" max="34" width="10.57421875" style="1" customWidth="1"/>
    <col min="35" max="35" width="10.140625" style="1" customWidth="1"/>
    <col min="36" max="36" width="11.421875" style="1" customWidth="1"/>
    <col min="37" max="37" width="9.57421875" style="1" customWidth="1"/>
    <col min="38" max="38" width="10.57421875" style="1" customWidth="1"/>
    <col min="39" max="39" width="11.00390625" style="1" customWidth="1"/>
    <col min="40" max="40" width="10.28125" style="1" customWidth="1"/>
    <col min="41" max="42" width="9.28125" style="1" customWidth="1"/>
    <col min="43" max="43" width="9.57421875" style="1" customWidth="1"/>
    <col min="44" max="49" width="8.421875" style="1" customWidth="1"/>
    <col min="50" max="50" width="8.140625" style="1" bestFit="1" customWidth="1"/>
    <col min="51" max="51" width="14.00390625" style="1" bestFit="1" customWidth="1"/>
    <col min="52" max="52" width="13.28125" style="1" bestFit="1" customWidth="1"/>
    <col min="53" max="53" width="11.7109375" style="1" bestFit="1" customWidth="1"/>
    <col min="54" max="54" width="8.421875" style="1" customWidth="1"/>
    <col min="55" max="55" width="10.8515625" style="1" bestFit="1" customWidth="1"/>
    <col min="56" max="56" width="10.7109375" style="1" customWidth="1"/>
    <col min="57" max="68" width="8.421875" style="1" customWidth="1"/>
    <col min="69" max="79" width="8.7109375" style="1" customWidth="1"/>
    <col min="80" max="16384" width="8.421875" style="1" customWidth="1"/>
  </cols>
  <sheetData>
    <row r="1" ht="12.75"/>
    <row r="2" ht="12.75"/>
    <row r="3" ht="12.75"/>
    <row r="4" ht="12.75"/>
    <row r="8" spans="1:3" ht="15">
      <c r="A8" s="14" t="s">
        <v>0</v>
      </c>
      <c r="B8" s="3"/>
      <c r="C8" s="3"/>
    </row>
    <row r="9" spans="1:3" ht="15">
      <c r="A9" s="15" t="s">
        <v>57</v>
      </c>
      <c r="B9" s="4"/>
      <c r="C9" s="4"/>
    </row>
    <row r="10" spans="1:3" ht="15">
      <c r="A10" s="15" t="s">
        <v>1</v>
      </c>
      <c r="B10" s="4"/>
      <c r="C10" s="4"/>
    </row>
    <row r="11" spans="1:39" ht="15">
      <c r="A11" s="15" t="s">
        <v>72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</row>
    <row r="12" spans="1:3" ht="15">
      <c r="A12" s="15"/>
      <c r="B12" s="4"/>
      <c r="C12" s="4"/>
    </row>
    <row r="13" spans="1:79" ht="12.75">
      <c r="A13" s="144" t="s">
        <v>2</v>
      </c>
      <c r="B13" s="7">
        <v>2006</v>
      </c>
      <c r="C13" s="140" t="s">
        <v>118</v>
      </c>
      <c r="D13" s="140"/>
      <c r="E13" s="140">
        <v>2007</v>
      </c>
      <c r="F13" s="140"/>
      <c r="G13" s="140"/>
      <c r="H13" s="140"/>
      <c r="I13" s="140"/>
      <c r="J13" s="140"/>
      <c r="K13" s="140"/>
      <c r="L13" s="140"/>
      <c r="M13" s="140"/>
      <c r="N13" s="140"/>
      <c r="O13" s="140" t="s">
        <v>51</v>
      </c>
      <c r="P13" s="140"/>
      <c r="Q13" s="140">
        <v>2008</v>
      </c>
      <c r="R13" s="140"/>
      <c r="S13" s="140"/>
      <c r="T13" s="140"/>
      <c r="U13" s="140"/>
      <c r="V13" s="140"/>
      <c r="W13" s="140"/>
      <c r="X13" s="140"/>
      <c r="Y13" s="140"/>
      <c r="Z13" s="140"/>
      <c r="AA13" s="140" t="s">
        <v>117</v>
      </c>
      <c r="AB13" s="140"/>
      <c r="AC13" s="140">
        <v>2009</v>
      </c>
      <c r="AD13" s="140"/>
      <c r="AE13" s="140"/>
      <c r="AF13" s="140"/>
      <c r="AG13" s="140"/>
      <c r="AH13" s="140"/>
      <c r="AI13" s="140"/>
      <c r="AJ13" s="140"/>
      <c r="AK13" s="140"/>
      <c r="AL13" s="140"/>
      <c r="AM13" s="140" t="s">
        <v>73</v>
      </c>
      <c r="AN13" s="140"/>
      <c r="AO13" s="140">
        <v>2010</v>
      </c>
      <c r="AP13" s="140"/>
      <c r="AQ13" s="140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140">
        <v>2011</v>
      </c>
      <c r="BC13" s="140"/>
      <c r="BD13" s="140"/>
      <c r="BE13" s="49"/>
      <c r="BF13" s="49"/>
      <c r="BG13" s="49"/>
      <c r="BH13" s="49"/>
      <c r="BI13" s="49"/>
      <c r="BJ13" s="49"/>
      <c r="BK13" s="49"/>
      <c r="BL13" s="49"/>
      <c r="BM13" s="49"/>
      <c r="BN13" s="49"/>
      <c r="BO13" s="49"/>
      <c r="BP13" s="49"/>
      <c r="BQ13" s="49"/>
      <c r="BR13" s="49"/>
      <c r="BS13" s="49"/>
      <c r="BT13" s="49"/>
      <c r="BU13" s="49"/>
      <c r="BV13" s="49"/>
      <c r="BW13" s="49"/>
      <c r="BX13" s="49"/>
      <c r="BY13" s="49"/>
      <c r="BZ13" s="49"/>
      <c r="CA13" s="49"/>
    </row>
    <row r="14" spans="1:79" ht="12.75">
      <c r="A14" s="145"/>
      <c r="B14" s="7" t="s">
        <v>59</v>
      </c>
      <c r="C14" s="7" t="s">
        <v>60</v>
      </c>
      <c r="D14" s="7" t="s">
        <v>61</v>
      </c>
      <c r="E14" s="7" t="s">
        <v>62</v>
      </c>
      <c r="F14" s="7" t="s">
        <v>170</v>
      </c>
      <c r="G14" s="7" t="s">
        <v>63</v>
      </c>
      <c r="H14" s="7" t="s">
        <v>64</v>
      </c>
      <c r="I14" s="7" t="s">
        <v>65</v>
      </c>
      <c r="J14" s="7" t="s">
        <v>66</v>
      </c>
      <c r="K14" s="7" t="s">
        <v>67</v>
      </c>
      <c r="L14" s="7" t="s">
        <v>68</v>
      </c>
      <c r="M14" s="7" t="s">
        <v>69</v>
      </c>
      <c r="N14" s="7" t="s">
        <v>59</v>
      </c>
      <c r="O14" s="7" t="s">
        <v>171</v>
      </c>
      <c r="P14" s="7" t="s">
        <v>172</v>
      </c>
      <c r="Q14" s="7" t="s">
        <v>70</v>
      </c>
      <c r="R14" s="7" t="s">
        <v>78</v>
      </c>
      <c r="S14" s="7" t="s">
        <v>260</v>
      </c>
      <c r="T14" s="7" t="s">
        <v>123</v>
      </c>
      <c r="U14" s="7" t="s">
        <v>124</v>
      </c>
      <c r="V14" s="7" t="s">
        <v>66</v>
      </c>
      <c r="W14" s="7" t="s">
        <v>67</v>
      </c>
      <c r="X14" s="7" t="s">
        <v>68</v>
      </c>
      <c r="Y14" s="7" t="s">
        <v>69</v>
      </c>
      <c r="Z14" s="7" t="s">
        <v>59</v>
      </c>
      <c r="AA14" s="7" t="s">
        <v>60</v>
      </c>
      <c r="AB14" s="7" t="s">
        <v>61</v>
      </c>
      <c r="AC14" s="7" t="s">
        <v>62</v>
      </c>
      <c r="AD14" s="7" t="s">
        <v>79</v>
      </c>
      <c r="AE14" s="7" t="s">
        <v>63</v>
      </c>
      <c r="AF14" s="7" t="s">
        <v>64</v>
      </c>
      <c r="AG14" s="7" t="s">
        <v>65</v>
      </c>
      <c r="AH14" s="7" t="s">
        <v>66</v>
      </c>
      <c r="AI14" s="7" t="s">
        <v>67</v>
      </c>
      <c r="AJ14" s="7" t="s">
        <v>68</v>
      </c>
      <c r="AK14" s="7" t="s">
        <v>69</v>
      </c>
      <c r="AL14" s="7" t="s">
        <v>59</v>
      </c>
      <c r="AM14" s="7" t="s">
        <v>126</v>
      </c>
      <c r="AN14" s="7" t="s">
        <v>61</v>
      </c>
      <c r="AO14" s="7" t="s">
        <v>80</v>
      </c>
      <c r="AP14" s="7" t="s">
        <v>127</v>
      </c>
      <c r="AQ14" s="7" t="s">
        <v>63</v>
      </c>
      <c r="AR14" s="7" t="s">
        <v>64</v>
      </c>
      <c r="AS14" s="7" t="s">
        <v>65</v>
      </c>
      <c r="AT14" s="7" t="s">
        <v>66</v>
      </c>
      <c r="AU14" s="7" t="s">
        <v>67</v>
      </c>
      <c r="AV14" s="7" t="s">
        <v>68</v>
      </c>
      <c r="AW14" s="7" t="s">
        <v>69</v>
      </c>
      <c r="AX14" s="7" t="s">
        <v>59</v>
      </c>
      <c r="AY14" s="7" t="s">
        <v>149</v>
      </c>
      <c r="AZ14" s="7" t="s">
        <v>193</v>
      </c>
      <c r="BA14" s="7" t="s">
        <v>194</v>
      </c>
      <c r="BB14" s="7" t="s">
        <v>195</v>
      </c>
      <c r="BC14" s="7" t="s">
        <v>261</v>
      </c>
      <c r="BD14" s="7" t="s">
        <v>262</v>
      </c>
      <c r="BE14" s="7" t="s">
        <v>263</v>
      </c>
      <c r="BF14" s="7" t="s">
        <v>66</v>
      </c>
      <c r="BG14" s="7" t="s">
        <v>67</v>
      </c>
      <c r="BH14" s="7" t="s">
        <v>68</v>
      </c>
      <c r="BI14" s="7" t="s">
        <v>69</v>
      </c>
      <c r="BJ14" s="7" t="s">
        <v>240</v>
      </c>
      <c r="BK14" s="7" t="s">
        <v>264</v>
      </c>
      <c r="BL14" s="7" t="s">
        <v>205</v>
      </c>
      <c r="BM14" s="7" t="s">
        <v>241</v>
      </c>
      <c r="BN14" s="7" t="s">
        <v>242</v>
      </c>
      <c r="BO14" s="7" t="s">
        <v>243</v>
      </c>
      <c r="BP14" s="7" t="s">
        <v>244</v>
      </c>
      <c r="BQ14" s="7" t="s">
        <v>245</v>
      </c>
      <c r="BR14" s="7" t="s">
        <v>246</v>
      </c>
      <c r="BS14" s="7" t="s">
        <v>247</v>
      </c>
      <c r="BT14" s="7" t="s">
        <v>248</v>
      </c>
      <c r="BU14" s="7" t="s">
        <v>249</v>
      </c>
      <c r="BV14" s="7" t="s">
        <v>250</v>
      </c>
      <c r="BW14" s="7" t="s">
        <v>251</v>
      </c>
      <c r="BX14" s="7" t="s">
        <v>252</v>
      </c>
      <c r="BY14" s="7" t="s">
        <v>259</v>
      </c>
      <c r="BZ14" s="7" t="s">
        <v>254</v>
      </c>
      <c r="CA14" s="7" t="s">
        <v>255</v>
      </c>
    </row>
    <row r="15" spans="1:79" ht="12.75">
      <c r="A15" s="30" t="s">
        <v>1</v>
      </c>
      <c r="B15" s="13"/>
      <c r="C15" s="13"/>
      <c r="D15" s="13"/>
      <c r="E15" s="13">
        <v>8033.578663333334</v>
      </c>
      <c r="F15" s="13">
        <v>8155.027383333334</v>
      </c>
      <c r="G15" s="13">
        <v>8216.586983333333</v>
      </c>
      <c r="H15" s="13">
        <v>8282.57907</v>
      </c>
      <c r="I15" s="13">
        <v>8346.56072</v>
      </c>
      <c r="J15" s="13">
        <v>8328.593963333335</v>
      </c>
      <c r="K15" s="13">
        <v>8400.838966666666</v>
      </c>
      <c r="L15" s="13">
        <v>8521.645696666666</v>
      </c>
      <c r="M15" s="13">
        <v>8664.86567</v>
      </c>
      <c r="N15" s="13">
        <v>8626.354710000001</v>
      </c>
      <c r="O15" s="13">
        <v>8533.434963333333</v>
      </c>
      <c r="P15" s="13">
        <v>8430.363803333334</v>
      </c>
      <c r="Q15" s="13">
        <v>8448.213453333332</v>
      </c>
      <c r="R15" s="13">
        <v>8532.006123333334</v>
      </c>
      <c r="S15" s="13">
        <v>8566.918156666668</v>
      </c>
      <c r="T15" s="13">
        <v>8529.6779</v>
      </c>
      <c r="U15" s="13">
        <v>8555.06952</v>
      </c>
      <c r="V15" s="13">
        <v>8585.00711</v>
      </c>
      <c r="W15" s="13">
        <v>8660.86111</v>
      </c>
      <c r="X15" s="13">
        <v>8680.010453333334</v>
      </c>
      <c r="Y15" s="13">
        <v>8679.7743</v>
      </c>
      <c r="Z15" s="13">
        <v>8662.038163333333</v>
      </c>
      <c r="AA15" s="13">
        <v>8499.096953333334</v>
      </c>
      <c r="AB15" s="13">
        <v>8509.468736666668</v>
      </c>
      <c r="AC15" s="13">
        <v>8560.60835</v>
      </c>
      <c r="AD15" s="13">
        <v>8757.214436666667</v>
      </c>
      <c r="AE15" s="13">
        <v>8805.379916666667</v>
      </c>
      <c r="AF15" s="13">
        <v>8861.066606666669</v>
      </c>
      <c r="AG15" s="13">
        <v>8917.012946666668</v>
      </c>
      <c r="AH15" s="13">
        <v>8896.975996666666</v>
      </c>
      <c r="AI15" s="13">
        <v>8889.721186666668</v>
      </c>
      <c r="AJ15" s="13">
        <v>8926.816306666666</v>
      </c>
      <c r="AK15" s="13">
        <v>9061.573696666666</v>
      </c>
      <c r="AL15" s="13">
        <v>9153.735066666666</v>
      </c>
      <c r="AM15" s="13">
        <v>9036.007813333334</v>
      </c>
      <c r="AN15" s="13">
        <v>8977.534063333333</v>
      </c>
      <c r="AO15" s="13">
        <v>8954.863379999999</v>
      </c>
      <c r="AP15" s="13">
        <v>9069.688839999999</v>
      </c>
      <c r="AQ15" s="13">
        <v>9102.47457</v>
      </c>
      <c r="AR15" s="13">
        <v>9132.872356666667</v>
      </c>
      <c r="AS15" s="13">
        <v>9168.877093333334</v>
      </c>
      <c r="AT15" s="13">
        <v>9215.650873333334</v>
      </c>
      <c r="AU15" s="13">
        <v>9332.766389999999</v>
      </c>
      <c r="AV15" s="13">
        <v>9425.341260000001</v>
      </c>
      <c r="AW15" s="13">
        <v>9562.659006666667</v>
      </c>
      <c r="AX15" s="13">
        <v>9561.767393333335</v>
      </c>
      <c r="AY15" s="13">
        <v>9390.580816666667</v>
      </c>
      <c r="AZ15" s="13">
        <v>9270.378083333331</v>
      </c>
      <c r="BA15" s="13">
        <v>9250.497229999999</v>
      </c>
      <c r="BB15" s="13">
        <v>9417.730849999998</v>
      </c>
      <c r="BC15" s="13">
        <v>9507.141893333332</v>
      </c>
      <c r="BD15" s="13">
        <v>9565.6778</v>
      </c>
      <c r="BE15" s="13">
        <v>9625.16528</v>
      </c>
      <c r="BF15" s="13">
        <v>9656.581053333332</v>
      </c>
      <c r="BG15" s="13">
        <v>9766.190876666666</v>
      </c>
      <c r="BH15" s="13">
        <v>9920.926476666666</v>
      </c>
      <c r="BI15" s="13">
        <v>10039.29894</v>
      </c>
      <c r="BJ15" s="13">
        <v>10035.638916666665</v>
      </c>
      <c r="BK15" s="13">
        <v>9825.882693333333</v>
      </c>
      <c r="BL15" s="13">
        <v>9673.144476666666</v>
      </c>
      <c r="BM15" s="13">
        <v>9691.692906666665</v>
      </c>
      <c r="BN15" s="13">
        <v>9784.895</v>
      </c>
      <c r="BO15" s="13">
        <v>9927.563333333334</v>
      </c>
      <c r="BP15" s="13">
        <v>9941.343333333332</v>
      </c>
      <c r="BQ15" s="13">
        <v>10037.697666666667</v>
      </c>
      <c r="BR15" s="13">
        <v>10083.19333333333</v>
      </c>
      <c r="BS15" s="13">
        <v>10091.231333333331</v>
      </c>
      <c r="BT15" s="13">
        <v>10132.659333333335</v>
      </c>
      <c r="BU15" s="13">
        <v>10191.718333333332</v>
      </c>
      <c r="BV15" s="13">
        <v>10206.243666666667</v>
      </c>
      <c r="BW15" s="13">
        <v>10065.715666666667</v>
      </c>
      <c r="BX15" s="13">
        <v>9919.896</v>
      </c>
      <c r="BY15" s="13">
        <v>9870.437333333333</v>
      </c>
      <c r="BZ15" s="13">
        <v>9936.041</v>
      </c>
      <c r="CA15" s="13">
        <v>10075.724333333334</v>
      </c>
    </row>
    <row r="16" spans="1:79" ht="12.75">
      <c r="A16" s="18" t="s">
        <v>26</v>
      </c>
      <c r="B16" s="17"/>
      <c r="C16" s="17"/>
      <c r="D16" s="17"/>
      <c r="E16" s="17">
        <v>3.20764</v>
      </c>
      <c r="F16" s="17">
        <v>1.5045866666666667</v>
      </c>
      <c r="G16" s="17">
        <v>1.9215166666666665</v>
      </c>
      <c r="H16" s="17">
        <v>3.743516666666667</v>
      </c>
      <c r="I16" s="17">
        <v>3.5145300000000006</v>
      </c>
      <c r="J16" s="17">
        <v>3.6289566666666673</v>
      </c>
      <c r="K16" s="17">
        <v>3.262396666666666</v>
      </c>
      <c r="L16" s="17">
        <v>4.333336666666667</v>
      </c>
      <c r="M16" s="17">
        <v>5.178836666666666</v>
      </c>
      <c r="N16" s="17">
        <v>6.12135</v>
      </c>
      <c r="O16" s="17">
        <v>6.075196666666667</v>
      </c>
      <c r="P16" s="17">
        <v>5.01688</v>
      </c>
      <c r="Q16" s="17">
        <v>6.155273333333334</v>
      </c>
      <c r="R16" s="17">
        <v>8.470619999999998</v>
      </c>
      <c r="S16" s="17">
        <v>13.830266666666667</v>
      </c>
      <c r="T16" s="17">
        <v>15.382906666666665</v>
      </c>
      <c r="U16" s="17">
        <v>16.705556666666666</v>
      </c>
      <c r="V16" s="17">
        <v>14.866656666666666</v>
      </c>
      <c r="W16" s="17">
        <v>14.92298</v>
      </c>
      <c r="X16" s="17">
        <v>13.500076666666667</v>
      </c>
      <c r="Y16" s="17">
        <v>12.27436</v>
      </c>
      <c r="Z16" s="17">
        <v>12.765690000000001</v>
      </c>
      <c r="AA16" s="17">
        <v>12.877253333333334</v>
      </c>
      <c r="AB16" s="17">
        <v>11.676490000000001</v>
      </c>
      <c r="AC16" s="17">
        <v>10.779739999999999</v>
      </c>
      <c r="AD16" s="17">
        <v>9.052343333333333</v>
      </c>
      <c r="AE16" s="17">
        <v>11.118253333333334</v>
      </c>
      <c r="AF16" s="17">
        <v>12.058183333333332</v>
      </c>
      <c r="AG16" s="17">
        <v>13.46821</v>
      </c>
      <c r="AH16" s="17">
        <v>12.450743333333333</v>
      </c>
      <c r="AI16" s="17">
        <v>9.768106666666666</v>
      </c>
      <c r="AJ16" s="17">
        <v>6.813136666666668</v>
      </c>
      <c r="AK16" s="17">
        <v>5.47113</v>
      </c>
      <c r="AL16" s="17">
        <v>2.3582633333333334</v>
      </c>
      <c r="AM16" s="17">
        <v>2.95218</v>
      </c>
      <c r="AN16" s="17">
        <v>1.9265066666666666</v>
      </c>
      <c r="AO16" s="17">
        <v>4.09344</v>
      </c>
      <c r="AP16" s="17">
        <v>4.470386666666667</v>
      </c>
      <c r="AQ16" s="17">
        <v>4.407243333333334</v>
      </c>
      <c r="AR16" s="17">
        <v>7.120153333333334</v>
      </c>
      <c r="AS16" s="17">
        <v>6.125466666666667</v>
      </c>
      <c r="AT16" s="17">
        <v>5.629213333333333</v>
      </c>
      <c r="AU16" s="17">
        <v>2.1757733333333333</v>
      </c>
      <c r="AV16" s="17">
        <v>2.559253333333333</v>
      </c>
      <c r="AW16" s="17">
        <v>2.8523766666666663</v>
      </c>
      <c r="AX16" s="17">
        <v>1.425973333333333</v>
      </c>
      <c r="AY16" s="17">
        <v>0.6648299999999999</v>
      </c>
      <c r="AZ16" s="17">
        <v>0.9256633333333332</v>
      </c>
      <c r="BA16" s="17">
        <v>1.7628266666666665</v>
      </c>
      <c r="BB16" s="17">
        <v>1.39112</v>
      </c>
      <c r="BC16" s="17">
        <v>1.4888333333333332</v>
      </c>
      <c r="BD16" s="17">
        <v>0.7178566666666666</v>
      </c>
      <c r="BE16" s="17">
        <v>0.7178566666666666</v>
      </c>
      <c r="BF16" s="17">
        <v>2.722403333333333</v>
      </c>
      <c r="BG16" s="17">
        <v>2.656216666666666</v>
      </c>
      <c r="BH16" s="17">
        <v>2.8209099999999996</v>
      </c>
      <c r="BI16" s="17">
        <v>2.41217</v>
      </c>
      <c r="BJ16" s="17">
        <v>2.861076666666667</v>
      </c>
      <c r="BK16" s="17">
        <v>2.9339166666666667</v>
      </c>
      <c r="BL16" s="17">
        <v>1.1471066666666665</v>
      </c>
      <c r="BM16" s="17">
        <v>0.8805333333333333</v>
      </c>
      <c r="BN16" s="17">
        <v>1.0673333333333332</v>
      </c>
      <c r="BO16" s="17">
        <v>2.388333333333333</v>
      </c>
      <c r="BP16" s="17">
        <v>4.462</v>
      </c>
      <c r="BQ16" s="17">
        <v>4.409666666666666</v>
      </c>
      <c r="BR16" s="17">
        <v>3.2776666666666667</v>
      </c>
      <c r="BS16" s="17">
        <v>1.0216666666666667</v>
      </c>
      <c r="BT16" s="17">
        <v>0.7803333333333334</v>
      </c>
      <c r="BU16" s="17">
        <v>5.719</v>
      </c>
      <c r="BV16" s="17">
        <v>7.057666666666667</v>
      </c>
      <c r="BW16" s="17">
        <v>7.140666666666665</v>
      </c>
      <c r="BX16" s="17">
        <v>2.138666666666667</v>
      </c>
      <c r="BY16" s="17">
        <v>1.0116666666666667</v>
      </c>
      <c r="BZ16" s="17">
        <v>1.852</v>
      </c>
      <c r="CA16" s="17">
        <v>1.3936666666666666</v>
      </c>
    </row>
    <row r="17" spans="1:79" ht="12.75">
      <c r="A17" s="16" t="s">
        <v>27</v>
      </c>
      <c r="B17" s="13"/>
      <c r="C17" s="13"/>
      <c r="D17" s="13"/>
      <c r="E17" s="13">
        <v>60.838043333333324</v>
      </c>
      <c r="F17" s="13">
        <v>57.318056666666656</v>
      </c>
      <c r="G17" s="13">
        <v>59.293883333333326</v>
      </c>
      <c r="H17" s="13">
        <v>66.12917666666667</v>
      </c>
      <c r="I17" s="13">
        <v>70.98912666666666</v>
      </c>
      <c r="J17" s="13">
        <v>71.89655666666665</v>
      </c>
      <c r="K17" s="13">
        <v>69.96547333333332</v>
      </c>
      <c r="L17" s="13">
        <v>78.86722999999999</v>
      </c>
      <c r="M17" s="13">
        <v>82.29961666666667</v>
      </c>
      <c r="N17" s="13">
        <v>87.88080666666667</v>
      </c>
      <c r="O17" s="13">
        <v>83.46328000000001</v>
      </c>
      <c r="P17" s="13">
        <v>81.3772</v>
      </c>
      <c r="Q17" s="13">
        <v>84.67788</v>
      </c>
      <c r="R17" s="13">
        <v>84.59343</v>
      </c>
      <c r="S17" s="13">
        <v>81.27225</v>
      </c>
      <c r="T17" s="13">
        <v>76.24735333333332</v>
      </c>
      <c r="U17" s="13">
        <v>82.44605666666666</v>
      </c>
      <c r="V17" s="13">
        <v>94.01494333333335</v>
      </c>
      <c r="W17" s="13">
        <v>100.53261000000002</v>
      </c>
      <c r="X17" s="13">
        <v>92.95629666666667</v>
      </c>
      <c r="Y17" s="13">
        <v>84.59553333333332</v>
      </c>
      <c r="Z17" s="13">
        <v>75.90209</v>
      </c>
      <c r="AA17" s="13">
        <v>80.92130999999999</v>
      </c>
      <c r="AB17" s="13">
        <v>87.94626</v>
      </c>
      <c r="AC17" s="13">
        <v>92.97148</v>
      </c>
      <c r="AD17" s="13">
        <v>91.68096666666668</v>
      </c>
      <c r="AE17" s="13">
        <v>92.92540666666667</v>
      </c>
      <c r="AF17" s="13">
        <v>96.72499</v>
      </c>
      <c r="AG17" s="13">
        <v>96.90604333333334</v>
      </c>
      <c r="AH17" s="13">
        <v>88.76568000000002</v>
      </c>
      <c r="AI17" s="13">
        <v>83.99702333333333</v>
      </c>
      <c r="AJ17" s="13">
        <v>80.71994666666667</v>
      </c>
      <c r="AK17" s="13">
        <v>80.70456</v>
      </c>
      <c r="AL17" s="13">
        <v>87.32315999999999</v>
      </c>
      <c r="AM17" s="13">
        <v>87.08851999999997</v>
      </c>
      <c r="AN17" s="13">
        <v>95.98659333333332</v>
      </c>
      <c r="AO17" s="13">
        <v>90.03274666666665</v>
      </c>
      <c r="AP17" s="13">
        <v>90.67727000000001</v>
      </c>
      <c r="AQ17" s="13">
        <v>92.89085333333334</v>
      </c>
      <c r="AR17" s="13">
        <v>95.61024666666667</v>
      </c>
      <c r="AS17" s="13">
        <v>105.08879666666667</v>
      </c>
      <c r="AT17" s="13">
        <v>94.50807333333334</v>
      </c>
      <c r="AU17" s="13">
        <v>103.33837666666666</v>
      </c>
      <c r="AV17" s="13">
        <v>95.29119666666668</v>
      </c>
      <c r="AW17" s="13">
        <v>94.85027666666667</v>
      </c>
      <c r="AX17" s="13">
        <v>84.87491333333334</v>
      </c>
      <c r="AY17" s="13">
        <v>78.31457333333333</v>
      </c>
      <c r="AZ17" s="13">
        <v>86.08232666666667</v>
      </c>
      <c r="BA17" s="13">
        <v>84.74605666666666</v>
      </c>
      <c r="BB17" s="13">
        <v>105.14499666666666</v>
      </c>
      <c r="BC17" s="13">
        <v>104.93747</v>
      </c>
      <c r="BD17" s="13">
        <v>107.62517000000001</v>
      </c>
      <c r="BE17" s="13">
        <v>96.04741000000001</v>
      </c>
      <c r="BF17" s="13">
        <v>94.15318333333335</v>
      </c>
      <c r="BG17" s="13">
        <v>96.44192</v>
      </c>
      <c r="BH17" s="13">
        <v>92.92160333333334</v>
      </c>
      <c r="BI17" s="13">
        <v>87.79876999999999</v>
      </c>
      <c r="BJ17" s="13">
        <v>84.81330333333334</v>
      </c>
      <c r="BK17" s="13">
        <v>87.81226</v>
      </c>
      <c r="BL17" s="13">
        <v>92.47671666666668</v>
      </c>
      <c r="BM17" s="13">
        <v>93.11077666666667</v>
      </c>
      <c r="BN17" s="13">
        <v>99.479</v>
      </c>
      <c r="BO17" s="13">
        <v>96.55266666666667</v>
      </c>
      <c r="BP17" s="13">
        <v>88.60933333333332</v>
      </c>
      <c r="BQ17" s="13">
        <v>86.74533333333333</v>
      </c>
      <c r="BR17" s="13">
        <v>86.93166666666666</v>
      </c>
      <c r="BS17" s="13">
        <v>91.42133333333334</v>
      </c>
      <c r="BT17" s="13">
        <v>88.28766666666667</v>
      </c>
      <c r="BU17" s="13">
        <v>93.38033333333334</v>
      </c>
      <c r="BV17" s="13">
        <v>92.13566666666668</v>
      </c>
      <c r="BW17" s="13">
        <v>91.98533333333334</v>
      </c>
      <c r="BX17" s="13">
        <v>85.52266666666667</v>
      </c>
      <c r="BY17" s="13">
        <v>92.24733333333332</v>
      </c>
      <c r="BZ17" s="13">
        <v>88.48866666666667</v>
      </c>
      <c r="CA17" s="13">
        <v>97.89866666666667</v>
      </c>
    </row>
    <row r="18" spans="1:79" ht="12.75">
      <c r="A18" s="18" t="s">
        <v>28</v>
      </c>
      <c r="B18" s="17"/>
      <c r="C18" s="17"/>
      <c r="D18" s="17"/>
      <c r="E18" s="17">
        <v>15.701839999999999</v>
      </c>
      <c r="F18" s="17">
        <v>15.47211</v>
      </c>
      <c r="G18" s="17">
        <v>17.689953333333335</v>
      </c>
      <c r="H18" s="17">
        <v>16.27561</v>
      </c>
      <c r="I18" s="17">
        <v>19.395696666666666</v>
      </c>
      <c r="J18" s="17">
        <v>18.97594</v>
      </c>
      <c r="K18" s="17">
        <v>20.698023333333335</v>
      </c>
      <c r="L18" s="17">
        <v>30.07464333333333</v>
      </c>
      <c r="M18" s="17">
        <v>31.752816666666664</v>
      </c>
      <c r="N18" s="17">
        <v>31.19559333333333</v>
      </c>
      <c r="O18" s="17">
        <v>23.144526666666668</v>
      </c>
      <c r="P18" s="17">
        <v>25.273606666666666</v>
      </c>
      <c r="Q18" s="17">
        <v>25.64234</v>
      </c>
      <c r="R18" s="17">
        <v>25.615783333333336</v>
      </c>
      <c r="S18" s="17">
        <v>20.79997</v>
      </c>
      <c r="T18" s="17">
        <v>23.10334333333333</v>
      </c>
      <c r="U18" s="17">
        <v>20.113043333333334</v>
      </c>
      <c r="V18" s="17">
        <v>21.99857</v>
      </c>
      <c r="W18" s="17">
        <v>21.11726333333333</v>
      </c>
      <c r="X18" s="17">
        <v>23.835616666666663</v>
      </c>
      <c r="Y18" s="17">
        <v>24.456429999999997</v>
      </c>
      <c r="Z18" s="17">
        <v>24.02882333333333</v>
      </c>
      <c r="AA18" s="17">
        <v>20.307886666666665</v>
      </c>
      <c r="AB18" s="17">
        <v>17.87632</v>
      </c>
      <c r="AC18" s="17">
        <v>19.141303333333337</v>
      </c>
      <c r="AD18" s="17">
        <v>18.267173333333332</v>
      </c>
      <c r="AE18" s="17">
        <v>18.27289</v>
      </c>
      <c r="AF18" s="17">
        <v>16.880903333333332</v>
      </c>
      <c r="AG18" s="17">
        <v>18.60264666666667</v>
      </c>
      <c r="AH18" s="17">
        <v>18.033163333333334</v>
      </c>
      <c r="AI18" s="17">
        <v>20.062703333333335</v>
      </c>
      <c r="AJ18" s="17">
        <v>21.260066666666667</v>
      </c>
      <c r="AK18" s="17">
        <v>28.45626333333333</v>
      </c>
      <c r="AL18" s="17">
        <v>27.769539999999996</v>
      </c>
      <c r="AM18" s="17">
        <v>27.77131</v>
      </c>
      <c r="AN18" s="17">
        <v>24.275763333333334</v>
      </c>
      <c r="AO18" s="17">
        <v>25.431983333333335</v>
      </c>
      <c r="AP18" s="17">
        <v>23.090253333333333</v>
      </c>
      <c r="AQ18" s="17">
        <v>22.915246666666665</v>
      </c>
      <c r="AR18" s="17">
        <v>24.940633333333334</v>
      </c>
      <c r="AS18" s="17">
        <v>33.053059999999995</v>
      </c>
      <c r="AT18" s="17">
        <v>29.935433333333332</v>
      </c>
      <c r="AU18" s="17">
        <v>27.721936666666664</v>
      </c>
      <c r="AV18" s="17">
        <v>24.319633333333332</v>
      </c>
      <c r="AW18" s="17">
        <v>32.564213333333335</v>
      </c>
      <c r="AX18" s="17">
        <v>30.236333333333334</v>
      </c>
      <c r="AY18" s="17">
        <v>26.82348</v>
      </c>
      <c r="AZ18" s="17">
        <v>23.582363333333333</v>
      </c>
      <c r="BA18" s="17">
        <v>28.224896666666666</v>
      </c>
      <c r="BB18" s="17">
        <v>29.21554333333333</v>
      </c>
      <c r="BC18" s="17">
        <v>28.652283333333333</v>
      </c>
      <c r="BD18" s="17">
        <v>33.49716</v>
      </c>
      <c r="BE18" s="17">
        <v>35.153623333333336</v>
      </c>
      <c r="BF18" s="17">
        <v>38.05213666666666</v>
      </c>
      <c r="BG18" s="17">
        <v>32.15298000000001</v>
      </c>
      <c r="BH18" s="17">
        <v>30.126393333333336</v>
      </c>
      <c r="BI18" s="17">
        <v>26.681383333333333</v>
      </c>
      <c r="BJ18" s="17">
        <v>25.655083333333334</v>
      </c>
      <c r="BK18" s="17">
        <v>25.692813333333334</v>
      </c>
      <c r="BL18" s="17">
        <v>26.84229666666667</v>
      </c>
      <c r="BM18" s="17">
        <v>25.93301666666667</v>
      </c>
      <c r="BN18" s="17">
        <v>30.433333333333337</v>
      </c>
      <c r="BO18" s="17">
        <v>34.211</v>
      </c>
      <c r="BP18" s="17">
        <v>35.81466666666667</v>
      </c>
      <c r="BQ18" s="17">
        <v>37.42366666666666</v>
      </c>
      <c r="BR18" s="17">
        <v>32.59066666666667</v>
      </c>
      <c r="BS18" s="17">
        <v>35.549</v>
      </c>
      <c r="BT18" s="17">
        <v>30.56266666666667</v>
      </c>
      <c r="BU18" s="17">
        <v>31.498</v>
      </c>
      <c r="BV18" s="17">
        <v>26.456000000000003</v>
      </c>
      <c r="BW18" s="17">
        <v>29.360000000000003</v>
      </c>
      <c r="BX18" s="17">
        <v>28.218</v>
      </c>
      <c r="BY18" s="17">
        <v>32.224333333333334</v>
      </c>
      <c r="BZ18" s="17">
        <v>31.455333333333332</v>
      </c>
      <c r="CA18" s="17">
        <v>35.60033333333333</v>
      </c>
    </row>
    <row r="19" spans="1:79" ht="12.75">
      <c r="A19" s="20" t="s">
        <v>29</v>
      </c>
      <c r="B19" s="13"/>
      <c r="C19" s="13"/>
      <c r="D19" s="13"/>
      <c r="E19" s="13">
        <v>1442.9905566666666</v>
      </c>
      <c r="F19" s="13">
        <v>1462.4271566666666</v>
      </c>
      <c r="G19" s="13">
        <v>1497.9371499999997</v>
      </c>
      <c r="H19" s="13">
        <v>1570.97598</v>
      </c>
      <c r="I19" s="13">
        <v>1605.3030733333333</v>
      </c>
      <c r="J19" s="13">
        <v>1592.3595766666667</v>
      </c>
      <c r="K19" s="13">
        <v>1597.06473</v>
      </c>
      <c r="L19" s="13">
        <v>1632.9739233333337</v>
      </c>
      <c r="M19" s="13">
        <v>1658.7163233333333</v>
      </c>
      <c r="N19" s="13">
        <v>1675.2114233333334</v>
      </c>
      <c r="O19" s="13">
        <v>1612.0506700000003</v>
      </c>
      <c r="P19" s="13">
        <v>1548.56927</v>
      </c>
      <c r="Q19" s="13">
        <v>1534.0971266666668</v>
      </c>
      <c r="R19" s="13">
        <v>1562.0838300000003</v>
      </c>
      <c r="S19" s="13">
        <v>1584.9682366666666</v>
      </c>
      <c r="T19" s="13">
        <v>1584.4866233333335</v>
      </c>
      <c r="U19" s="13">
        <v>1585.9662966666667</v>
      </c>
      <c r="V19" s="13">
        <v>1585.3114666666668</v>
      </c>
      <c r="W19" s="13">
        <v>1565.4044833333337</v>
      </c>
      <c r="X19" s="13">
        <v>1578.3399333333334</v>
      </c>
      <c r="Y19" s="13">
        <v>1628.0811633333333</v>
      </c>
      <c r="Z19" s="13">
        <v>1630.0763099999997</v>
      </c>
      <c r="AA19" s="13">
        <v>1525.3242366666666</v>
      </c>
      <c r="AB19" s="13">
        <v>1506.3742233333332</v>
      </c>
      <c r="AC19" s="13">
        <v>1505.0673266666665</v>
      </c>
      <c r="AD19" s="13">
        <v>1612.3127699999998</v>
      </c>
      <c r="AE19" s="13">
        <v>1593.8723633333332</v>
      </c>
      <c r="AF19" s="13">
        <v>1587.0117666666665</v>
      </c>
      <c r="AG19" s="13">
        <v>1561.10001</v>
      </c>
      <c r="AH19" s="13">
        <v>1551.18927</v>
      </c>
      <c r="AI19" s="13">
        <v>1582.8984</v>
      </c>
      <c r="AJ19" s="13">
        <v>1594.58002</v>
      </c>
      <c r="AK19" s="13">
        <v>1626.4252966666666</v>
      </c>
      <c r="AL19" s="13">
        <v>1622.84536</v>
      </c>
      <c r="AM19" s="13">
        <v>1557.3870466666667</v>
      </c>
      <c r="AN19" s="13">
        <v>1521.9046066666667</v>
      </c>
      <c r="AO19" s="13">
        <v>1506.4905633333335</v>
      </c>
      <c r="AP19" s="13">
        <v>1556.0635133333333</v>
      </c>
      <c r="AQ19" s="13">
        <v>1558.84745</v>
      </c>
      <c r="AR19" s="13">
        <v>1561.8156333333334</v>
      </c>
      <c r="AS19" s="13">
        <v>1561.4683733333334</v>
      </c>
      <c r="AT19" s="13">
        <v>1556.2443833333334</v>
      </c>
      <c r="AU19" s="13">
        <v>1599.5851166666664</v>
      </c>
      <c r="AV19" s="13">
        <v>1600.1997133333334</v>
      </c>
      <c r="AW19" s="13">
        <v>1681.9900566666665</v>
      </c>
      <c r="AX19" s="13">
        <v>1688.1409566666669</v>
      </c>
      <c r="AY19" s="13">
        <v>1679.3105033333331</v>
      </c>
      <c r="AZ19" s="13">
        <v>1623.8354266666665</v>
      </c>
      <c r="BA19" s="13">
        <v>1576.3850833333333</v>
      </c>
      <c r="BB19" s="13">
        <v>1618.3489666666667</v>
      </c>
      <c r="BC19" s="13">
        <v>1634.3858533333332</v>
      </c>
      <c r="BD19" s="13">
        <v>1654.3979033333333</v>
      </c>
      <c r="BE19" s="13">
        <v>1618.5038633333334</v>
      </c>
      <c r="BF19" s="13">
        <v>1645.35304</v>
      </c>
      <c r="BG19" s="13">
        <v>1681.3531</v>
      </c>
      <c r="BH19" s="13">
        <v>1728.8705</v>
      </c>
      <c r="BI19" s="13">
        <v>1763.0095599999997</v>
      </c>
      <c r="BJ19" s="13">
        <v>1748.5707933333333</v>
      </c>
      <c r="BK19" s="13">
        <v>1700.1449666666667</v>
      </c>
      <c r="BL19" s="13">
        <v>1642.193236666667</v>
      </c>
      <c r="BM19" s="13">
        <v>1637.6943133333334</v>
      </c>
      <c r="BN19" s="13">
        <v>1664.7793333333332</v>
      </c>
      <c r="BO19" s="13">
        <v>1677.5626666666667</v>
      </c>
      <c r="BP19" s="13">
        <v>1682.0813333333333</v>
      </c>
      <c r="BQ19" s="13">
        <v>1700.4890000000003</v>
      </c>
      <c r="BR19" s="13">
        <v>1713.5083333333332</v>
      </c>
      <c r="BS19" s="13">
        <v>1703.769</v>
      </c>
      <c r="BT19" s="13">
        <v>1697.9616666666668</v>
      </c>
      <c r="BU19" s="13">
        <v>1743.914</v>
      </c>
      <c r="BV19" s="13">
        <v>1763.1090000000002</v>
      </c>
      <c r="BW19" s="13">
        <v>1733.997</v>
      </c>
      <c r="BX19" s="13">
        <v>1640.356</v>
      </c>
      <c r="BY19" s="13">
        <v>1596.4513333333334</v>
      </c>
      <c r="BZ19" s="13">
        <v>1605.9216666666669</v>
      </c>
      <c r="CA19" s="13">
        <v>1691.6073333333334</v>
      </c>
    </row>
    <row r="20" spans="1:79" ht="12.75">
      <c r="A20" s="18" t="s">
        <v>30</v>
      </c>
      <c r="B20" s="17"/>
      <c r="C20" s="17"/>
      <c r="D20" s="17"/>
      <c r="E20" s="17">
        <v>32.41536333333333</v>
      </c>
      <c r="F20" s="17">
        <v>34.855176666666665</v>
      </c>
      <c r="G20" s="17">
        <v>32.942679999999996</v>
      </c>
      <c r="H20" s="17">
        <v>35.099079999999994</v>
      </c>
      <c r="I20" s="17">
        <v>37.75944333333333</v>
      </c>
      <c r="J20" s="17">
        <v>42.94927333333333</v>
      </c>
      <c r="K20" s="17">
        <v>39.31878666666666</v>
      </c>
      <c r="L20" s="17">
        <v>39.31000666666666</v>
      </c>
      <c r="M20" s="17">
        <v>32.41355333333333</v>
      </c>
      <c r="N20" s="17">
        <v>39.93694333333333</v>
      </c>
      <c r="O20" s="17">
        <v>38.47582</v>
      </c>
      <c r="P20" s="17">
        <v>40.067123333333335</v>
      </c>
      <c r="Q20" s="17">
        <v>40.772803333333336</v>
      </c>
      <c r="R20" s="17">
        <v>39.929966666666665</v>
      </c>
      <c r="S20" s="17">
        <v>42.99834333333333</v>
      </c>
      <c r="T20" s="17">
        <v>40.64256</v>
      </c>
      <c r="U20" s="17">
        <v>41.77989333333334</v>
      </c>
      <c r="V20" s="17">
        <v>42.802020000000006</v>
      </c>
      <c r="W20" s="17">
        <v>37.353456666666666</v>
      </c>
      <c r="X20" s="17">
        <v>37.718970000000006</v>
      </c>
      <c r="Y20" s="17">
        <v>36.0435</v>
      </c>
      <c r="Z20" s="17">
        <v>40.491726666666665</v>
      </c>
      <c r="AA20" s="17">
        <v>37.8225</v>
      </c>
      <c r="AB20" s="17">
        <v>35.07306</v>
      </c>
      <c r="AC20" s="17">
        <v>40.151540000000004</v>
      </c>
      <c r="AD20" s="17">
        <v>42.46112</v>
      </c>
      <c r="AE20" s="17">
        <v>44.27352</v>
      </c>
      <c r="AF20" s="17">
        <v>35.07373</v>
      </c>
      <c r="AG20" s="17">
        <v>32.752176666666664</v>
      </c>
      <c r="AH20" s="17">
        <v>33.94175333333333</v>
      </c>
      <c r="AI20" s="17">
        <v>38.89898</v>
      </c>
      <c r="AJ20" s="17">
        <v>41.072383333333335</v>
      </c>
      <c r="AK20" s="17">
        <v>40.284196666666666</v>
      </c>
      <c r="AL20" s="17">
        <v>41.40814</v>
      </c>
      <c r="AM20" s="17">
        <v>35.82195333333333</v>
      </c>
      <c r="AN20" s="17">
        <v>39.21910333333333</v>
      </c>
      <c r="AO20" s="17">
        <v>36.56702666666666</v>
      </c>
      <c r="AP20" s="17">
        <v>42.42073666666666</v>
      </c>
      <c r="AQ20" s="17">
        <v>43.20004</v>
      </c>
      <c r="AR20" s="17">
        <v>42.94750666666667</v>
      </c>
      <c r="AS20" s="17">
        <v>45.93266666666667</v>
      </c>
      <c r="AT20" s="17">
        <v>46.76334666666668</v>
      </c>
      <c r="AU20" s="17">
        <v>51.24657</v>
      </c>
      <c r="AV20" s="17">
        <v>50.206370000000014</v>
      </c>
      <c r="AW20" s="17">
        <v>54.38599333333334</v>
      </c>
      <c r="AX20" s="17">
        <v>59.03796333333333</v>
      </c>
      <c r="AY20" s="17">
        <v>57.60766333333333</v>
      </c>
      <c r="AZ20" s="17">
        <v>53.635250000000006</v>
      </c>
      <c r="BA20" s="17">
        <v>51.80679666666666</v>
      </c>
      <c r="BB20" s="17">
        <v>52.876569999999994</v>
      </c>
      <c r="BC20" s="17">
        <v>54.79940333333334</v>
      </c>
      <c r="BD20" s="17">
        <v>49.44997</v>
      </c>
      <c r="BE20" s="17">
        <v>49.16851666666667</v>
      </c>
      <c r="BF20" s="17">
        <v>51.030750000000005</v>
      </c>
      <c r="BG20" s="17">
        <v>49.20186000000001</v>
      </c>
      <c r="BH20" s="17">
        <v>52.37852333333334</v>
      </c>
      <c r="BI20" s="17">
        <v>49.88660666666667</v>
      </c>
      <c r="BJ20" s="17">
        <v>54.91493666666667</v>
      </c>
      <c r="BK20" s="17">
        <v>51.200269999999996</v>
      </c>
      <c r="BL20" s="17">
        <v>51.37653333333333</v>
      </c>
      <c r="BM20" s="17">
        <v>48.46135666666667</v>
      </c>
      <c r="BN20" s="17">
        <v>50.254</v>
      </c>
      <c r="BO20" s="17">
        <v>47.724333333333334</v>
      </c>
      <c r="BP20" s="17">
        <v>47.39833333333333</v>
      </c>
      <c r="BQ20" s="17">
        <v>47.891</v>
      </c>
      <c r="BR20" s="17">
        <v>50.69333333333333</v>
      </c>
      <c r="BS20" s="17">
        <v>49.41866666666667</v>
      </c>
      <c r="BT20" s="17">
        <v>54.407999999999994</v>
      </c>
      <c r="BU20" s="17">
        <v>53.779333333333334</v>
      </c>
      <c r="BV20" s="17">
        <v>57.53900000000001</v>
      </c>
      <c r="BW20" s="17">
        <v>55.704</v>
      </c>
      <c r="BX20" s="17">
        <v>52.61633333333333</v>
      </c>
      <c r="BY20" s="17">
        <v>51.74333333333334</v>
      </c>
      <c r="BZ20" s="17">
        <v>50.26166666666668</v>
      </c>
      <c r="CA20" s="17">
        <v>47.54366666666667</v>
      </c>
    </row>
    <row r="21" spans="1:79" ht="12.75">
      <c r="A21" s="16" t="s">
        <v>31</v>
      </c>
      <c r="B21" s="13"/>
      <c r="C21" s="13"/>
      <c r="D21" s="13"/>
      <c r="E21" s="13">
        <v>504.1112366666666</v>
      </c>
      <c r="F21" s="13">
        <v>531.1709433333333</v>
      </c>
      <c r="G21" s="13">
        <v>515.7566933333334</v>
      </c>
      <c r="H21" s="13">
        <v>487.88740333333334</v>
      </c>
      <c r="I21" s="13">
        <v>491.2425666666666</v>
      </c>
      <c r="J21" s="13">
        <v>506.4778933333334</v>
      </c>
      <c r="K21" s="13">
        <v>536.5599066666667</v>
      </c>
      <c r="L21" s="13">
        <v>529.1028200000001</v>
      </c>
      <c r="M21" s="13">
        <v>525.1105333333334</v>
      </c>
      <c r="N21" s="13">
        <v>512.3336433333334</v>
      </c>
      <c r="O21" s="13">
        <v>484.7752666666667</v>
      </c>
      <c r="P21" s="13">
        <v>512.7273166666668</v>
      </c>
      <c r="Q21" s="13">
        <v>513.05831</v>
      </c>
      <c r="R21" s="13">
        <v>524.7842133333334</v>
      </c>
      <c r="S21" s="13">
        <v>484.77828</v>
      </c>
      <c r="T21" s="13">
        <v>477.8265966666666</v>
      </c>
      <c r="U21" s="13">
        <v>485.4806433333333</v>
      </c>
      <c r="V21" s="13">
        <v>501.87861666666663</v>
      </c>
      <c r="W21" s="13">
        <v>509.33467999999993</v>
      </c>
      <c r="X21" s="13">
        <v>492.23838333333333</v>
      </c>
      <c r="Y21" s="13">
        <v>502.64519666666666</v>
      </c>
      <c r="Z21" s="13">
        <v>506.6312233333333</v>
      </c>
      <c r="AA21" s="13">
        <v>530.3343</v>
      </c>
      <c r="AB21" s="13">
        <v>522.30414</v>
      </c>
      <c r="AC21" s="13">
        <v>529.1007033333333</v>
      </c>
      <c r="AD21" s="13">
        <v>520.7718699999999</v>
      </c>
      <c r="AE21" s="13">
        <v>520.8129433333334</v>
      </c>
      <c r="AF21" s="13">
        <v>514.4810433333333</v>
      </c>
      <c r="AG21" s="13">
        <v>514.6111199999999</v>
      </c>
      <c r="AH21" s="13">
        <v>518.35558</v>
      </c>
      <c r="AI21" s="13">
        <v>515.2739533333333</v>
      </c>
      <c r="AJ21" s="13">
        <v>525.9880466666667</v>
      </c>
      <c r="AK21" s="13">
        <v>526.2729166666667</v>
      </c>
      <c r="AL21" s="13">
        <v>541.1555066666666</v>
      </c>
      <c r="AM21" s="13">
        <v>533.4186633333334</v>
      </c>
      <c r="AN21" s="13">
        <v>545.3725266666667</v>
      </c>
      <c r="AO21" s="13">
        <v>536.20638</v>
      </c>
      <c r="AP21" s="13">
        <v>542.9259266666667</v>
      </c>
      <c r="AQ21" s="13">
        <v>520.3290766666668</v>
      </c>
      <c r="AR21" s="13">
        <v>536.8809433333333</v>
      </c>
      <c r="AS21" s="13">
        <v>559.2238600000001</v>
      </c>
      <c r="AT21" s="13">
        <v>607.3044100000001</v>
      </c>
      <c r="AU21" s="13">
        <v>608.34941</v>
      </c>
      <c r="AV21" s="13">
        <v>596.2361299999999</v>
      </c>
      <c r="AW21" s="13">
        <v>592.34538</v>
      </c>
      <c r="AX21" s="13">
        <v>601.8518866666667</v>
      </c>
      <c r="AY21" s="13">
        <v>600.9053333333334</v>
      </c>
      <c r="AZ21" s="13">
        <v>597.64984</v>
      </c>
      <c r="BA21" s="13">
        <v>613.5842233333334</v>
      </c>
      <c r="BB21" s="13">
        <v>619.5798366666667</v>
      </c>
      <c r="BC21" s="13">
        <v>604.3301666666667</v>
      </c>
      <c r="BD21" s="13">
        <v>578.7467966666667</v>
      </c>
      <c r="BE21" s="13">
        <v>583.5146233333334</v>
      </c>
      <c r="BF21" s="13">
        <v>602.4950633333333</v>
      </c>
      <c r="BG21" s="13">
        <v>624.4446366666666</v>
      </c>
      <c r="BH21" s="13">
        <v>646.0727533333333</v>
      </c>
      <c r="BI21" s="13">
        <v>656.7091133333332</v>
      </c>
      <c r="BJ21" s="13">
        <v>665.89929</v>
      </c>
      <c r="BK21" s="13">
        <v>661.3933966666666</v>
      </c>
      <c r="BL21" s="13">
        <v>674.6128366666666</v>
      </c>
      <c r="BM21" s="13">
        <v>684.6698366666666</v>
      </c>
      <c r="BN21" s="13">
        <v>697.8826666666668</v>
      </c>
      <c r="BO21" s="13">
        <v>684.781</v>
      </c>
      <c r="BP21" s="13">
        <v>662.9896666666667</v>
      </c>
      <c r="BQ21" s="13">
        <v>638.8526666666667</v>
      </c>
      <c r="BR21" s="13">
        <v>632.5713333333333</v>
      </c>
      <c r="BS21" s="13">
        <v>635.453</v>
      </c>
      <c r="BT21" s="13">
        <v>640.4256666666666</v>
      </c>
      <c r="BU21" s="13">
        <v>653.2483333333333</v>
      </c>
      <c r="BV21" s="13">
        <v>664.7406666666667</v>
      </c>
      <c r="BW21" s="13">
        <v>655.6750000000001</v>
      </c>
      <c r="BX21" s="13">
        <v>630.3606666666667</v>
      </c>
      <c r="BY21" s="13">
        <v>597.5753333333333</v>
      </c>
      <c r="BZ21" s="13">
        <v>594.8806666666668</v>
      </c>
      <c r="CA21" s="13">
        <v>579.6643333333333</v>
      </c>
    </row>
    <row r="22" spans="1:79" ht="12.75">
      <c r="A22" s="24" t="s">
        <v>32</v>
      </c>
      <c r="B22" s="17"/>
      <c r="C22" s="17"/>
      <c r="D22" s="17"/>
      <c r="E22" s="17">
        <v>2341.439296666667</v>
      </c>
      <c r="F22" s="17">
        <v>2361.6132666666667</v>
      </c>
      <c r="G22" s="17">
        <v>2321.2219099999998</v>
      </c>
      <c r="H22" s="17">
        <v>2334.24752</v>
      </c>
      <c r="I22" s="17">
        <v>2333.8794933333334</v>
      </c>
      <c r="J22" s="17">
        <v>2385.8139933333337</v>
      </c>
      <c r="K22" s="17">
        <v>2390.1769</v>
      </c>
      <c r="L22" s="17">
        <v>2414.1409966666665</v>
      </c>
      <c r="M22" s="17">
        <v>2427.16718</v>
      </c>
      <c r="N22" s="17">
        <v>2466.04978</v>
      </c>
      <c r="O22" s="17">
        <v>2476.9181933333334</v>
      </c>
      <c r="P22" s="17">
        <v>2465.9574933333333</v>
      </c>
      <c r="Q22" s="17">
        <v>2427.7604666666666</v>
      </c>
      <c r="R22" s="17">
        <v>2418.3925933333335</v>
      </c>
      <c r="S22" s="17">
        <v>2439.474976666667</v>
      </c>
      <c r="T22" s="17">
        <v>2427.9805066666668</v>
      </c>
      <c r="U22" s="17">
        <v>2475.5047066666666</v>
      </c>
      <c r="V22" s="17">
        <v>2503.7419633333334</v>
      </c>
      <c r="W22" s="17">
        <v>2589.9725700000004</v>
      </c>
      <c r="X22" s="17">
        <v>2585.94836</v>
      </c>
      <c r="Y22" s="17">
        <v>2577.2919666666667</v>
      </c>
      <c r="Z22" s="17">
        <v>2568.0632766666663</v>
      </c>
      <c r="AA22" s="17">
        <v>2543.51359</v>
      </c>
      <c r="AB22" s="17">
        <v>2533.5917066666666</v>
      </c>
      <c r="AC22" s="17">
        <v>2527.01928</v>
      </c>
      <c r="AD22" s="17">
        <v>2579.8872733333333</v>
      </c>
      <c r="AE22" s="17">
        <v>2622.460943333333</v>
      </c>
      <c r="AF22" s="17">
        <v>2655.9134966666666</v>
      </c>
      <c r="AG22" s="17">
        <v>2684.18183</v>
      </c>
      <c r="AH22" s="17">
        <v>2661.575183333333</v>
      </c>
      <c r="AI22" s="17">
        <v>2662.7765766666666</v>
      </c>
      <c r="AJ22" s="17">
        <v>2673.1959266666668</v>
      </c>
      <c r="AK22" s="17">
        <v>2725.90772</v>
      </c>
      <c r="AL22" s="17">
        <v>2800.8345833333333</v>
      </c>
      <c r="AM22" s="17">
        <v>2801.2394466666665</v>
      </c>
      <c r="AN22" s="17">
        <v>2775.54918</v>
      </c>
      <c r="AO22" s="17">
        <v>2723.02169</v>
      </c>
      <c r="AP22" s="17">
        <v>2721.40562</v>
      </c>
      <c r="AQ22" s="17">
        <v>2741.157366666667</v>
      </c>
      <c r="AR22" s="17">
        <v>2763.3089066666666</v>
      </c>
      <c r="AS22" s="17">
        <v>2792.3745133333337</v>
      </c>
      <c r="AT22" s="17">
        <v>2793.8679033333333</v>
      </c>
      <c r="AU22" s="17">
        <v>2830.38522</v>
      </c>
      <c r="AV22" s="17">
        <v>2885.257613333333</v>
      </c>
      <c r="AW22" s="17">
        <v>2947.72211</v>
      </c>
      <c r="AX22" s="17">
        <v>2957.07848</v>
      </c>
      <c r="AY22" s="17">
        <v>2869.27489</v>
      </c>
      <c r="AZ22" s="17">
        <v>2835.933536666667</v>
      </c>
      <c r="BA22" s="17">
        <v>2790.5791000000004</v>
      </c>
      <c r="BB22" s="17">
        <v>2853.61451</v>
      </c>
      <c r="BC22" s="17">
        <v>2913.128186666667</v>
      </c>
      <c r="BD22" s="17">
        <v>2963.949726666667</v>
      </c>
      <c r="BE22" s="17">
        <v>2987.9847133333333</v>
      </c>
      <c r="BF22" s="17">
        <v>2941.62416</v>
      </c>
      <c r="BG22" s="17">
        <v>2934.7994299999996</v>
      </c>
      <c r="BH22" s="17">
        <v>3011.5418766666667</v>
      </c>
      <c r="BI22" s="17">
        <v>3105.3460099999998</v>
      </c>
      <c r="BJ22" s="17">
        <v>3148.6140366666673</v>
      </c>
      <c r="BK22" s="17">
        <v>3068.6912966666664</v>
      </c>
      <c r="BL22" s="17">
        <v>2961.06445</v>
      </c>
      <c r="BM22" s="17">
        <v>2926.00561</v>
      </c>
      <c r="BN22" s="17">
        <v>2905.094333333333</v>
      </c>
      <c r="BO22" s="17">
        <v>2983.643</v>
      </c>
      <c r="BP22" s="17">
        <v>3015.0446666666667</v>
      </c>
      <c r="BQ22" s="17">
        <v>3082.5446666666667</v>
      </c>
      <c r="BR22" s="17">
        <v>3097.5946666666664</v>
      </c>
      <c r="BS22" s="17">
        <v>3116.371333333334</v>
      </c>
      <c r="BT22" s="17">
        <v>3138.2413333333334</v>
      </c>
      <c r="BU22" s="17">
        <v>3131.4086666666667</v>
      </c>
      <c r="BV22" s="17">
        <v>3167.946</v>
      </c>
      <c r="BW22" s="17">
        <v>3147.666333333333</v>
      </c>
      <c r="BX22" s="17">
        <v>3109.156333333333</v>
      </c>
      <c r="BY22" s="17">
        <v>3103.236333333333</v>
      </c>
      <c r="BZ22" s="17">
        <v>3096.016666666667</v>
      </c>
      <c r="CA22" s="17">
        <v>3131.759</v>
      </c>
    </row>
    <row r="23" spans="1:79" ht="12.75">
      <c r="A23" s="25" t="s">
        <v>33</v>
      </c>
      <c r="B23" s="13"/>
      <c r="C23" s="13"/>
      <c r="D23" s="13"/>
      <c r="E23" s="13">
        <v>824.5493999999999</v>
      </c>
      <c r="F23" s="13">
        <v>819.8612966666666</v>
      </c>
      <c r="G23" s="13">
        <v>802.0160533333334</v>
      </c>
      <c r="H23" s="13">
        <v>787.2690866666667</v>
      </c>
      <c r="I23" s="13">
        <v>781.0957533333334</v>
      </c>
      <c r="J23" s="13">
        <v>791.3175733333334</v>
      </c>
      <c r="K23" s="13">
        <v>851.0464966666667</v>
      </c>
      <c r="L23" s="13">
        <v>846.7982133333334</v>
      </c>
      <c r="M23" s="13">
        <v>861.2259766666666</v>
      </c>
      <c r="N23" s="13">
        <v>828.6158966666666</v>
      </c>
      <c r="O23" s="13">
        <v>833.1692633333333</v>
      </c>
      <c r="P23" s="13">
        <v>836.3224366666667</v>
      </c>
      <c r="Q23" s="13">
        <v>846.19353</v>
      </c>
      <c r="R23" s="13">
        <v>863.9604800000001</v>
      </c>
      <c r="S23" s="13">
        <v>857.0841266666666</v>
      </c>
      <c r="T23" s="13">
        <v>846.9650633333334</v>
      </c>
      <c r="U23" s="13">
        <v>821.7175933333334</v>
      </c>
      <c r="V23" s="13">
        <v>808.8868000000001</v>
      </c>
      <c r="W23" s="13">
        <v>807.19042</v>
      </c>
      <c r="X23" s="13">
        <v>837.2980866666667</v>
      </c>
      <c r="Y23" s="13">
        <v>825.1663500000001</v>
      </c>
      <c r="Z23" s="13">
        <v>834.9674966666668</v>
      </c>
      <c r="AA23" s="13">
        <v>807.2460866666667</v>
      </c>
      <c r="AB23" s="13">
        <v>829.1581166666668</v>
      </c>
      <c r="AC23" s="13">
        <v>819.9814166666666</v>
      </c>
      <c r="AD23" s="13">
        <v>829.9959966666667</v>
      </c>
      <c r="AE23" s="13">
        <v>841.4623533333333</v>
      </c>
      <c r="AF23" s="13">
        <v>867.1582433333333</v>
      </c>
      <c r="AG23" s="13">
        <v>900.0832700000001</v>
      </c>
      <c r="AH23" s="13">
        <v>888.8691733333334</v>
      </c>
      <c r="AI23" s="13">
        <v>862.7071266666667</v>
      </c>
      <c r="AJ23" s="13">
        <v>852.1296566666666</v>
      </c>
      <c r="AK23" s="13">
        <v>871.3483033333333</v>
      </c>
      <c r="AL23" s="13">
        <v>877.8052600000001</v>
      </c>
      <c r="AM23" s="13">
        <v>877.9179066666667</v>
      </c>
      <c r="AN23" s="13">
        <v>862.2032366666666</v>
      </c>
      <c r="AO23" s="13">
        <v>886.2295866666667</v>
      </c>
      <c r="AP23" s="13">
        <v>885.6173400000001</v>
      </c>
      <c r="AQ23" s="13">
        <v>885.3793499999998</v>
      </c>
      <c r="AR23" s="13">
        <v>883.7625833333333</v>
      </c>
      <c r="AS23" s="13">
        <v>912.3099033333333</v>
      </c>
      <c r="AT23" s="13">
        <v>936.7836366666667</v>
      </c>
      <c r="AU23" s="13">
        <v>943.2337333333334</v>
      </c>
      <c r="AV23" s="13">
        <v>916.0306099999999</v>
      </c>
      <c r="AW23" s="13">
        <v>913.4726766666666</v>
      </c>
      <c r="AX23" s="13">
        <v>903.3361800000001</v>
      </c>
      <c r="AY23" s="13">
        <v>916.6634</v>
      </c>
      <c r="AZ23" s="13">
        <v>915.31616</v>
      </c>
      <c r="BA23" s="13">
        <v>936.85068</v>
      </c>
      <c r="BB23" s="13">
        <v>933.7220466666668</v>
      </c>
      <c r="BC23" s="13">
        <v>907.8703766666667</v>
      </c>
      <c r="BD23" s="13">
        <v>903.3929533333334</v>
      </c>
      <c r="BE23" s="13">
        <v>913.2745333333332</v>
      </c>
      <c r="BF23" s="13">
        <v>921.07192</v>
      </c>
      <c r="BG23" s="13">
        <v>942.3347533333332</v>
      </c>
      <c r="BH23" s="13">
        <v>948.6828033333333</v>
      </c>
      <c r="BI23" s="13">
        <v>986.2599666666665</v>
      </c>
      <c r="BJ23" s="13">
        <v>952.8082166666667</v>
      </c>
      <c r="BK23" s="13">
        <v>941.0807066666666</v>
      </c>
      <c r="BL23" s="13">
        <v>950.1154266666666</v>
      </c>
      <c r="BM23" s="13">
        <v>984.9591433333334</v>
      </c>
      <c r="BN23" s="13">
        <v>991.5653333333333</v>
      </c>
      <c r="BO23" s="13">
        <v>951.265</v>
      </c>
      <c r="BP23" s="13">
        <v>955.5983333333334</v>
      </c>
      <c r="BQ23" s="13">
        <v>974.3026666666668</v>
      </c>
      <c r="BR23" s="13">
        <v>993.9216666666666</v>
      </c>
      <c r="BS23" s="13">
        <v>979.8513333333334</v>
      </c>
      <c r="BT23" s="13">
        <v>975.2869999999999</v>
      </c>
      <c r="BU23" s="13">
        <v>951.869</v>
      </c>
      <c r="BV23" s="13">
        <v>932.7906666666667</v>
      </c>
      <c r="BW23" s="13">
        <v>916.6783333333333</v>
      </c>
      <c r="BX23" s="13">
        <v>950.3243333333334</v>
      </c>
      <c r="BY23" s="13">
        <v>945.657</v>
      </c>
      <c r="BZ23" s="13">
        <v>975.726</v>
      </c>
      <c r="CA23" s="13">
        <v>966.4313333333333</v>
      </c>
    </row>
    <row r="24" spans="1:79" ht="12.75">
      <c r="A24" s="18" t="s">
        <v>34</v>
      </c>
      <c r="B24" s="17"/>
      <c r="C24" s="17"/>
      <c r="D24" s="17"/>
      <c r="E24" s="17">
        <v>170.14668666666668</v>
      </c>
      <c r="F24" s="17">
        <v>154.84221</v>
      </c>
      <c r="G24" s="17">
        <v>176.44213333333335</v>
      </c>
      <c r="H24" s="17">
        <v>184.19653666666667</v>
      </c>
      <c r="I24" s="17">
        <v>195.83986666666667</v>
      </c>
      <c r="J24" s="17">
        <v>172.1287633333333</v>
      </c>
      <c r="K24" s="17">
        <v>173.39962666666668</v>
      </c>
      <c r="L24" s="17">
        <v>170.62161</v>
      </c>
      <c r="M24" s="17">
        <v>174.13487333333333</v>
      </c>
      <c r="N24" s="17">
        <v>178.86385333333337</v>
      </c>
      <c r="O24" s="17">
        <v>196.58836999999997</v>
      </c>
      <c r="P24" s="17">
        <v>193.84813</v>
      </c>
      <c r="Q24" s="17">
        <v>184.41923999999997</v>
      </c>
      <c r="R24" s="17">
        <v>171.79983666666666</v>
      </c>
      <c r="S24" s="17">
        <v>175.76420999999996</v>
      </c>
      <c r="T24" s="17">
        <v>192.40959333333333</v>
      </c>
      <c r="U24" s="17">
        <v>185.52845</v>
      </c>
      <c r="V24" s="17">
        <v>192.37073999999998</v>
      </c>
      <c r="W24" s="17">
        <v>182.36339999999998</v>
      </c>
      <c r="X24" s="17">
        <v>187.24494333333334</v>
      </c>
      <c r="Y24" s="17">
        <v>186.05512</v>
      </c>
      <c r="Z24" s="17">
        <v>172.01342</v>
      </c>
      <c r="AA24" s="17">
        <v>174.96793</v>
      </c>
      <c r="AB24" s="17">
        <v>167.96679666666668</v>
      </c>
      <c r="AC24" s="17">
        <v>174.8328</v>
      </c>
      <c r="AD24" s="17">
        <v>179.19472</v>
      </c>
      <c r="AE24" s="17">
        <v>173.1783833333333</v>
      </c>
      <c r="AF24" s="17">
        <v>172.30754333333334</v>
      </c>
      <c r="AG24" s="17">
        <v>178.62201333333334</v>
      </c>
      <c r="AH24" s="17">
        <v>182.76643</v>
      </c>
      <c r="AI24" s="17">
        <v>183.59873333333334</v>
      </c>
      <c r="AJ24" s="17">
        <v>172.62851333333333</v>
      </c>
      <c r="AK24" s="17">
        <v>172.84293666666667</v>
      </c>
      <c r="AL24" s="17">
        <v>185.39606</v>
      </c>
      <c r="AM24" s="17">
        <v>177.30511333333334</v>
      </c>
      <c r="AN24" s="17">
        <v>198.8492666666667</v>
      </c>
      <c r="AO24" s="17">
        <v>194.84192666666664</v>
      </c>
      <c r="AP24" s="17">
        <v>197.14598333333333</v>
      </c>
      <c r="AQ24" s="17">
        <v>187.06379666666666</v>
      </c>
      <c r="AR24" s="17">
        <v>185.5594</v>
      </c>
      <c r="AS24" s="17">
        <v>189.56252333333336</v>
      </c>
      <c r="AT24" s="17">
        <v>192.06436333333332</v>
      </c>
      <c r="AU24" s="17">
        <v>198.43589</v>
      </c>
      <c r="AV24" s="17">
        <v>209.22920333333332</v>
      </c>
      <c r="AW24" s="17">
        <v>202.57929333333334</v>
      </c>
      <c r="AX24" s="17">
        <v>187.75547666666668</v>
      </c>
      <c r="AY24" s="17">
        <v>189.83955333333336</v>
      </c>
      <c r="AZ24" s="17">
        <v>181.94842333333335</v>
      </c>
      <c r="BA24" s="17">
        <v>190.11301333333336</v>
      </c>
      <c r="BB24" s="17">
        <v>177.2434466666667</v>
      </c>
      <c r="BC24" s="17">
        <v>186.84301666666667</v>
      </c>
      <c r="BD24" s="17">
        <v>179.30807333333328</v>
      </c>
      <c r="BE24" s="17">
        <v>184.48487</v>
      </c>
      <c r="BF24" s="17">
        <v>183.58289666666667</v>
      </c>
      <c r="BG24" s="17">
        <v>197.52212999999998</v>
      </c>
      <c r="BH24" s="17">
        <v>206.10171333333332</v>
      </c>
      <c r="BI24" s="17">
        <v>207.29046000000002</v>
      </c>
      <c r="BJ24" s="17">
        <v>201.25359666666668</v>
      </c>
      <c r="BK24" s="17">
        <v>216.38206333333332</v>
      </c>
      <c r="BL24" s="17">
        <v>217.79833999999997</v>
      </c>
      <c r="BM24" s="17">
        <v>221.69895999999997</v>
      </c>
      <c r="BN24" s="17">
        <v>205.19133333333335</v>
      </c>
      <c r="BO24" s="17">
        <v>198.504</v>
      </c>
      <c r="BP24" s="17">
        <v>189.31933333333333</v>
      </c>
      <c r="BQ24" s="17">
        <v>184.95533333333333</v>
      </c>
      <c r="BR24" s="17">
        <v>194.58166666666668</v>
      </c>
      <c r="BS24" s="17">
        <v>198.94066666666666</v>
      </c>
      <c r="BT24" s="17">
        <v>206.939</v>
      </c>
      <c r="BU24" s="17">
        <v>211.42399999999998</v>
      </c>
      <c r="BV24" s="17">
        <v>214.05533333333335</v>
      </c>
      <c r="BW24" s="17">
        <v>218.60166666666666</v>
      </c>
      <c r="BX24" s="17">
        <v>216.85733333333334</v>
      </c>
      <c r="BY24" s="17">
        <v>210.7173333333333</v>
      </c>
      <c r="BZ24" s="17">
        <v>212.8503333333333</v>
      </c>
      <c r="CA24" s="17">
        <v>206.15733333333333</v>
      </c>
    </row>
    <row r="25" spans="1:79" ht="12.75">
      <c r="A25" s="16" t="s">
        <v>35</v>
      </c>
      <c r="B25" s="13"/>
      <c r="C25" s="13"/>
      <c r="D25" s="13"/>
      <c r="E25" s="13">
        <v>634.47683</v>
      </c>
      <c r="F25" s="13">
        <v>692.9670299999999</v>
      </c>
      <c r="G25" s="13">
        <v>711.4375800000001</v>
      </c>
      <c r="H25" s="13">
        <v>742.4198033333333</v>
      </c>
      <c r="I25" s="13">
        <v>772.48488</v>
      </c>
      <c r="J25" s="13">
        <v>768.4684466666668</v>
      </c>
      <c r="K25" s="13">
        <v>767.0424200000001</v>
      </c>
      <c r="L25" s="13">
        <v>759.9977466666666</v>
      </c>
      <c r="M25" s="13">
        <v>796.32192</v>
      </c>
      <c r="N25" s="13">
        <v>773.89485</v>
      </c>
      <c r="O25" s="13">
        <v>790.2453499999998</v>
      </c>
      <c r="P25" s="13">
        <v>798.91543</v>
      </c>
      <c r="Q25" s="13">
        <v>842.96634</v>
      </c>
      <c r="R25" s="13">
        <v>863.3252266666667</v>
      </c>
      <c r="S25" s="13">
        <v>876.38886</v>
      </c>
      <c r="T25" s="13">
        <v>865.6428266666667</v>
      </c>
      <c r="U25" s="13">
        <v>869.1335333333333</v>
      </c>
      <c r="V25" s="13">
        <v>858.9047299999999</v>
      </c>
      <c r="W25" s="13">
        <v>863.0490733333332</v>
      </c>
      <c r="X25" s="13">
        <v>854.5366133333333</v>
      </c>
      <c r="Y25" s="13">
        <v>852.9494366666668</v>
      </c>
      <c r="Z25" s="13">
        <v>854.14324</v>
      </c>
      <c r="AA25" s="13">
        <v>878.2830399999999</v>
      </c>
      <c r="AB25" s="13">
        <v>881.4804966666667</v>
      </c>
      <c r="AC25" s="13">
        <v>898.8062833333333</v>
      </c>
      <c r="AD25" s="13">
        <v>868.6190866666666</v>
      </c>
      <c r="AE25" s="13">
        <v>859.3544866666666</v>
      </c>
      <c r="AF25" s="13">
        <v>881.6800400000001</v>
      </c>
      <c r="AG25" s="13">
        <v>904.8580666666667</v>
      </c>
      <c r="AH25" s="13">
        <v>945.6488133333332</v>
      </c>
      <c r="AI25" s="13">
        <v>905.5939599999998</v>
      </c>
      <c r="AJ25" s="13">
        <v>913.0341699999999</v>
      </c>
      <c r="AK25" s="13">
        <v>902.9920933333333</v>
      </c>
      <c r="AL25" s="13">
        <v>925.7970133333333</v>
      </c>
      <c r="AM25" s="13">
        <v>924.7057266666667</v>
      </c>
      <c r="AN25" s="13">
        <v>937.0596833333334</v>
      </c>
      <c r="AO25" s="13">
        <v>922.5325633333333</v>
      </c>
      <c r="AP25" s="13">
        <v>919.22541</v>
      </c>
      <c r="AQ25" s="13">
        <v>896.2689</v>
      </c>
      <c r="AR25" s="13">
        <v>908.3765733333333</v>
      </c>
      <c r="AS25" s="13">
        <v>879.3191466666667</v>
      </c>
      <c r="AT25" s="13">
        <v>900.1358</v>
      </c>
      <c r="AU25" s="13">
        <v>915.6957166666667</v>
      </c>
      <c r="AV25" s="13">
        <v>953.0344866666668</v>
      </c>
      <c r="AW25" s="13">
        <v>925.4464566666667</v>
      </c>
      <c r="AX25" s="13">
        <v>932.3107866666668</v>
      </c>
      <c r="AY25" s="13">
        <v>910.0015333333334</v>
      </c>
      <c r="AZ25" s="13">
        <v>917.4678933333334</v>
      </c>
      <c r="BA25" s="13">
        <v>924.8149833333333</v>
      </c>
      <c r="BB25" s="13">
        <v>952.2033566666668</v>
      </c>
      <c r="BC25" s="13">
        <v>962.38555</v>
      </c>
      <c r="BD25" s="13">
        <v>976.6963400000001</v>
      </c>
      <c r="BE25" s="13">
        <v>985.6203566666667</v>
      </c>
      <c r="BF25" s="13">
        <v>1011.63211</v>
      </c>
      <c r="BG25" s="13">
        <v>994.9441400000001</v>
      </c>
      <c r="BH25" s="13">
        <v>983.1416833333333</v>
      </c>
      <c r="BI25" s="13">
        <v>971.52088</v>
      </c>
      <c r="BJ25" s="13">
        <v>1001.0877100000001</v>
      </c>
      <c r="BK25" s="13">
        <v>994.6463033333333</v>
      </c>
      <c r="BL25" s="13">
        <v>972.28991</v>
      </c>
      <c r="BM25" s="13">
        <v>943.6375633333332</v>
      </c>
      <c r="BN25" s="13">
        <v>937.3173333333334</v>
      </c>
      <c r="BO25" s="13">
        <v>971.6203333333333</v>
      </c>
      <c r="BP25" s="13">
        <v>973.1866666666666</v>
      </c>
      <c r="BQ25" s="13">
        <v>1027.2523333333334</v>
      </c>
      <c r="BR25" s="13">
        <v>1068.1596666666667</v>
      </c>
      <c r="BS25" s="13">
        <v>1099.561</v>
      </c>
      <c r="BT25" s="13">
        <v>1104.443</v>
      </c>
      <c r="BU25" s="13">
        <v>1088.8856666666668</v>
      </c>
      <c r="BV25" s="13">
        <v>1078.983</v>
      </c>
      <c r="BW25" s="13">
        <v>1055.6216666666667</v>
      </c>
      <c r="BX25" s="13">
        <v>1070.3043333333333</v>
      </c>
      <c r="BY25" s="13">
        <v>1096.394</v>
      </c>
      <c r="BZ25" s="13">
        <v>1076.4336666666668</v>
      </c>
      <c r="CA25" s="13">
        <v>1070.9003333333333</v>
      </c>
    </row>
    <row r="26" spans="1:79" ht="12.75">
      <c r="A26" s="18" t="s">
        <v>36</v>
      </c>
      <c r="B26" s="17"/>
      <c r="C26" s="17"/>
      <c r="D26" s="17"/>
      <c r="E26" s="17">
        <v>2003.70177</v>
      </c>
      <c r="F26" s="17">
        <v>2022.9955499999999</v>
      </c>
      <c r="G26" s="17">
        <v>2079.92743</v>
      </c>
      <c r="H26" s="17">
        <v>2054.335356666667</v>
      </c>
      <c r="I26" s="17">
        <v>2035.0562900000002</v>
      </c>
      <c r="J26" s="17">
        <v>1974.5769900000003</v>
      </c>
      <c r="K26" s="17">
        <v>1952.3042066666667</v>
      </c>
      <c r="L26" s="17">
        <v>2015.4251699999998</v>
      </c>
      <c r="M26" s="17">
        <v>2070.54404</v>
      </c>
      <c r="N26" s="17">
        <v>2026.25057</v>
      </c>
      <c r="O26" s="17">
        <v>1988.5290266666664</v>
      </c>
      <c r="P26" s="17">
        <v>1922.2889166666666</v>
      </c>
      <c r="Q26" s="17">
        <v>1942.4701433333332</v>
      </c>
      <c r="R26" s="17">
        <v>1969.0501433333332</v>
      </c>
      <c r="S26" s="17">
        <v>1989.5586366666666</v>
      </c>
      <c r="T26" s="17">
        <v>1978.9905266666665</v>
      </c>
      <c r="U26" s="17">
        <v>1970.6937466666666</v>
      </c>
      <c r="V26" s="17">
        <v>1960.2306033333334</v>
      </c>
      <c r="W26" s="17">
        <v>1969.6201733333335</v>
      </c>
      <c r="X26" s="17">
        <v>1976.3931733333332</v>
      </c>
      <c r="Y26" s="17">
        <v>1950.2152433333333</v>
      </c>
      <c r="Z26" s="17">
        <v>1942.9548666666667</v>
      </c>
      <c r="AA26" s="17">
        <v>1887.49882</v>
      </c>
      <c r="AB26" s="17">
        <v>1916.0211266666665</v>
      </c>
      <c r="AC26" s="17">
        <v>1942.7564766666667</v>
      </c>
      <c r="AD26" s="17">
        <v>2004.9711166666668</v>
      </c>
      <c r="AE26" s="17">
        <v>2027.6483733333334</v>
      </c>
      <c r="AF26" s="17">
        <v>2021.7766666666666</v>
      </c>
      <c r="AG26" s="17">
        <v>2011.82756</v>
      </c>
      <c r="AH26" s="17">
        <v>1995.3802066666667</v>
      </c>
      <c r="AI26" s="17">
        <v>2024.1456233333336</v>
      </c>
      <c r="AJ26" s="17">
        <v>2045.39444</v>
      </c>
      <c r="AK26" s="17">
        <v>2080.86828</v>
      </c>
      <c r="AL26" s="17">
        <v>2041.0421800000001</v>
      </c>
      <c r="AM26" s="17">
        <v>2010.3999466666664</v>
      </c>
      <c r="AN26" s="17">
        <v>1975.1875966666666</v>
      </c>
      <c r="AO26" s="17">
        <v>2029.4154733333332</v>
      </c>
      <c r="AP26" s="17">
        <v>2086.6464</v>
      </c>
      <c r="AQ26" s="17">
        <v>2150.0152466666664</v>
      </c>
      <c r="AR26" s="17">
        <v>2122.5497766666667</v>
      </c>
      <c r="AS26" s="17">
        <v>2084.418783333333</v>
      </c>
      <c r="AT26" s="17">
        <v>2052.41431</v>
      </c>
      <c r="AU26" s="17">
        <v>2052.598646666667</v>
      </c>
      <c r="AV26" s="17">
        <v>2092.97705</v>
      </c>
      <c r="AW26" s="17">
        <v>2114.450173333333</v>
      </c>
      <c r="AX26" s="17">
        <v>2115.7184433333337</v>
      </c>
      <c r="AY26" s="17">
        <v>2061.1750566666665</v>
      </c>
      <c r="AZ26" s="17">
        <v>2034.0012</v>
      </c>
      <c r="BA26" s="17">
        <v>2051.6295699999996</v>
      </c>
      <c r="BB26" s="17">
        <v>2074.3904566666665</v>
      </c>
      <c r="BC26" s="17">
        <v>2108.320753333333</v>
      </c>
      <c r="BD26" s="17">
        <v>2117.89585</v>
      </c>
      <c r="BE26" s="17">
        <v>2170.6949133333333</v>
      </c>
      <c r="BF26" s="17">
        <v>2164.86339</v>
      </c>
      <c r="BG26" s="17">
        <v>2210.33971</v>
      </c>
      <c r="BH26" s="17">
        <v>2218.2677166666667</v>
      </c>
      <c r="BI26" s="17">
        <v>2182.38402</v>
      </c>
      <c r="BJ26" s="17">
        <v>2149.1608733333337</v>
      </c>
      <c r="BK26" s="17">
        <v>2075.9046999999996</v>
      </c>
      <c r="BL26" s="17">
        <v>2083.2276233333337</v>
      </c>
      <c r="BM26" s="17">
        <v>2124.641796666667</v>
      </c>
      <c r="BN26" s="17">
        <v>2201.8306666666667</v>
      </c>
      <c r="BO26" s="17">
        <v>2279.3106666666667</v>
      </c>
      <c r="BP26" s="17">
        <v>2286.8386666666665</v>
      </c>
      <c r="BQ26" s="17">
        <v>2252.8313333333335</v>
      </c>
      <c r="BR26" s="17">
        <v>2209.3626666666664</v>
      </c>
      <c r="BS26" s="17">
        <v>2179.874</v>
      </c>
      <c r="BT26" s="17">
        <v>2195.3226666666665</v>
      </c>
      <c r="BU26" s="17">
        <v>2226.5916666666667</v>
      </c>
      <c r="BV26" s="17">
        <v>2201.4306666666666</v>
      </c>
      <c r="BW26" s="17">
        <v>2153.2853333333333</v>
      </c>
      <c r="BX26" s="17">
        <v>2134.0409999999997</v>
      </c>
      <c r="BY26" s="17">
        <v>2143.1786666666667</v>
      </c>
      <c r="BZ26" s="17">
        <v>2202.1543333333334</v>
      </c>
      <c r="CA26" s="17">
        <v>2246.767333333333</v>
      </c>
    </row>
    <row r="27" spans="1:79" ht="12.75">
      <c r="A27" s="34" t="s">
        <v>12</v>
      </c>
      <c r="B27" s="13"/>
      <c r="C27" s="13"/>
      <c r="D27" s="13"/>
      <c r="E27" s="13">
        <v>4087.7673833333333</v>
      </c>
      <c r="F27" s="13">
        <v>4146.910566666666</v>
      </c>
      <c r="G27" s="13">
        <v>4120.82312</v>
      </c>
      <c r="H27" s="13">
        <v>4146.9191</v>
      </c>
      <c r="I27" s="13">
        <v>4116.540553333333</v>
      </c>
      <c r="J27" s="13">
        <v>4159.977123333333</v>
      </c>
      <c r="K27" s="13">
        <v>4212.272933333333</v>
      </c>
      <c r="L27" s="13">
        <v>4281.526569999999</v>
      </c>
      <c r="M27" s="13">
        <v>4358.739496666666</v>
      </c>
      <c r="N27" s="13">
        <v>4359.065666666666</v>
      </c>
      <c r="O27" s="13">
        <v>4302.03629</v>
      </c>
      <c r="P27" s="13">
        <v>4290.156866666667</v>
      </c>
      <c r="Q27" s="13">
        <v>4330.689556666667</v>
      </c>
      <c r="R27" s="13">
        <v>4414.429743333333</v>
      </c>
      <c r="S27" s="13">
        <v>4342.604136666667</v>
      </c>
      <c r="T27" s="13">
        <v>4227.594916666666</v>
      </c>
      <c r="U27" s="13">
        <v>4271.954676666667</v>
      </c>
      <c r="V27" s="13">
        <v>4338.403543333333</v>
      </c>
      <c r="W27" s="13">
        <v>4458.564183333333</v>
      </c>
      <c r="X27" s="13">
        <v>4436.654356666667</v>
      </c>
      <c r="Y27" s="13">
        <v>4459.127036666666</v>
      </c>
      <c r="Z27" s="13">
        <v>4421.102403333333</v>
      </c>
      <c r="AA27" s="13">
        <v>4371.978336666667</v>
      </c>
      <c r="AB27" s="13">
        <v>4381.628626666667</v>
      </c>
      <c r="AC27" s="13">
        <v>4452.737143333333</v>
      </c>
      <c r="AD27" s="13">
        <v>4573.287273333333</v>
      </c>
      <c r="AE27" s="13">
        <v>4620.072043333334</v>
      </c>
      <c r="AF27" s="13">
        <v>4658.742616666667</v>
      </c>
      <c r="AG27" s="13">
        <v>4672.55641</v>
      </c>
      <c r="AH27" s="13">
        <v>4636.007036666666</v>
      </c>
      <c r="AI27" s="13">
        <v>4581.658673333333</v>
      </c>
      <c r="AJ27" s="13">
        <v>4619.212119999999</v>
      </c>
      <c r="AK27" s="13">
        <v>4705.731256666667</v>
      </c>
      <c r="AL27" s="13">
        <v>4773.06601</v>
      </c>
      <c r="AM27" s="13">
        <v>4703.52881</v>
      </c>
      <c r="AN27" s="13">
        <v>4623.114116666667</v>
      </c>
      <c r="AO27" s="13">
        <v>4616.997676666666</v>
      </c>
      <c r="AP27" s="13">
        <v>4619.55765</v>
      </c>
      <c r="AQ27" s="13">
        <v>4681.75329</v>
      </c>
      <c r="AR27" s="13">
        <v>4716.148830000001</v>
      </c>
      <c r="AS27" s="13">
        <v>4760.810930000001</v>
      </c>
      <c r="AT27" s="13">
        <v>4777.073013333334</v>
      </c>
      <c r="AU27" s="13">
        <v>4802.7070533333335</v>
      </c>
      <c r="AV27" s="13">
        <v>4858.852296666667</v>
      </c>
      <c r="AW27" s="13">
        <v>4944.37787</v>
      </c>
      <c r="AX27" s="13">
        <v>4938.794256666667</v>
      </c>
      <c r="AY27" s="13">
        <v>4816.26411</v>
      </c>
      <c r="AZ27" s="13">
        <v>4761.8966433333335</v>
      </c>
      <c r="BA27" s="13">
        <v>4708.6949933333335</v>
      </c>
      <c r="BB27" s="13">
        <v>4813.892046666667</v>
      </c>
      <c r="BC27" s="13">
        <v>4831.984943333333</v>
      </c>
      <c r="BD27" s="13">
        <v>4909.55459</v>
      </c>
      <c r="BE27" s="13">
        <v>4950.763963333334</v>
      </c>
      <c r="BF27" s="13">
        <v>4963.879739999999</v>
      </c>
      <c r="BG27" s="13">
        <v>4960.261373333334</v>
      </c>
      <c r="BH27" s="13">
        <v>5066.569996666666</v>
      </c>
      <c r="BI27" s="13">
        <v>5125.991923333333</v>
      </c>
      <c r="BJ27" s="13">
        <v>5149.843849999998</v>
      </c>
      <c r="BK27" s="13">
        <v>4989.291073333333</v>
      </c>
      <c r="BL27" s="13">
        <v>4883.199769999999</v>
      </c>
      <c r="BM27" s="13">
        <v>4884.408826666667</v>
      </c>
      <c r="BN27" s="13">
        <v>4914.516666666667</v>
      </c>
      <c r="BO27" s="13">
        <v>5021.7283333333335</v>
      </c>
      <c r="BP27" s="13">
        <v>5082.778666666666</v>
      </c>
      <c r="BQ27" s="13">
        <v>5200.666333333334</v>
      </c>
      <c r="BR27" s="13">
        <v>5177.397666666667</v>
      </c>
      <c r="BS27" s="13">
        <v>5195.405333333333</v>
      </c>
      <c r="BT27" s="13">
        <v>5196.464</v>
      </c>
      <c r="BU27" s="13">
        <v>5254.982999999999</v>
      </c>
      <c r="BV27" s="13">
        <v>5224.754</v>
      </c>
      <c r="BW27" s="13">
        <v>5107.0070000000005</v>
      </c>
      <c r="BX27" s="13">
        <v>4986.254</v>
      </c>
      <c r="BY27" s="13">
        <v>4916.954333333333</v>
      </c>
      <c r="BZ27" s="13">
        <v>4927.164</v>
      </c>
      <c r="CA27" s="13">
        <v>4991.064666666666</v>
      </c>
    </row>
    <row r="28" spans="1:79" ht="12.75">
      <c r="A28" s="18" t="s">
        <v>26</v>
      </c>
      <c r="B28" s="17"/>
      <c r="C28" s="17"/>
      <c r="D28" s="17"/>
      <c r="E28" s="17">
        <v>0.8355466666666667</v>
      </c>
      <c r="F28" s="17">
        <v>0.39493</v>
      </c>
      <c r="G28" s="17">
        <v>0.9705466666666668</v>
      </c>
      <c r="H28" s="17">
        <v>1.5881100000000001</v>
      </c>
      <c r="I28" s="17">
        <v>1.5999133333333333</v>
      </c>
      <c r="J28" s="17">
        <v>1.8786800000000001</v>
      </c>
      <c r="K28" s="17">
        <v>2.13281</v>
      </c>
      <c r="L28" s="17">
        <v>2.1546133333333333</v>
      </c>
      <c r="M28" s="17">
        <v>2.73547</v>
      </c>
      <c r="N28" s="17">
        <v>2.51266</v>
      </c>
      <c r="O28" s="17">
        <v>2.5941533333333333</v>
      </c>
      <c r="P28" s="17">
        <v>1.6844633333333334</v>
      </c>
      <c r="Q28" s="17">
        <v>2.67512</v>
      </c>
      <c r="R28" s="17">
        <v>4.5486</v>
      </c>
      <c r="S28" s="17">
        <v>6.65519</v>
      </c>
      <c r="T28" s="17">
        <v>7.408893333333332</v>
      </c>
      <c r="U28" s="17">
        <v>8.999369999999999</v>
      </c>
      <c r="V28" s="17">
        <v>8.465983333333334</v>
      </c>
      <c r="W28" s="17">
        <v>10.259326666666666</v>
      </c>
      <c r="X28" s="17">
        <v>9.156933333333333</v>
      </c>
      <c r="Y28" s="17">
        <v>9.051326666666666</v>
      </c>
      <c r="Z28" s="17">
        <v>6.525146666666667</v>
      </c>
      <c r="AA28" s="17">
        <v>5.643806666666666</v>
      </c>
      <c r="AB28" s="17">
        <v>4.335486666666666</v>
      </c>
      <c r="AC28" s="17">
        <v>4.479396666666666</v>
      </c>
      <c r="AD28" s="17">
        <v>3.49105</v>
      </c>
      <c r="AE28" s="17">
        <v>4.908793333333333</v>
      </c>
      <c r="AF28" s="17">
        <v>7.058526666666666</v>
      </c>
      <c r="AG28" s="17">
        <v>7.9550633333333325</v>
      </c>
      <c r="AH28" s="17">
        <v>7.336286666666667</v>
      </c>
      <c r="AI28" s="17">
        <v>3.496279999999999</v>
      </c>
      <c r="AJ28" s="17">
        <v>1.9188599999999998</v>
      </c>
      <c r="AK28" s="17">
        <v>1.8773366666666667</v>
      </c>
      <c r="AL28" s="17">
        <v>1.6976966666666666</v>
      </c>
      <c r="AM28" s="17">
        <v>1.8153</v>
      </c>
      <c r="AN28" s="17">
        <v>0.23023000000000002</v>
      </c>
      <c r="AO28" s="17">
        <v>1.2807966666666666</v>
      </c>
      <c r="AP28" s="17">
        <v>2.736596666666667</v>
      </c>
      <c r="AQ28" s="17">
        <v>2.7856</v>
      </c>
      <c r="AR28" s="17">
        <v>2.5110766666666664</v>
      </c>
      <c r="AS28" s="17">
        <v>0.8250466666666667</v>
      </c>
      <c r="AT28" s="17">
        <v>0.7760433333333334</v>
      </c>
      <c r="AU28" s="17">
        <v>1.3816300000000001</v>
      </c>
      <c r="AV28" s="17">
        <v>1.42426</v>
      </c>
      <c r="AW28" s="17">
        <v>1.6066133333333334</v>
      </c>
      <c r="AX28" s="17">
        <v>0.2249833333333333</v>
      </c>
      <c r="AY28" s="17">
        <v>0.5540599999999999</v>
      </c>
      <c r="AZ28" s="17">
        <v>0.9256633333333332</v>
      </c>
      <c r="BA28" s="17">
        <v>0.9256633333333332</v>
      </c>
      <c r="BB28" s="17">
        <v>0.5539566666666667</v>
      </c>
      <c r="BC28" s="17">
        <v>0</v>
      </c>
      <c r="BD28" s="17">
        <v>0</v>
      </c>
      <c r="BE28" s="17">
        <v>0</v>
      </c>
      <c r="BF28" s="17">
        <v>0.7233033333333333</v>
      </c>
      <c r="BG28" s="17">
        <v>0.7233033333333333</v>
      </c>
      <c r="BH28" s="17">
        <v>0.7742833333333333</v>
      </c>
      <c r="BI28" s="17">
        <v>0.8292566666666668</v>
      </c>
      <c r="BJ28" s="17">
        <v>1.0840966666666667</v>
      </c>
      <c r="BK28" s="17">
        <v>1.1442466666666669</v>
      </c>
      <c r="BL28" s="17">
        <v>0.8266366666666666</v>
      </c>
      <c r="BM28" s="17">
        <v>0.75413</v>
      </c>
      <c r="BN28" s="17">
        <v>0.6916666666666665</v>
      </c>
      <c r="BO28" s="17">
        <v>0.899</v>
      </c>
      <c r="BP28" s="17">
        <v>2.077</v>
      </c>
      <c r="BQ28" s="17">
        <v>2.175666666666667</v>
      </c>
      <c r="BR28" s="17">
        <v>1.8883333333333336</v>
      </c>
      <c r="BS28" s="17">
        <v>0.5279999999999999</v>
      </c>
      <c r="BT28" s="17">
        <v>0.38066666666666665</v>
      </c>
      <c r="BU28" s="17">
        <v>3.156333333333333</v>
      </c>
      <c r="BV28" s="17">
        <v>3.6173333333333333</v>
      </c>
      <c r="BW28" s="17">
        <v>3.6173333333333333</v>
      </c>
      <c r="BX28" s="17">
        <v>0.765</v>
      </c>
      <c r="BY28" s="17">
        <v>0.5156666666666667</v>
      </c>
      <c r="BZ28" s="17">
        <v>0.969</v>
      </c>
      <c r="CA28" s="17">
        <v>0.665</v>
      </c>
    </row>
    <row r="29" spans="1:79" ht="12.75">
      <c r="A29" s="16" t="s">
        <v>27</v>
      </c>
      <c r="B29" s="13"/>
      <c r="C29" s="13"/>
      <c r="D29" s="13"/>
      <c r="E29" s="13">
        <v>31.957169999999994</v>
      </c>
      <c r="F29" s="13">
        <v>30.808596666666663</v>
      </c>
      <c r="G29" s="13">
        <v>28.297676666666664</v>
      </c>
      <c r="H29" s="13">
        <v>30.099386666666664</v>
      </c>
      <c r="I29" s="13">
        <v>31.523763333333335</v>
      </c>
      <c r="J29" s="13">
        <v>34.38212333333333</v>
      </c>
      <c r="K29" s="13">
        <v>33.51168333333333</v>
      </c>
      <c r="L29" s="13">
        <v>34.79364666666666</v>
      </c>
      <c r="M29" s="13">
        <v>39.97017333333333</v>
      </c>
      <c r="N29" s="13">
        <v>40.31333333333333</v>
      </c>
      <c r="O29" s="13">
        <v>40.71807333333334</v>
      </c>
      <c r="P29" s="13">
        <v>37.28059</v>
      </c>
      <c r="Q29" s="13">
        <v>38.484703333333336</v>
      </c>
      <c r="R29" s="13">
        <v>41.233216666666664</v>
      </c>
      <c r="S29" s="13">
        <v>36.842749999999995</v>
      </c>
      <c r="T29" s="13">
        <v>36.81858</v>
      </c>
      <c r="U29" s="13">
        <v>36.393386666666665</v>
      </c>
      <c r="V29" s="13">
        <v>41.39901666666667</v>
      </c>
      <c r="W29" s="13">
        <v>48.01933333333333</v>
      </c>
      <c r="X29" s="13">
        <v>45.831206666666674</v>
      </c>
      <c r="Y29" s="13">
        <v>44.894573333333334</v>
      </c>
      <c r="Z29" s="13">
        <v>37.455486666666665</v>
      </c>
      <c r="AA29" s="13">
        <v>38.488456666666664</v>
      </c>
      <c r="AB29" s="13">
        <v>40.08657333333333</v>
      </c>
      <c r="AC29" s="13">
        <v>40.81304333333333</v>
      </c>
      <c r="AD29" s="13">
        <v>45.221293333333335</v>
      </c>
      <c r="AE29" s="13">
        <v>52.291763333333336</v>
      </c>
      <c r="AF29" s="13">
        <v>57.337603333333334</v>
      </c>
      <c r="AG29" s="13">
        <v>57.31337333333334</v>
      </c>
      <c r="AH29" s="13">
        <v>48.60600666666667</v>
      </c>
      <c r="AI29" s="13">
        <v>42.994596666666666</v>
      </c>
      <c r="AJ29" s="13">
        <v>38.07762666666667</v>
      </c>
      <c r="AK29" s="13">
        <v>39.017473333333335</v>
      </c>
      <c r="AL29" s="13">
        <v>43.35271333333333</v>
      </c>
      <c r="AM29" s="13">
        <v>42.497103333333335</v>
      </c>
      <c r="AN29" s="13">
        <v>45.111103333333325</v>
      </c>
      <c r="AO29" s="13">
        <v>45.765006666666665</v>
      </c>
      <c r="AP29" s="13">
        <v>46.293769999999995</v>
      </c>
      <c r="AQ29" s="13">
        <v>44.94597000000001</v>
      </c>
      <c r="AR29" s="13">
        <v>45.57435999999999</v>
      </c>
      <c r="AS29" s="13">
        <v>48.99429</v>
      </c>
      <c r="AT29" s="13">
        <v>46.77524666666667</v>
      </c>
      <c r="AU29" s="13">
        <v>44.36579333333333</v>
      </c>
      <c r="AV29" s="13">
        <v>39.7078</v>
      </c>
      <c r="AW29" s="13">
        <v>42.02094666666667</v>
      </c>
      <c r="AX29" s="13">
        <v>45.59383</v>
      </c>
      <c r="AY29" s="13">
        <v>42.68022</v>
      </c>
      <c r="AZ29" s="13">
        <v>44.409330000000004</v>
      </c>
      <c r="BA29" s="13">
        <v>43.26647</v>
      </c>
      <c r="BB29" s="13">
        <v>56.220306666666666</v>
      </c>
      <c r="BC29" s="13">
        <v>53.813966666666666</v>
      </c>
      <c r="BD29" s="13">
        <v>51.950303333333345</v>
      </c>
      <c r="BE29" s="13">
        <v>45.16757666666667</v>
      </c>
      <c r="BF29" s="13">
        <v>49.45423</v>
      </c>
      <c r="BG29" s="13">
        <v>53.47017333333334</v>
      </c>
      <c r="BH29" s="13">
        <v>54.539120000000004</v>
      </c>
      <c r="BI29" s="13">
        <v>48.81297000000001</v>
      </c>
      <c r="BJ29" s="13">
        <v>42.84578</v>
      </c>
      <c r="BK29" s="13">
        <v>40.71758666666667</v>
      </c>
      <c r="BL29" s="13">
        <v>42.40847333333333</v>
      </c>
      <c r="BM29" s="13">
        <v>44.527876666666664</v>
      </c>
      <c r="BN29" s="13">
        <v>47.959</v>
      </c>
      <c r="BO29" s="13">
        <v>46.34100000000001</v>
      </c>
      <c r="BP29" s="13">
        <v>42.666333333333334</v>
      </c>
      <c r="BQ29" s="13">
        <v>44.42066666666667</v>
      </c>
      <c r="BR29" s="13">
        <v>47.08866666666666</v>
      </c>
      <c r="BS29" s="13">
        <v>49.79866666666667</v>
      </c>
      <c r="BT29" s="13">
        <v>47.38766666666667</v>
      </c>
      <c r="BU29" s="13">
        <v>48.97266666666667</v>
      </c>
      <c r="BV29" s="13">
        <v>49.71266666666667</v>
      </c>
      <c r="BW29" s="13">
        <v>46.98133333333334</v>
      </c>
      <c r="BX29" s="13">
        <v>40.38366666666667</v>
      </c>
      <c r="BY29" s="13">
        <v>38.33133333333334</v>
      </c>
      <c r="BZ29" s="13">
        <v>41.269000000000005</v>
      </c>
      <c r="CA29" s="13">
        <v>44.26</v>
      </c>
    </row>
    <row r="30" spans="1:79" ht="12.75">
      <c r="A30" s="18" t="s">
        <v>28</v>
      </c>
      <c r="B30" s="17"/>
      <c r="C30" s="17"/>
      <c r="D30" s="17"/>
      <c r="E30" s="17">
        <v>3.7744533333333337</v>
      </c>
      <c r="F30" s="17">
        <v>3.3701033333333332</v>
      </c>
      <c r="G30" s="17">
        <v>3.450370000000001</v>
      </c>
      <c r="H30" s="17">
        <v>3.653176666666667</v>
      </c>
      <c r="I30" s="17">
        <v>4.39021</v>
      </c>
      <c r="J30" s="17">
        <v>3.8634733333333333</v>
      </c>
      <c r="K30" s="17">
        <v>3.985343333333333</v>
      </c>
      <c r="L30" s="17">
        <v>3.2354800000000004</v>
      </c>
      <c r="M30" s="17">
        <v>3.6270366666666667</v>
      </c>
      <c r="N30" s="17">
        <v>2.8554099999999996</v>
      </c>
      <c r="O30" s="17">
        <v>4.776296666666666</v>
      </c>
      <c r="P30" s="17">
        <v>3.982436666666667</v>
      </c>
      <c r="Q30" s="17">
        <v>4.498263333333333</v>
      </c>
      <c r="R30" s="17">
        <v>4.098450000000001</v>
      </c>
      <c r="S30" s="17">
        <v>3.82312</v>
      </c>
      <c r="T30" s="17">
        <v>3.617766666666667</v>
      </c>
      <c r="U30" s="17">
        <v>2.2643699999999995</v>
      </c>
      <c r="V30" s="17">
        <v>2.288186666666667</v>
      </c>
      <c r="W30" s="17">
        <v>1.6334833333333334</v>
      </c>
      <c r="X30" s="17">
        <v>1.3320400000000001</v>
      </c>
      <c r="Y30" s="17">
        <v>1.6619433333333333</v>
      </c>
      <c r="Z30" s="17">
        <v>1.9556966666666664</v>
      </c>
      <c r="AA30" s="17">
        <v>2.5090266666666667</v>
      </c>
      <c r="AB30" s="17">
        <v>2.158106666666667</v>
      </c>
      <c r="AC30" s="17">
        <v>6.24052</v>
      </c>
      <c r="AD30" s="17">
        <v>5.809496666666667</v>
      </c>
      <c r="AE30" s="17">
        <v>6.265413333333334</v>
      </c>
      <c r="AF30" s="17">
        <v>3.0686466666666665</v>
      </c>
      <c r="AG30" s="17">
        <v>3.352743333333334</v>
      </c>
      <c r="AH30" s="17">
        <v>3.889136666666667</v>
      </c>
      <c r="AI30" s="17">
        <v>4.159813333333333</v>
      </c>
      <c r="AJ30" s="17">
        <v>4.45883</v>
      </c>
      <c r="AK30" s="17">
        <v>6.10624</v>
      </c>
      <c r="AL30" s="17">
        <v>5.06458</v>
      </c>
      <c r="AM30" s="17">
        <v>4.33074</v>
      </c>
      <c r="AN30" s="17">
        <v>3.0178333333333334</v>
      </c>
      <c r="AO30" s="17">
        <v>4.154726666666666</v>
      </c>
      <c r="AP30" s="17">
        <v>4.792253333333333</v>
      </c>
      <c r="AQ30" s="17">
        <v>4.623856666666666</v>
      </c>
      <c r="AR30" s="17">
        <v>5.246773333333333</v>
      </c>
      <c r="AS30" s="17">
        <v>4.957096666666666</v>
      </c>
      <c r="AT30" s="17">
        <v>4.12473</v>
      </c>
      <c r="AU30" s="17">
        <v>3.1424866666666667</v>
      </c>
      <c r="AV30" s="17">
        <v>3.29379</v>
      </c>
      <c r="AW30" s="17">
        <v>3.2779333333333334</v>
      </c>
      <c r="AX30" s="17">
        <v>2.5952166666666665</v>
      </c>
      <c r="AY30" s="17">
        <v>2.3685066666666668</v>
      </c>
      <c r="AZ30" s="17">
        <v>2.587533333333333</v>
      </c>
      <c r="BA30" s="17">
        <v>2.58681</v>
      </c>
      <c r="BB30" s="17">
        <v>2.5666666666666664</v>
      </c>
      <c r="BC30" s="17">
        <v>1.8938233333333336</v>
      </c>
      <c r="BD30" s="17">
        <v>2.2816033333333334</v>
      </c>
      <c r="BE30" s="17">
        <v>2.80543</v>
      </c>
      <c r="BF30" s="17">
        <v>3.7666900000000005</v>
      </c>
      <c r="BG30" s="17">
        <v>3.587453333333334</v>
      </c>
      <c r="BH30" s="17">
        <v>2.95597</v>
      </c>
      <c r="BI30" s="17">
        <v>2.8892200000000003</v>
      </c>
      <c r="BJ30" s="17">
        <v>3.8738533333333343</v>
      </c>
      <c r="BK30" s="17">
        <v>3.8029533333333334</v>
      </c>
      <c r="BL30" s="17">
        <v>3.7109800000000006</v>
      </c>
      <c r="BM30" s="17">
        <v>3.4693400000000003</v>
      </c>
      <c r="BN30" s="17">
        <v>3.6616666666666666</v>
      </c>
      <c r="BO30" s="17">
        <v>5.511</v>
      </c>
      <c r="BP30" s="17">
        <v>5.336333333333333</v>
      </c>
      <c r="BQ30" s="17">
        <v>5.8180000000000005</v>
      </c>
      <c r="BR30" s="17">
        <v>4.612333333333333</v>
      </c>
      <c r="BS30" s="17">
        <v>4.418666666666667</v>
      </c>
      <c r="BT30" s="17">
        <v>3.8653333333333326</v>
      </c>
      <c r="BU30" s="17">
        <v>3.0189999999999997</v>
      </c>
      <c r="BV30" s="17">
        <v>2.6326666666666667</v>
      </c>
      <c r="BW30" s="17">
        <v>4.169333333333333</v>
      </c>
      <c r="BX30" s="17">
        <v>3.2733333333333334</v>
      </c>
      <c r="BY30" s="17">
        <v>3.013333333333333</v>
      </c>
      <c r="BZ30" s="17">
        <v>1.9876666666666667</v>
      </c>
      <c r="CA30" s="17">
        <v>2.4810000000000003</v>
      </c>
    </row>
    <row r="31" spans="1:79" ht="12.75">
      <c r="A31" s="20" t="s">
        <v>29</v>
      </c>
      <c r="B31" s="13"/>
      <c r="C31" s="13"/>
      <c r="D31" s="13"/>
      <c r="E31" s="13">
        <v>528.3973533333333</v>
      </c>
      <c r="F31" s="13">
        <v>560.15253</v>
      </c>
      <c r="G31" s="13">
        <v>568.7941833333333</v>
      </c>
      <c r="H31" s="13">
        <v>572.5422866666668</v>
      </c>
      <c r="I31" s="13">
        <v>572.0816100000001</v>
      </c>
      <c r="J31" s="13">
        <v>581.0371933333334</v>
      </c>
      <c r="K31" s="13">
        <v>616.5336766666667</v>
      </c>
      <c r="L31" s="13">
        <v>643.9471366666668</v>
      </c>
      <c r="M31" s="13">
        <v>648.9181066666666</v>
      </c>
      <c r="N31" s="13">
        <v>646.1233033333334</v>
      </c>
      <c r="O31" s="13">
        <v>614.2525700000001</v>
      </c>
      <c r="P31" s="13">
        <v>597.3455600000001</v>
      </c>
      <c r="Q31" s="13">
        <v>612.1486166666667</v>
      </c>
      <c r="R31" s="13">
        <v>620.0941833333333</v>
      </c>
      <c r="S31" s="13">
        <v>625.6017766666666</v>
      </c>
      <c r="T31" s="13">
        <v>590.7222800000001</v>
      </c>
      <c r="U31" s="13">
        <v>623.3343366666667</v>
      </c>
      <c r="V31" s="13">
        <v>622.4289833333333</v>
      </c>
      <c r="W31" s="13">
        <v>637.1288066666666</v>
      </c>
      <c r="X31" s="13">
        <v>618.7998233333333</v>
      </c>
      <c r="Y31" s="13">
        <v>633.5603399999999</v>
      </c>
      <c r="Z31" s="13">
        <v>628.9942033333333</v>
      </c>
      <c r="AA31" s="13">
        <v>593.2957633333334</v>
      </c>
      <c r="AB31" s="13">
        <v>601.5345666666667</v>
      </c>
      <c r="AC31" s="13">
        <v>615.20982</v>
      </c>
      <c r="AD31" s="13">
        <v>662.5368500000001</v>
      </c>
      <c r="AE31" s="13">
        <v>647.81103</v>
      </c>
      <c r="AF31" s="13">
        <v>636.1866266666667</v>
      </c>
      <c r="AG31" s="13">
        <v>615.1877933333334</v>
      </c>
      <c r="AH31" s="13">
        <v>611.2267133333334</v>
      </c>
      <c r="AI31" s="13">
        <v>633.5690766666667</v>
      </c>
      <c r="AJ31" s="13">
        <v>658.3210933333334</v>
      </c>
      <c r="AK31" s="13">
        <v>674.7843833333333</v>
      </c>
      <c r="AL31" s="13">
        <v>670.9676266666667</v>
      </c>
      <c r="AM31" s="13">
        <v>631.9824</v>
      </c>
      <c r="AN31" s="13">
        <v>635.7721566666667</v>
      </c>
      <c r="AO31" s="13">
        <v>630.4842399999999</v>
      </c>
      <c r="AP31" s="13">
        <v>661.0387833333334</v>
      </c>
      <c r="AQ31" s="13">
        <v>649.59846</v>
      </c>
      <c r="AR31" s="13">
        <v>677.01286</v>
      </c>
      <c r="AS31" s="13">
        <v>672.69394</v>
      </c>
      <c r="AT31" s="13">
        <v>666.1941766666665</v>
      </c>
      <c r="AU31" s="13">
        <v>665.6196933333332</v>
      </c>
      <c r="AV31" s="13">
        <v>673.0603666666666</v>
      </c>
      <c r="AW31" s="13">
        <v>710.4287233333333</v>
      </c>
      <c r="AX31" s="13">
        <v>698.3247366666666</v>
      </c>
      <c r="AY31" s="13">
        <v>661.0588499999999</v>
      </c>
      <c r="AZ31" s="13">
        <v>637.7264333333333</v>
      </c>
      <c r="BA31" s="13">
        <v>622.9153066666667</v>
      </c>
      <c r="BB31" s="13">
        <v>659.7674333333333</v>
      </c>
      <c r="BC31" s="13">
        <v>666.08147</v>
      </c>
      <c r="BD31" s="13">
        <v>689.0165499999999</v>
      </c>
      <c r="BE31" s="13">
        <v>687.1638133333332</v>
      </c>
      <c r="BF31" s="13">
        <v>690.9032033333333</v>
      </c>
      <c r="BG31" s="13">
        <v>661.85903</v>
      </c>
      <c r="BH31" s="13">
        <v>686.4108133333333</v>
      </c>
      <c r="BI31" s="13">
        <v>703.5180233333334</v>
      </c>
      <c r="BJ31" s="13">
        <v>732.1691566666667</v>
      </c>
      <c r="BK31" s="13">
        <v>688.4573233333334</v>
      </c>
      <c r="BL31" s="13">
        <v>654.1674633333333</v>
      </c>
      <c r="BM31" s="13">
        <v>629.77509</v>
      </c>
      <c r="BN31" s="13">
        <v>643.3556666666667</v>
      </c>
      <c r="BO31" s="13">
        <v>650.1246666666667</v>
      </c>
      <c r="BP31" s="13">
        <v>669.9086666666666</v>
      </c>
      <c r="BQ31" s="13">
        <v>680.424</v>
      </c>
      <c r="BR31" s="13">
        <v>689.6546666666667</v>
      </c>
      <c r="BS31" s="13">
        <v>686.1923333333334</v>
      </c>
      <c r="BT31" s="13">
        <v>699.9083333333333</v>
      </c>
      <c r="BU31" s="13">
        <v>724.3086666666668</v>
      </c>
      <c r="BV31" s="13">
        <v>731.2496666666666</v>
      </c>
      <c r="BW31" s="13">
        <v>698.1766666666666</v>
      </c>
      <c r="BX31" s="13">
        <v>655.1763333333333</v>
      </c>
      <c r="BY31" s="13">
        <v>616.0806666666667</v>
      </c>
      <c r="BZ31" s="13">
        <v>612.2660000000001</v>
      </c>
      <c r="CA31" s="13">
        <v>638.5986666666668</v>
      </c>
    </row>
    <row r="32" spans="1:79" ht="12.75">
      <c r="A32" s="18" t="s">
        <v>30</v>
      </c>
      <c r="B32" s="17"/>
      <c r="C32" s="17"/>
      <c r="D32" s="17"/>
      <c r="E32" s="17">
        <v>1.2075566666666664</v>
      </c>
      <c r="F32" s="17">
        <v>1.25687</v>
      </c>
      <c r="G32" s="17">
        <v>1.2739133333333335</v>
      </c>
      <c r="H32" s="17">
        <v>1.59748</v>
      </c>
      <c r="I32" s="17">
        <v>1.6124333333333334</v>
      </c>
      <c r="J32" s="17">
        <v>1.2360166666666668</v>
      </c>
      <c r="K32" s="17">
        <v>0.11975999999999999</v>
      </c>
      <c r="L32" s="17">
        <v>0.05490333333333333</v>
      </c>
      <c r="M32" s="17">
        <v>0.17151333333333332</v>
      </c>
      <c r="N32" s="17">
        <v>0.28167000000000003</v>
      </c>
      <c r="O32" s="17">
        <v>0.5623766666666667</v>
      </c>
      <c r="P32" s="17">
        <v>0.8287533333333333</v>
      </c>
      <c r="Q32" s="17">
        <v>2.8554166666666667</v>
      </c>
      <c r="R32" s="17">
        <v>3.5844500000000004</v>
      </c>
      <c r="S32" s="17">
        <v>3.3023933333333333</v>
      </c>
      <c r="T32" s="17">
        <v>1.38206</v>
      </c>
      <c r="U32" s="17">
        <v>0.35698</v>
      </c>
      <c r="V32" s="17">
        <v>0.5013</v>
      </c>
      <c r="W32" s="17">
        <v>0.54047</v>
      </c>
      <c r="X32" s="17">
        <v>0.9279833333333333</v>
      </c>
      <c r="Y32" s="17">
        <v>0.6827333333333333</v>
      </c>
      <c r="Z32" s="17">
        <v>0.71541</v>
      </c>
      <c r="AA32" s="17">
        <v>0.43599666666666664</v>
      </c>
      <c r="AB32" s="17">
        <v>0.49189</v>
      </c>
      <c r="AC32" s="17">
        <v>0.26824333333333333</v>
      </c>
      <c r="AD32" s="17">
        <v>0.12058</v>
      </c>
      <c r="AE32" s="17">
        <v>0.13919666666666666</v>
      </c>
      <c r="AF32" s="17">
        <v>0.07451</v>
      </c>
      <c r="AG32" s="17">
        <v>1.0827033333333331</v>
      </c>
      <c r="AH32" s="17">
        <v>1.0081933333333333</v>
      </c>
      <c r="AI32" s="17">
        <v>2.6590333333333334</v>
      </c>
      <c r="AJ32" s="17">
        <v>2.25685</v>
      </c>
      <c r="AK32" s="17">
        <v>4.092676666666667</v>
      </c>
      <c r="AL32" s="17">
        <v>2.5112266666666665</v>
      </c>
      <c r="AM32" s="17">
        <v>2.11385</v>
      </c>
      <c r="AN32" s="17">
        <v>0.31587666666666664</v>
      </c>
      <c r="AO32" s="17">
        <v>0.57577</v>
      </c>
      <c r="AP32" s="17">
        <v>0.41253</v>
      </c>
      <c r="AQ32" s="17">
        <v>2.0815466666666667</v>
      </c>
      <c r="AR32" s="17">
        <v>1.9691533333333335</v>
      </c>
      <c r="AS32" s="17">
        <v>1.92376</v>
      </c>
      <c r="AT32" s="17">
        <v>0.31434333333333336</v>
      </c>
      <c r="AU32" s="17">
        <v>0.09745333333333334</v>
      </c>
      <c r="AV32" s="17">
        <v>0.3504966666666667</v>
      </c>
      <c r="AW32" s="17">
        <v>1.7683433333333332</v>
      </c>
      <c r="AX32" s="17">
        <v>1.879503333333333</v>
      </c>
      <c r="AY32" s="17">
        <v>1.75582</v>
      </c>
      <c r="AZ32" s="17">
        <v>0.5202666666666667</v>
      </c>
      <c r="BA32" s="17">
        <v>1.5429566666666668</v>
      </c>
      <c r="BB32" s="17">
        <v>1.4684333333333333</v>
      </c>
      <c r="BC32" s="17">
        <v>2.14752</v>
      </c>
      <c r="BD32" s="17">
        <v>1.3763400000000001</v>
      </c>
      <c r="BE32" s="17">
        <v>1.4816733333333334</v>
      </c>
      <c r="BF32" s="17">
        <v>1.04952</v>
      </c>
      <c r="BG32" s="17">
        <v>1.3137366666666668</v>
      </c>
      <c r="BH32" s="17">
        <v>1.9110800000000001</v>
      </c>
      <c r="BI32" s="17">
        <v>1.5193900000000002</v>
      </c>
      <c r="BJ32" s="17">
        <v>1.1480933333333334</v>
      </c>
      <c r="BK32" s="17">
        <v>0.6131466666666667</v>
      </c>
      <c r="BL32" s="17">
        <v>0.76749</v>
      </c>
      <c r="BM32" s="17">
        <v>0.5692333333333334</v>
      </c>
      <c r="BN32" s="17">
        <v>0.451</v>
      </c>
      <c r="BO32" s="17">
        <v>0.16166666666666665</v>
      </c>
      <c r="BP32" s="17">
        <v>0.34400000000000003</v>
      </c>
      <c r="BQ32" s="17">
        <v>0.9476666666666667</v>
      </c>
      <c r="BR32" s="17">
        <v>1</v>
      </c>
      <c r="BS32" s="17">
        <v>1.067</v>
      </c>
      <c r="BT32" s="17">
        <v>0.359</v>
      </c>
      <c r="BU32" s="17">
        <v>0.5263333333333334</v>
      </c>
      <c r="BV32" s="17">
        <v>0.9763333333333334</v>
      </c>
      <c r="BW32" s="17">
        <v>1.042</v>
      </c>
      <c r="BX32" s="17">
        <v>0.9886666666666667</v>
      </c>
      <c r="BY32" s="17">
        <v>0.46399999999999997</v>
      </c>
      <c r="BZ32" s="17">
        <v>1.312</v>
      </c>
      <c r="CA32" s="17">
        <v>1.334666666666667</v>
      </c>
    </row>
    <row r="33" spans="1:79" ht="12.75">
      <c r="A33" s="16" t="s">
        <v>31</v>
      </c>
      <c r="B33" s="13"/>
      <c r="C33" s="13"/>
      <c r="D33" s="13"/>
      <c r="E33" s="13">
        <v>307.59979</v>
      </c>
      <c r="F33" s="13">
        <v>320.2338366666667</v>
      </c>
      <c r="G33" s="13">
        <v>317.23146333333335</v>
      </c>
      <c r="H33" s="13">
        <v>296.44276999999994</v>
      </c>
      <c r="I33" s="13">
        <v>289.78620333333333</v>
      </c>
      <c r="J33" s="13">
        <v>298.83761333333337</v>
      </c>
      <c r="K33" s="13">
        <v>312.08311333333336</v>
      </c>
      <c r="L33" s="13">
        <v>308.99216333333334</v>
      </c>
      <c r="M33" s="13">
        <v>312.8168</v>
      </c>
      <c r="N33" s="13">
        <v>308.10711</v>
      </c>
      <c r="O33" s="13">
        <v>296.5945466666667</v>
      </c>
      <c r="P33" s="13">
        <v>303.90537333333333</v>
      </c>
      <c r="Q33" s="13">
        <v>306.01460333333335</v>
      </c>
      <c r="R33" s="13">
        <v>314.94364</v>
      </c>
      <c r="S33" s="13">
        <v>297.0825966666667</v>
      </c>
      <c r="T33" s="13">
        <v>289.03584</v>
      </c>
      <c r="U33" s="13">
        <v>291.90919333333335</v>
      </c>
      <c r="V33" s="13">
        <v>292.8282933333333</v>
      </c>
      <c r="W33" s="13">
        <v>297.76108</v>
      </c>
      <c r="X33" s="13">
        <v>287.38728</v>
      </c>
      <c r="Y33" s="13">
        <v>310.12336</v>
      </c>
      <c r="Z33" s="13">
        <v>315.27404666666666</v>
      </c>
      <c r="AA33" s="13">
        <v>324.76604333333336</v>
      </c>
      <c r="AB33" s="13">
        <v>306.68368333333336</v>
      </c>
      <c r="AC33" s="13">
        <v>317.03193000000005</v>
      </c>
      <c r="AD33" s="13">
        <v>321.6421833333333</v>
      </c>
      <c r="AE33" s="13">
        <v>327.9004033333333</v>
      </c>
      <c r="AF33" s="13">
        <v>325.69306666666665</v>
      </c>
      <c r="AG33" s="13">
        <v>331.39887</v>
      </c>
      <c r="AH33" s="13">
        <v>343.20531666666665</v>
      </c>
      <c r="AI33" s="13">
        <v>343.2303033333333</v>
      </c>
      <c r="AJ33" s="13">
        <v>344.3764566666667</v>
      </c>
      <c r="AK33" s="13">
        <v>342.4145766666666</v>
      </c>
      <c r="AL33" s="13">
        <v>353.42414333333335</v>
      </c>
      <c r="AM33" s="13">
        <v>349.91812666666664</v>
      </c>
      <c r="AN33" s="13">
        <v>345.2805466666667</v>
      </c>
      <c r="AO33" s="13">
        <v>331.5437133333333</v>
      </c>
      <c r="AP33" s="13">
        <v>326.08133</v>
      </c>
      <c r="AQ33" s="13">
        <v>330.06871</v>
      </c>
      <c r="AR33" s="13">
        <v>334.0364333333333</v>
      </c>
      <c r="AS33" s="13">
        <v>360.88434</v>
      </c>
      <c r="AT33" s="13">
        <v>368.2565466666667</v>
      </c>
      <c r="AU33" s="13">
        <v>372.5914133333333</v>
      </c>
      <c r="AV33" s="13">
        <v>365.2254666666667</v>
      </c>
      <c r="AW33" s="13">
        <v>374.14803</v>
      </c>
      <c r="AX33" s="13">
        <v>389.79936</v>
      </c>
      <c r="AY33" s="13">
        <v>365.07877</v>
      </c>
      <c r="AZ33" s="13">
        <v>361.79441</v>
      </c>
      <c r="BA33" s="13">
        <v>350.6891933333334</v>
      </c>
      <c r="BB33" s="13">
        <v>369.2280366666667</v>
      </c>
      <c r="BC33" s="13">
        <v>358.89977</v>
      </c>
      <c r="BD33" s="13">
        <v>346.3243166666666</v>
      </c>
      <c r="BE33" s="13">
        <v>344.2944566666667</v>
      </c>
      <c r="BF33" s="13">
        <v>361.91843333333327</v>
      </c>
      <c r="BG33" s="13">
        <v>367.63280333333336</v>
      </c>
      <c r="BH33" s="13">
        <v>371.9225066666667</v>
      </c>
      <c r="BI33" s="13">
        <v>376.12863</v>
      </c>
      <c r="BJ33" s="13">
        <v>398.3911133333333</v>
      </c>
      <c r="BK33" s="13">
        <v>397.9396133333333</v>
      </c>
      <c r="BL33" s="13">
        <v>392.95025333333336</v>
      </c>
      <c r="BM33" s="13">
        <v>397.3903433333333</v>
      </c>
      <c r="BN33" s="13">
        <v>415.61100000000005</v>
      </c>
      <c r="BO33" s="13">
        <v>406.30600000000004</v>
      </c>
      <c r="BP33" s="13">
        <v>395.0086666666666</v>
      </c>
      <c r="BQ33" s="13">
        <v>387.33633333333336</v>
      </c>
      <c r="BR33" s="13">
        <v>401.65200000000004</v>
      </c>
      <c r="BS33" s="13">
        <v>394.30466666666666</v>
      </c>
      <c r="BT33" s="13">
        <v>387.34633333333335</v>
      </c>
      <c r="BU33" s="13">
        <v>377.2193333333333</v>
      </c>
      <c r="BV33" s="13">
        <v>391.25399999999996</v>
      </c>
      <c r="BW33" s="13">
        <v>386.3793333333333</v>
      </c>
      <c r="BX33" s="13">
        <v>374.45666666666665</v>
      </c>
      <c r="BY33" s="13">
        <v>352.75333333333333</v>
      </c>
      <c r="BZ33" s="13">
        <v>353.59666666666664</v>
      </c>
      <c r="CA33" s="13">
        <v>346.94166666666666</v>
      </c>
    </row>
    <row r="34" spans="1:79" ht="12.75">
      <c r="A34" s="24" t="s">
        <v>32</v>
      </c>
      <c r="B34" s="17"/>
      <c r="C34" s="17"/>
      <c r="D34" s="17"/>
      <c r="E34" s="17">
        <v>1625.0538633333333</v>
      </c>
      <c r="F34" s="17">
        <v>1637.0493933333335</v>
      </c>
      <c r="G34" s="17">
        <v>1592.8498033333333</v>
      </c>
      <c r="H34" s="17">
        <v>1603.94368</v>
      </c>
      <c r="I34" s="17">
        <v>1575.3670599999998</v>
      </c>
      <c r="J34" s="17">
        <v>1617.0731166666665</v>
      </c>
      <c r="K34" s="17">
        <v>1601.3281733333333</v>
      </c>
      <c r="L34" s="17">
        <v>1633.7102066666666</v>
      </c>
      <c r="M34" s="17">
        <v>1659.0904</v>
      </c>
      <c r="N34" s="17">
        <v>1704.8468766666665</v>
      </c>
      <c r="O34" s="17">
        <v>1709.36276</v>
      </c>
      <c r="P34" s="17">
        <v>1713.1589599999998</v>
      </c>
      <c r="Q34" s="17">
        <v>1697.8790866666666</v>
      </c>
      <c r="R34" s="17">
        <v>1706.0539166666667</v>
      </c>
      <c r="S34" s="17">
        <v>1681.23262</v>
      </c>
      <c r="T34" s="17">
        <v>1653.7685266666667</v>
      </c>
      <c r="U34" s="17">
        <v>1693.1655433333333</v>
      </c>
      <c r="V34" s="17">
        <v>1737.9838666666667</v>
      </c>
      <c r="W34" s="17">
        <v>1828.89952</v>
      </c>
      <c r="X34" s="17">
        <v>1807.5958433333335</v>
      </c>
      <c r="Y34" s="17">
        <v>1804.0478766666668</v>
      </c>
      <c r="Z34" s="17">
        <v>1776.5049833333333</v>
      </c>
      <c r="AA34" s="17">
        <v>1774.5780066666666</v>
      </c>
      <c r="AB34" s="17">
        <v>1766.4588166666665</v>
      </c>
      <c r="AC34" s="17">
        <v>1773.4297433333334</v>
      </c>
      <c r="AD34" s="17">
        <v>1818.31787</v>
      </c>
      <c r="AE34" s="17">
        <v>1849.1712233333335</v>
      </c>
      <c r="AF34" s="17">
        <v>1880.4321300000001</v>
      </c>
      <c r="AG34" s="17">
        <v>1902.7629033333333</v>
      </c>
      <c r="AH34" s="17">
        <v>1885.1587866666666</v>
      </c>
      <c r="AI34" s="17">
        <v>1850.0983433333333</v>
      </c>
      <c r="AJ34" s="17">
        <v>1849.7049399999999</v>
      </c>
      <c r="AK34" s="17">
        <v>1896.17082</v>
      </c>
      <c r="AL34" s="17">
        <v>1944.9563366666664</v>
      </c>
      <c r="AM34" s="17">
        <v>1938.4404066666666</v>
      </c>
      <c r="AN34" s="17">
        <v>1885.0111533333331</v>
      </c>
      <c r="AO34" s="17">
        <v>1876.3006333333333</v>
      </c>
      <c r="AP34" s="17">
        <v>1845.4321066666664</v>
      </c>
      <c r="AQ34" s="17">
        <v>1887.3215600000003</v>
      </c>
      <c r="AR34" s="17">
        <v>1903.0377033333334</v>
      </c>
      <c r="AS34" s="17">
        <v>1937.4680700000001</v>
      </c>
      <c r="AT34" s="17">
        <v>1941.80086</v>
      </c>
      <c r="AU34" s="17">
        <v>1965.4385733333336</v>
      </c>
      <c r="AV34" s="17">
        <v>2006.5592233333334</v>
      </c>
      <c r="AW34" s="17">
        <v>2064.151966666667</v>
      </c>
      <c r="AX34" s="17">
        <v>2070.1930733333334</v>
      </c>
      <c r="AY34" s="17">
        <v>2024.6713433333332</v>
      </c>
      <c r="AZ34" s="17">
        <v>1989.1637966666665</v>
      </c>
      <c r="BA34" s="17">
        <v>1943.1316333333334</v>
      </c>
      <c r="BB34" s="17">
        <v>1971.72797</v>
      </c>
      <c r="BC34" s="17">
        <v>1998.9866966666668</v>
      </c>
      <c r="BD34" s="17">
        <v>2052.93478</v>
      </c>
      <c r="BE34" s="17">
        <v>2082.192646666667</v>
      </c>
      <c r="BF34" s="17">
        <v>2042.0818399999998</v>
      </c>
      <c r="BG34" s="17">
        <v>2021.0454733333333</v>
      </c>
      <c r="BH34" s="17">
        <v>2096.63895</v>
      </c>
      <c r="BI34" s="17">
        <v>2159.700016666666</v>
      </c>
      <c r="BJ34" s="17">
        <v>2172.73192</v>
      </c>
      <c r="BK34" s="17">
        <v>2103.5483600000002</v>
      </c>
      <c r="BL34" s="17">
        <v>2041.9407533333333</v>
      </c>
      <c r="BM34" s="17">
        <v>2029.212833333333</v>
      </c>
      <c r="BN34" s="17">
        <v>1989.84</v>
      </c>
      <c r="BO34" s="17">
        <v>2046.322</v>
      </c>
      <c r="BP34" s="17">
        <v>2085.08</v>
      </c>
      <c r="BQ34" s="17">
        <v>2141.6076666666663</v>
      </c>
      <c r="BR34" s="17">
        <v>2123.3469999999998</v>
      </c>
      <c r="BS34" s="17">
        <v>2134.2106666666664</v>
      </c>
      <c r="BT34" s="17">
        <v>2150.743</v>
      </c>
      <c r="BU34" s="17">
        <v>2173.0356666666667</v>
      </c>
      <c r="BV34" s="17">
        <v>2156.057</v>
      </c>
      <c r="BW34" s="17">
        <v>2133.065</v>
      </c>
      <c r="BX34" s="17">
        <v>2087.616</v>
      </c>
      <c r="BY34" s="17">
        <v>2114.5423333333333</v>
      </c>
      <c r="BZ34" s="17">
        <v>2109.554</v>
      </c>
      <c r="CA34" s="17">
        <v>2150.404666666667</v>
      </c>
    </row>
    <row r="35" spans="1:79" ht="12.75">
      <c r="A35" s="25" t="s">
        <v>33</v>
      </c>
      <c r="B35" s="13"/>
      <c r="C35" s="13"/>
      <c r="D35" s="13"/>
      <c r="E35" s="13">
        <v>503.9305833333333</v>
      </c>
      <c r="F35" s="13">
        <v>495.11965333333336</v>
      </c>
      <c r="G35" s="13">
        <v>483.62709666666666</v>
      </c>
      <c r="H35" s="13">
        <v>488.25422</v>
      </c>
      <c r="I35" s="13">
        <v>491.71931666666666</v>
      </c>
      <c r="J35" s="13">
        <v>515.0522833333333</v>
      </c>
      <c r="K35" s="13">
        <v>549.8743733333333</v>
      </c>
      <c r="L35" s="13">
        <v>548.4396133333333</v>
      </c>
      <c r="M35" s="13">
        <v>536.92064</v>
      </c>
      <c r="N35" s="13">
        <v>516.8514833333334</v>
      </c>
      <c r="O35" s="13">
        <v>520.8435233333333</v>
      </c>
      <c r="P35" s="13">
        <v>527.8048266666666</v>
      </c>
      <c r="Q35" s="13">
        <v>542.52381</v>
      </c>
      <c r="R35" s="13">
        <v>560.8106066666667</v>
      </c>
      <c r="S35" s="13">
        <v>541.7715733333333</v>
      </c>
      <c r="T35" s="13">
        <v>526.2377166666666</v>
      </c>
      <c r="U35" s="13">
        <v>505.31211333333334</v>
      </c>
      <c r="V35" s="13">
        <v>517.0964833333333</v>
      </c>
      <c r="W35" s="13">
        <v>514.01126</v>
      </c>
      <c r="X35" s="13">
        <v>530.9801233333334</v>
      </c>
      <c r="Y35" s="13">
        <v>527.49185</v>
      </c>
      <c r="Z35" s="13">
        <v>530.7057100000001</v>
      </c>
      <c r="AA35" s="13">
        <v>523.8135833333332</v>
      </c>
      <c r="AB35" s="13">
        <v>526.2291</v>
      </c>
      <c r="AC35" s="13">
        <v>519.5780699999999</v>
      </c>
      <c r="AD35" s="13">
        <v>524.5792933333333</v>
      </c>
      <c r="AE35" s="13">
        <v>535.9246466666667</v>
      </c>
      <c r="AF35" s="13">
        <v>558.27095</v>
      </c>
      <c r="AG35" s="13">
        <v>574.9585266666667</v>
      </c>
      <c r="AH35" s="13">
        <v>565.1029666666667</v>
      </c>
      <c r="AI35" s="13">
        <v>539.3363666666667</v>
      </c>
      <c r="AJ35" s="13">
        <v>525.2993366666666</v>
      </c>
      <c r="AK35" s="13">
        <v>541.8727866666667</v>
      </c>
      <c r="AL35" s="13">
        <v>548.00149</v>
      </c>
      <c r="AM35" s="13">
        <v>550.04289</v>
      </c>
      <c r="AN35" s="13">
        <v>532.0942766666667</v>
      </c>
      <c r="AO35" s="13">
        <v>558.00834</v>
      </c>
      <c r="AP35" s="13">
        <v>567.3639233333333</v>
      </c>
      <c r="AQ35" s="13">
        <v>569.4107433333332</v>
      </c>
      <c r="AR35" s="13">
        <v>551.3627266666666</v>
      </c>
      <c r="AS35" s="13">
        <v>552.5933266666667</v>
      </c>
      <c r="AT35" s="13">
        <v>569.3565233333334</v>
      </c>
      <c r="AU35" s="13">
        <v>571.1010600000001</v>
      </c>
      <c r="AV35" s="13">
        <v>566.0701133333333</v>
      </c>
      <c r="AW35" s="13">
        <v>562.57591</v>
      </c>
      <c r="AX35" s="13">
        <v>554.4071133333333</v>
      </c>
      <c r="AY35" s="13">
        <v>552.88667</v>
      </c>
      <c r="AZ35" s="13">
        <v>551.45996</v>
      </c>
      <c r="BA35" s="13">
        <v>565.5733233333334</v>
      </c>
      <c r="BB35" s="13">
        <v>558.5069333333333</v>
      </c>
      <c r="BC35" s="13">
        <v>551.6596499999999</v>
      </c>
      <c r="BD35" s="13">
        <v>553.42494</v>
      </c>
      <c r="BE35" s="13">
        <v>577.7352066666666</v>
      </c>
      <c r="BF35" s="13">
        <v>577.1608833333333</v>
      </c>
      <c r="BG35" s="13">
        <v>587.52828</v>
      </c>
      <c r="BH35" s="13">
        <v>580.4391766666668</v>
      </c>
      <c r="BI35" s="13">
        <v>610.8806233333333</v>
      </c>
      <c r="BJ35" s="13">
        <v>597.5191799999999</v>
      </c>
      <c r="BK35" s="13">
        <v>580.7896366666666</v>
      </c>
      <c r="BL35" s="13">
        <v>564.59314</v>
      </c>
      <c r="BM35" s="13">
        <v>589.3242933333332</v>
      </c>
      <c r="BN35" s="13">
        <v>606.4026666666667</v>
      </c>
      <c r="BO35" s="13">
        <v>599.224</v>
      </c>
      <c r="BP35" s="13">
        <v>603.0023333333334</v>
      </c>
      <c r="BQ35" s="13">
        <v>626.3450000000001</v>
      </c>
      <c r="BR35" s="13">
        <v>627.0390000000001</v>
      </c>
      <c r="BS35" s="13">
        <v>634.8033333333333</v>
      </c>
      <c r="BT35" s="13">
        <v>609.8453333333333</v>
      </c>
      <c r="BU35" s="13">
        <v>601.0433333333333</v>
      </c>
      <c r="BV35" s="13">
        <v>568.5563333333333</v>
      </c>
      <c r="BW35" s="13">
        <v>551.859</v>
      </c>
      <c r="BX35" s="13">
        <v>571.3683333333333</v>
      </c>
      <c r="BY35" s="13">
        <v>565.0966666666667</v>
      </c>
      <c r="BZ35" s="13">
        <v>584.3656666666667</v>
      </c>
      <c r="CA35" s="13">
        <v>578.2733333333333</v>
      </c>
    </row>
    <row r="36" spans="1:79" ht="12.75">
      <c r="A36" s="18" t="s">
        <v>34</v>
      </c>
      <c r="B36" s="17"/>
      <c r="C36" s="17"/>
      <c r="D36" s="17"/>
      <c r="E36" s="17">
        <v>31.830510000000004</v>
      </c>
      <c r="F36" s="17">
        <v>28.287113333333338</v>
      </c>
      <c r="G36" s="17">
        <v>23.22529666666667</v>
      </c>
      <c r="H36" s="17">
        <v>22.33463666666667</v>
      </c>
      <c r="I36" s="17">
        <v>24.229166666666668</v>
      </c>
      <c r="J36" s="17">
        <v>21.45273</v>
      </c>
      <c r="K36" s="17">
        <v>22.543926666666664</v>
      </c>
      <c r="L36" s="17">
        <v>20.32502</v>
      </c>
      <c r="M36" s="17">
        <v>22.633763333333334</v>
      </c>
      <c r="N36" s="17">
        <v>22.092950000000002</v>
      </c>
      <c r="O36" s="17">
        <v>21.159673333333334</v>
      </c>
      <c r="P36" s="17">
        <v>19.364926666666666</v>
      </c>
      <c r="Q36" s="17">
        <v>19.54039333333333</v>
      </c>
      <c r="R36" s="17">
        <v>17.954376666666665</v>
      </c>
      <c r="S36" s="17">
        <v>20.002766666666666</v>
      </c>
      <c r="T36" s="17">
        <v>18.761779999999998</v>
      </c>
      <c r="U36" s="17">
        <v>21.156556666666667</v>
      </c>
      <c r="V36" s="17">
        <v>20.96163</v>
      </c>
      <c r="W36" s="17">
        <v>22.489566666666665</v>
      </c>
      <c r="X36" s="17">
        <v>23.668856666666667</v>
      </c>
      <c r="Y36" s="17">
        <v>24.594980000000003</v>
      </c>
      <c r="Z36" s="17">
        <v>21.34403</v>
      </c>
      <c r="AA36" s="17">
        <v>20.178673333333332</v>
      </c>
      <c r="AB36" s="17">
        <v>17.586003333333334</v>
      </c>
      <c r="AC36" s="17">
        <v>18.678226666666667</v>
      </c>
      <c r="AD36" s="17">
        <v>16.78884</v>
      </c>
      <c r="AE36" s="17">
        <v>16.096416666666666</v>
      </c>
      <c r="AF36" s="17">
        <v>17.40649</v>
      </c>
      <c r="AG36" s="17">
        <v>16.837316666666666</v>
      </c>
      <c r="AH36" s="17">
        <v>18.80377</v>
      </c>
      <c r="AI36" s="17">
        <v>16.92833333333333</v>
      </c>
      <c r="AJ36" s="17">
        <v>21.849</v>
      </c>
      <c r="AK36" s="17">
        <v>22.48444333333333</v>
      </c>
      <c r="AL36" s="17">
        <v>25.452286666666666</v>
      </c>
      <c r="AM36" s="17">
        <v>21.754926666666666</v>
      </c>
      <c r="AN36" s="17">
        <v>21.584609999999998</v>
      </c>
      <c r="AO36" s="17">
        <v>19.023393333333335</v>
      </c>
      <c r="AP36" s="17">
        <v>21.183316666666666</v>
      </c>
      <c r="AQ36" s="17">
        <v>19.061446666666665</v>
      </c>
      <c r="AR36" s="17">
        <v>20.409359999999996</v>
      </c>
      <c r="AS36" s="17">
        <v>16.369139999999998</v>
      </c>
      <c r="AT36" s="17">
        <v>17.81853333333333</v>
      </c>
      <c r="AU36" s="17">
        <v>20.16416666666667</v>
      </c>
      <c r="AV36" s="17">
        <v>19.977396666666667</v>
      </c>
      <c r="AW36" s="17">
        <v>18.9175</v>
      </c>
      <c r="AX36" s="17">
        <v>13.009129999999999</v>
      </c>
      <c r="AY36" s="17">
        <v>18.049633333333333</v>
      </c>
      <c r="AZ36" s="17">
        <v>18.324403333333333</v>
      </c>
      <c r="BA36" s="17">
        <v>19.579829999999998</v>
      </c>
      <c r="BB36" s="17">
        <v>16.209526666666665</v>
      </c>
      <c r="BC36" s="17">
        <v>15.617696666666665</v>
      </c>
      <c r="BD36" s="17">
        <v>18.604</v>
      </c>
      <c r="BE36" s="17">
        <v>20.942083333333333</v>
      </c>
      <c r="BF36" s="17">
        <v>24.161963333333333</v>
      </c>
      <c r="BG36" s="17">
        <v>24.190313333333336</v>
      </c>
      <c r="BH36" s="17">
        <v>23.56707666666667</v>
      </c>
      <c r="BI36" s="17">
        <v>19.44993</v>
      </c>
      <c r="BJ36" s="17">
        <v>20.055133333333334</v>
      </c>
      <c r="BK36" s="17">
        <v>21.613936666666664</v>
      </c>
      <c r="BL36" s="17">
        <v>23.80810666666667</v>
      </c>
      <c r="BM36" s="17">
        <v>24.020763333333335</v>
      </c>
      <c r="BN36" s="17">
        <v>22.371333333333336</v>
      </c>
      <c r="BO36" s="17">
        <v>21.05633333333333</v>
      </c>
      <c r="BP36" s="17">
        <v>20.070666666666668</v>
      </c>
      <c r="BQ36" s="17">
        <v>18.655</v>
      </c>
      <c r="BR36" s="17">
        <v>21.087333333333333</v>
      </c>
      <c r="BS36" s="17">
        <v>22.905</v>
      </c>
      <c r="BT36" s="17">
        <v>24.566000000000003</v>
      </c>
      <c r="BU36" s="17">
        <v>28.832333333333334</v>
      </c>
      <c r="BV36" s="17">
        <v>26.166666666666668</v>
      </c>
      <c r="BW36" s="17">
        <v>28.247</v>
      </c>
      <c r="BX36" s="17">
        <v>22.179333333333332</v>
      </c>
      <c r="BY36" s="17">
        <v>19.438000000000002</v>
      </c>
      <c r="BZ36" s="17">
        <v>19.19333333333333</v>
      </c>
      <c r="CA36" s="17">
        <v>21.546666666666667</v>
      </c>
    </row>
    <row r="37" spans="1:79" ht="12.75">
      <c r="A37" s="16" t="s">
        <v>35</v>
      </c>
      <c r="B37" s="13"/>
      <c r="C37" s="13"/>
      <c r="D37" s="13"/>
      <c r="E37" s="13">
        <v>188.86540666666667</v>
      </c>
      <c r="F37" s="13">
        <v>211.65582333333336</v>
      </c>
      <c r="G37" s="13">
        <v>210.81365333333335</v>
      </c>
      <c r="H37" s="13">
        <v>248.90544999999997</v>
      </c>
      <c r="I37" s="13">
        <v>278.8147166666667</v>
      </c>
      <c r="J37" s="13">
        <v>284.9537533333334</v>
      </c>
      <c r="K37" s="13">
        <v>280.21328</v>
      </c>
      <c r="L37" s="13">
        <v>272.74153</v>
      </c>
      <c r="M37" s="13">
        <v>306.35446</v>
      </c>
      <c r="N37" s="13">
        <v>300.62592333333333</v>
      </c>
      <c r="O37" s="13">
        <v>298.82506000000006</v>
      </c>
      <c r="P37" s="13">
        <v>297.48758333333336</v>
      </c>
      <c r="Q37" s="13">
        <v>309.40173</v>
      </c>
      <c r="R37" s="13">
        <v>326.81594333333334</v>
      </c>
      <c r="S37" s="13">
        <v>314.1305366666666</v>
      </c>
      <c r="T37" s="13">
        <v>305.1819566666666</v>
      </c>
      <c r="U37" s="13">
        <v>310.82937666666663</v>
      </c>
      <c r="V37" s="13">
        <v>330.2061066666667</v>
      </c>
      <c r="W37" s="13">
        <v>334.7832633333333</v>
      </c>
      <c r="X37" s="13">
        <v>346.74496999999997</v>
      </c>
      <c r="Y37" s="13">
        <v>342.3338333333333</v>
      </c>
      <c r="Z37" s="13">
        <v>356.10485</v>
      </c>
      <c r="AA37" s="13">
        <v>369.25149333333337</v>
      </c>
      <c r="AB37" s="13">
        <v>391.16840333333334</v>
      </c>
      <c r="AC37" s="13">
        <v>400.0765433333333</v>
      </c>
      <c r="AD37" s="13">
        <v>379.5154433333333</v>
      </c>
      <c r="AE37" s="13">
        <v>362.9784466666667</v>
      </c>
      <c r="AF37" s="13">
        <v>373.20966666666664</v>
      </c>
      <c r="AG37" s="13">
        <v>377.29204</v>
      </c>
      <c r="AH37" s="13">
        <v>388.1548833333333</v>
      </c>
      <c r="AI37" s="13">
        <v>368.38949333333335</v>
      </c>
      <c r="AJ37" s="13">
        <v>385.07505666666674</v>
      </c>
      <c r="AK37" s="13">
        <v>379.31120000000004</v>
      </c>
      <c r="AL37" s="13">
        <v>385.55691333333334</v>
      </c>
      <c r="AM37" s="13">
        <v>372.8328033333333</v>
      </c>
      <c r="AN37" s="13">
        <v>378.84537</v>
      </c>
      <c r="AO37" s="13">
        <v>368.03575</v>
      </c>
      <c r="AP37" s="13">
        <v>355.60611</v>
      </c>
      <c r="AQ37" s="13">
        <v>356.8913166666666</v>
      </c>
      <c r="AR37" s="13">
        <v>377.5889133333333</v>
      </c>
      <c r="AS37" s="13">
        <v>369.52825</v>
      </c>
      <c r="AT37" s="13">
        <v>370.49573333333336</v>
      </c>
      <c r="AU37" s="13">
        <v>361.9296933333333</v>
      </c>
      <c r="AV37" s="13">
        <v>380.78672</v>
      </c>
      <c r="AW37" s="13">
        <v>369.71733</v>
      </c>
      <c r="AX37" s="13">
        <v>365.82964</v>
      </c>
      <c r="AY37" s="13">
        <v>369.4361533333334</v>
      </c>
      <c r="AZ37" s="13">
        <v>377.74760666666674</v>
      </c>
      <c r="BA37" s="13">
        <v>388.41401666666667</v>
      </c>
      <c r="BB37" s="13">
        <v>383.88722333333334</v>
      </c>
      <c r="BC37" s="13">
        <v>380.91075666666666</v>
      </c>
      <c r="BD37" s="13">
        <v>375.9099566666667</v>
      </c>
      <c r="BE37" s="13">
        <v>386.80799</v>
      </c>
      <c r="BF37" s="13">
        <v>396.3607666666667</v>
      </c>
      <c r="BG37" s="13">
        <v>410.3792866666667</v>
      </c>
      <c r="BH37" s="13">
        <v>402.6986733333333</v>
      </c>
      <c r="BI37" s="13">
        <v>397.1182366666667</v>
      </c>
      <c r="BJ37" s="13">
        <v>388.2193333333333</v>
      </c>
      <c r="BK37" s="13">
        <v>381.6862833333333</v>
      </c>
      <c r="BL37" s="13">
        <v>366.66431000000006</v>
      </c>
      <c r="BM37" s="13">
        <v>352.87545</v>
      </c>
      <c r="BN37" s="13">
        <v>336.57633333333337</v>
      </c>
      <c r="BO37" s="13">
        <v>348.83566666666667</v>
      </c>
      <c r="BP37" s="13">
        <v>352.5886666666667</v>
      </c>
      <c r="BQ37" s="13">
        <v>384.31033333333335</v>
      </c>
      <c r="BR37" s="13">
        <v>401.314</v>
      </c>
      <c r="BS37" s="13">
        <v>410.612</v>
      </c>
      <c r="BT37" s="13">
        <v>405.3253333333334</v>
      </c>
      <c r="BU37" s="13">
        <v>402.71133333333336</v>
      </c>
      <c r="BV37" s="13">
        <v>401.0523333333333</v>
      </c>
      <c r="BW37" s="13">
        <v>403.13033333333334</v>
      </c>
      <c r="BX37" s="13">
        <v>399.41799999999995</v>
      </c>
      <c r="BY37" s="13">
        <v>392.829</v>
      </c>
      <c r="BZ37" s="13">
        <v>379.0683333333333</v>
      </c>
      <c r="CA37" s="13">
        <v>374.44433333333336</v>
      </c>
    </row>
    <row r="38" spans="1:79" ht="12.75">
      <c r="A38" s="18" t="s">
        <v>36</v>
      </c>
      <c r="B38" s="17"/>
      <c r="C38" s="17"/>
      <c r="D38" s="17"/>
      <c r="E38" s="17">
        <v>864.3151499999999</v>
      </c>
      <c r="F38" s="17">
        <v>858.5817166666666</v>
      </c>
      <c r="G38" s="17">
        <v>890.2891166666665</v>
      </c>
      <c r="H38" s="17">
        <v>877.5579033333333</v>
      </c>
      <c r="I38" s="17">
        <v>845.4161600000001</v>
      </c>
      <c r="J38" s="17">
        <v>800.21014</v>
      </c>
      <c r="K38" s="17">
        <v>789.9467933333332</v>
      </c>
      <c r="L38" s="17">
        <v>813.1322566666666</v>
      </c>
      <c r="M38" s="17">
        <v>825.5011333333332</v>
      </c>
      <c r="N38" s="17">
        <v>814.4549466666666</v>
      </c>
      <c r="O38" s="17">
        <v>792.3472566666666</v>
      </c>
      <c r="P38" s="17">
        <v>787.3133933333334</v>
      </c>
      <c r="Q38" s="17">
        <v>794.6678133333334</v>
      </c>
      <c r="R38" s="17">
        <v>814.29236</v>
      </c>
      <c r="S38" s="17">
        <v>812.1588133333335</v>
      </c>
      <c r="T38" s="17">
        <v>794.6595166666667</v>
      </c>
      <c r="U38" s="17">
        <v>778.2334500000001</v>
      </c>
      <c r="V38" s="17">
        <v>764.2436933333333</v>
      </c>
      <c r="W38" s="17">
        <v>763.0380733333333</v>
      </c>
      <c r="X38" s="17">
        <v>764.2292966666668</v>
      </c>
      <c r="Y38" s="17">
        <v>760.68422</v>
      </c>
      <c r="Z38" s="17">
        <v>745.52284</v>
      </c>
      <c r="AA38" s="17">
        <v>719.0174866666666</v>
      </c>
      <c r="AB38" s="17">
        <v>724.8959966666667</v>
      </c>
      <c r="AC38" s="17">
        <v>756.9316066666667</v>
      </c>
      <c r="AD38" s="17">
        <v>795.2643733333334</v>
      </c>
      <c r="AE38" s="17">
        <v>816.5847100000001</v>
      </c>
      <c r="AF38" s="17">
        <v>800.0043999999999</v>
      </c>
      <c r="AG38" s="17">
        <v>784.4150766666667</v>
      </c>
      <c r="AH38" s="17">
        <v>763.5149766666667</v>
      </c>
      <c r="AI38" s="17">
        <v>776.7970333333334</v>
      </c>
      <c r="AJ38" s="17">
        <v>787.87407</v>
      </c>
      <c r="AK38" s="17">
        <v>797.5993199999999</v>
      </c>
      <c r="AL38" s="17">
        <v>792.0809966666666</v>
      </c>
      <c r="AM38" s="17">
        <v>787.8002633333334</v>
      </c>
      <c r="AN38" s="17">
        <v>775.8509600000001</v>
      </c>
      <c r="AO38" s="17">
        <v>781.8253066666666</v>
      </c>
      <c r="AP38" s="17">
        <v>788.61693</v>
      </c>
      <c r="AQ38" s="17">
        <v>814.9640800000001</v>
      </c>
      <c r="AR38" s="17">
        <v>797.39947</v>
      </c>
      <c r="AS38" s="17">
        <v>794.5736699999999</v>
      </c>
      <c r="AT38" s="17">
        <v>791.1602766666666</v>
      </c>
      <c r="AU38" s="17">
        <v>796.87509</v>
      </c>
      <c r="AV38" s="17">
        <v>802.3966633333333</v>
      </c>
      <c r="AW38" s="17">
        <v>795.7645733333334</v>
      </c>
      <c r="AX38" s="17">
        <v>796.9376699999999</v>
      </c>
      <c r="AY38" s="17">
        <v>777.7240833333334</v>
      </c>
      <c r="AZ38" s="17">
        <v>777.23724</v>
      </c>
      <c r="BA38" s="17">
        <v>770.06979</v>
      </c>
      <c r="BB38" s="17">
        <v>793.75556</v>
      </c>
      <c r="BC38" s="17">
        <v>801.9735933333333</v>
      </c>
      <c r="BD38" s="17">
        <v>817.7318</v>
      </c>
      <c r="BE38" s="17">
        <v>802.1730866666667</v>
      </c>
      <c r="BF38" s="17">
        <v>816.2989066666668</v>
      </c>
      <c r="BG38" s="17">
        <v>828.53152</v>
      </c>
      <c r="BH38" s="17">
        <v>844.7123466666667</v>
      </c>
      <c r="BI38" s="17">
        <v>805.1456266666668</v>
      </c>
      <c r="BJ38" s="17">
        <v>791.8061899999999</v>
      </c>
      <c r="BK38" s="17">
        <v>768.9779866666668</v>
      </c>
      <c r="BL38" s="17">
        <v>791.3621633333332</v>
      </c>
      <c r="BM38" s="17">
        <v>812.48914</v>
      </c>
      <c r="BN38" s="17">
        <v>847.596</v>
      </c>
      <c r="BO38" s="17">
        <v>896.9466666666667</v>
      </c>
      <c r="BP38" s="17">
        <v>906.6966666666667</v>
      </c>
      <c r="BQ38" s="17">
        <v>908.6266666666667</v>
      </c>
      <c r="BR38" s="17">
        <v>858.7146666666667</v>
      </c>
      <c r="BS38" s="17">
        <v>856.5646666666667</v>
      </c>
      <c r="BT38" s="17">
        <v>866.7363333333334</v>
      </c>
      <c r="BU38" s="17">
        <v>892.158</v>
      </c>
      <c r="BV38" s="17">
        <v>893.4789999999999</v>
      </c>
      <c r="BW38" s="17">
        <v>850.3396666666667</v>
      </c>
      <c r="BX38" s="17">
        <v>830.6283333333334</v>
      </c>
      <c r="BY38" s="17">
        <v>813.8893333333334</v>
      </c>
      <c r="BZ38" s="17">
        <v>823.582</v>
      </c>
      <c r="CA38" s="17">
        <v>832.1143333333333</v>
      </c>
    </row>
    <row r="39" spans="1:79" ht="12.75">
      <c r="A39" s="34" t="s">
        <v>13</v>
      </c>
      <c r="B39" s="13"/>
      <c r="C39" s="13"/>
      <c r="D39" s="13"/>
      <c r="E39" s="13">
        <v>3945.8112800000004</v>
      </c>
      <c r="F39" s="13">
        <v>4008.116816666667</v>
      </c>
      <c r="G39" s="13">
        <v>4095.7638633333336</v>
      </c>
      <c r="H39" s="13">
        <v>4135.65997</v>
      </c>
      <c r="I39" s="13">
        <v>4230.020166666666</v>
      </c>
      <c r="J39" s="13">
        <v>4168.61684</v>
      </c>
      <c r="K39" s="13">
        <v>4188.5660333333335</v>
      </c>
      <c r="L39" s="13">
        <v>4240.1191266666665</v>
      </c>
      <c r="M39" s="13">
        <v>4306.126173333333</v>
      </c>
      <c r="N39" s="13">
        <v>4267.289043333334</v>
      </c>
      <c r="O39" s="13">
        <v>4231.398673333334</v>
      </c>
      <c r="P39" s="13">
        <v>4140.2069366666665</v>
      </c>
      <c r="Q39" s="13">
        <v>4117.523896666667</v>
      </c>
      <c r="R39" s="13">
        <v>4117.5763799999995</v>
      </c>
      <c r="S39" s="13">
        <v>4224.314019999999</v>
      </c>
      <c r="T39" s="13">
        <v>4302.082983333333</v>
      </c>
      <c r="U39" s="13">
        <v>4283.114843333334</v>
      </c>
      <c r="V39" s="13">
        <v>4246.603566666667</v>
      </c>
      <c r="W39" s="13">
        <v>4202.296926666667</v>
      </c>
      <c r="X39" s="13">
        <v>4243.356096666666</v>
      </c>
      <c r="Y39" s="13">
        <v>4220.647263333333</v>
      </c>
      <c r="Z39" s="13">
        <v>4240.935759999999</v>
      </c>
      <c r="AA39" s="13">
        <v>4127.118616666667</v>
      </c>
      <c r="AB39" s="13">
        <v>4127.84011</v>
      </c>
      <c r="AC39" s="13">
        <v>4107.871206666667</v>
      </c>
      <c r="AD39" s="13">
        <v>4183.927163333334</v>
      </c>
      <c r="AE39" s="13">
        <v>4185.307873333334</v>
      </c>
      <c r="AF39" s="13">
        <v>4202.323990000001</v>
      </c>
      <c r="AG39" s="13">
        <v>4244.4565366666675</v>
      </c>
      <c r="AH39" s="13">
        <v>4260.968960000001</v>
      </c>
      <c r="AI39" s="13">
        <v>4308.062513333333</v>
      </c>
      <c r="AJ39" s="13">
        <v>4307.6041866666665</v>
      </c>
      <c r="AK39" s="13">
        <v>4355.84244</v>
      </c>
      <c r="AL39" s="13">
        <v>4380.669056666667</v>
      </c>
      <c r="AM39" s="13">
        <v>4332.479003333334</v>
      </c>
      <c r="AN39" s="13">
        <v>4354.419946666666</v>
      </c>
      <c r="AO39" s="13">
        <v>4337.865703333333</v>
      </c>
      <c r="AP39" s="13">
        <v>4450.13119</v>
      </c>
      <c r="AQ39" s="13">
        <v>4420.721280000001</v>
      </c>
      <c r="AR39" s="13">
        <v>4416.723526666668</v>
      </c>
      <c r="AS39" s="13">
        <v>4408.066163333334</v>
      </c>
      <c r="AT39" s="13">
        <v>4438.57786</v>
      </c>
      <c r="AU39" s="13">
        <v>4530.059336666666</v>
      </c>
      <c r="AV39" s="13">
        <v>4566.488963333333</v>
      </c>
      <c r="AW39" s="13">
        <v>4618.2811366666665</v>
      </c>
      <c r="AX39" s="13">
        <v>4622.9731366666665</v>
      </c>
      <c r="AY39" s="13">
        <v>4574.316706666666</v>
      </c>
      <c r="AZ39" s="13">
        <v>4508.481439999999</v>
      </c>
      <c r="BA39" s="13">
        <v>4541.8022366666655</v>
      </c>
      <c r="BB39" s="13">
        <v>4603.838803333333</v>
      </c>
      <c r="BC39" s="13">
        <v>4675.15695</v>
      </c>
      <c r="BD39" s="13">
        <v>4656.123210000001</v>
      </c>
      <c r="BE39" s="13">
        <v>4674.401316666666</v>
      </c>
      <c r="BF39" s="13">
        <v>4692.701313333334</v>
      </c>
      <c r="BG39" s="13">
        <v>4805.929503333334</v>
      </c>
      <c r="BH39" s="13">
        <v>4854.35648</v>
      </c>
      <c r="BI39" s="13">
        <v>4913.307016666667</v>
      </c>
      <c r="BJ39" s="13">
        <v>4885.795066666667</v>
      </c>
      <c r="BK39" s="13">
        <v>4836.59162</v>
      </c>
      <c r="BL39" s="13">
        <v>4789.94504</v>
      </c>
      <c r="BM39" s="13">
        <v>4807.28408</v>
      </c>
      <c r="BN39" s="13">
        <v>4870.378333333333</v>
      </c>
      <c r="BO39" s="13">
        <v>4905.834666666667</v>
      </c>
      <c r="BP39" s="13">
        <v>4858.564666666666</v>
      </c>
      <c r="BQ39" s="13">
        <v>4837.031666666667</v>
      </c>
      <c r="BR39" s="13">
        <v>4905.795999999999</v>
      </c>
      <c r="BS39" s="13">
        <v>4895.826333333333</v>
      </c>
      <c r="BT39" s="13">
        <v>4936.195333333333</v>
      </c>
      <c r="BU39" s="13">
        <v>4936.735</v>
      </c>
      <c r="BV39" s="13">
        <v>4981.489333333334</v>
      </c>
      <c r="BW39" s="13">
        <v>4958.708333333333</v>
      </c>
      <c r="BX39" s="13">
        <v>4933.642</v>
      </c>
      <c r="BY39" s="13">
        <v>4953.482999999999</v>
      </c>
      <c r="BZ39" s="13">
        <v>5008.876666666667</v>
      </c>
      <c r="CA39" s="13">
        <v>5084.659333333333</v>
      </c>
    </row>
    <row r="40" spans="1:79" ht="12.75">
      <c r="A40" s="18" t="s">
        <v>26</v>
      </c>
      <c r="B40" s="17"/>
      <c r="C40" s="17"/>
      <c r="D40" s="17"/>
      <c r="E40" s="17">
        <v>2.3720933333333334</v>
      </c>
      <c r="F40" s="17">
        <v>1.1096566666666667</v>
      </c>
      <c r="G40" s="17">
        <v>0.95097</v>
      </c>
      <c r="H40" s="17">
        <v>2.1554066666666665</v>
      </c>
      <c r="I40" s="17">
        <v>1.9146166666666666</v>
      </c>
      <c r="J40" s="17">
        <v>1.750276666666667</v>
      </c>
      <c r="K40" s="17">
        <v>1.1295866666666667</v>
      </c>
      <c r="L40" s="17">
        <v>2.1787233333333336</v>
      </c>
      <c r="M40" s="17">
        <v>2.4433666666666665</v>
      </c>
      <c r="N40" s="17">
        <v>3.6086899999999997</v>
      </c>
      <c r="O40" s="17">
        <v>3.4810433333333335</v>
      </c>
      <c r="P40" s="17">
        <v>3.332416666666667</v>
      </c>
      <c r="Q40" s="17">
        <v>3.4801533333333334</v>
      </c>
      <c r="R40" s="17">
        <v>3.92202</v>
      </c>
      <c r="S40" s="17">
        <v>7.1750766666666665</v>
      </c>
      <c r="T40" s="17">
        <v>7.974013333333333</v>
      </c>
      <c r="U40" s="17">
        <v>7.7061866666666665</v>
      </c>
      <c r="V40" s="17">
        <v>6.400673333333334</v>
      </c>
      <c r="W40" s="17">
        <v>4.663653333333333</v>
      </c>
      <c r="X40" s="17">
        <v>4.343143333333333</v>
      </c>
      <c r="Y40" s="17">
        <v>3.2230333333333334</v>
      </c>
      <c r="Z40" s="17">
        <v>6.240543333333332</v>
      </c>
      <c r="AA40" s="17">
        <v>7.233446666666666</v>
      </c>
      <c r="AB40" s="17">
        <v>7.341003333333333</v>
      </c>
      <c r="AC40" s="17">
        <v>6.300343333333333</v>
      </c>
      <c r="AD40" s="17">
        <v>5.5612933333333325</v>
      </c>
      <c r="AE40" s="17">
        <v>6.20946</v>
      </c>
      <c r="AF40" s="17">
        <v>4.999656666666667</v>
      </c>
      <c r="AG40" s="17">
        <v>5.513146666666667</v>
      </c>
      <c r="AH40" s="17">
        <v>5.114456666666666</v>
      </c>
      <c r="AI40" s="17">
        <v>6.271826666666667</v>
      </c>
      <c r="AJ40" s="17">
        <v>4.894276666666666</v>
      </c>
      <c r="AK40" s="17">
        <v>3.5937933333333336</v>
      </c>
      <c r="AL40" s="17">
        <v>0.6605666666666666</v>
      </c>
      <c r="AM40" s="17">
        <v>1.13688</v>
      </c>
      <c r="AN40" s="17">
        <v>1.6962766666666667</v>
      </c>
      <c r="AO40" s="17">
        <v>2.8126433333333334</v>
      </c>
      <c r="AP40" s="17">
        <v>1.73379</v>
      </c>
      <c r="AQ40" s="17">
        <v>1.6216433333333333</v>
      </c>
      <c r="AR40" s="17">
        <v>4.609076666666666</v>
      </c>
      <c r="AS40" s="17">
        <v>5.30042</v>
      </c>
      <c r="AT40" s="17">
        <v>4.8531699999999995</v>
      </c>
      <c r="AU40" s="17">
        <v>0.7941433333333334</v>
      </c>
      <c r="AV40" s="17">
        <v>1.134993333333333</v>
      </c>
      <c r="AW40" s="17">
        <v>1.2457633333333331</v>
      </c>
      <c r="AX40" s="17">
        <v>1.2009899999999998</v>
      </c>
      <c r="AY40" s="17">
        <v>0.11077</v>
      </c>
      <c r="AZ40" s="17">
        <v>0</v>
      </c>
      <c r="BA40" s="17">
        <v>0.8371633333333333</v>
      </c>
      <c r="BB40" s="17">
        <v>0.8371633333333333</v>
      </c>
      <c r="BC40" s="17">
        <v>1.4888333333333332</v>
      </c>
      <c r="BD40" s="17">
        <v>0.7178566666666666</v>
      </c>
      <c r="BE40" s="17">
        <v>0.7178566666666666</v>
      </c>
      <c r="BF40" s="17">
        <v>1.9990999999999997</v>
      </c>
      <c r="BG40" s="17">
        <v>1.9329133333333333</v>
      </c>
      <c r="BH40" s="17">
        <v>2.0466266666666666</v>
      </c>
      <c r="BI40" s="17">
        <v>1.5829133333333336</v>
      </c>
      <c r="BJ40" s="17">
        <v>1.7769800000000002</v>
      </c>
      <c r="BK40" s="17">
        <v>1.78967</v>
      </c>
      <c r="BL40" s="17">
        <v>0.32047000000000003</v>
      </c>
      <c r="BM40" s="17">
        <v>0.12640333333333334</v>
      </c>
      <c r="BN40" s="17">
        <v>0.37599999999999995</v>
      </c>
      <c r="BO40" s="17">
        <v>1.49</v>
      </c>
      <c r="BP40" s="17">
        <v>2.385666666666667</v>
      </c>
      <c r="BQ40" s="17">
        <v>2.2343333333333333</v>
      </c>
      <c r="BR40" s="17">
        <v>1.3896666666666666</v>
      </c>
      <c r="BS40" s="17">
        <v>0.49400000000000005</v>
      </c>
      <c r="BT40" s="17">
        <v>0.4000000000000001</v>
      </c>
      <c r="BU40" s="17">
        <v>2.563</v>
      </c>
      <c r="BV40" s="17">
        <v>3.4406666666666665</v>
      </c>
      <c r="BW40" s="17">
        <v>3.5236666666666667</v>
      </c>
      <c r="BX40" s="17">
        <v>1.3736666666666668</v>
      </c>
      <c r="BY40" s="17">
        <v>0.496</v>
      </c>
      <c r="BZ40" s="17">
        <v>0.8826666666666666</v>
      </c>
      <c r="CA40" s="17">
        <v>0.7283333333333334</v>
      </c>
    </row>
    <row r="41" spans="1:79" ht="12.75">
      <c r="A41" s="16" t="s">
        <v>27</v>
      </c>
      <c r="B41" s="13"/>
      <c r="C41" s="13"/>
      <c r="D41" s="13"/>
      <c r="E41" s="13">
        <v>28.88087333333333</v>
      </c>
      <c r="F41" s="13">
        <v>26.50946</v>
      </c>
      <c r="G41" s="13">
        <v>30.996206666666666</v>
      </c>
      <c r="H41" s="13">
        <v>36.02979</v>
      </c>
      <c r="I41" s="13">
        <v>39.465363333333336</v>
      </c>
      <c r="J41" s="13">
        <v>37.514433333333336</v>
      </c>
      <c r="K41" s="13">
        <v>36.45379</v>
      </c>
      <c r="L41" s="13">
        <v>44.073583333333325</v>
      </c>
      <c r="M41" s="13">
        <v>42.32944333333333</v>
      </c>
      <c r="N41" s="13">
        <v>47.56747333333333</v>
      </c>
      <c r="O41" s="13">
        <v>42.74520666666666</v>
      </c>
      <c r="P41" s="13">
        <v>44.09661</v>
      </c>
      <c r="Q41" s="13">
        <v>46.19317666666666</v>
      </c>
      <c r="R41" s="13">
        <v>43.36021333333333</v>
      </c>
      <c r="S41" s="13">
        <v>44.4295</v>
      </c>
      <c r="T41" s="13">
        <v>39.42877333333334</v>
      </c>
      <c r="U41" s="13">
        <v>46.052670000000006</v>
      </c>
      <c r="V41" s="13">
        <v>52.61592666666667</v>
      </c>
      <c r="W41" s="13">
        <v>52.51327666666666</v>
      </c>
      <c r="X41" s="13">
        <v>47.12509</v>
      </c>
      <c r="Y41" s="13">
        <v>39.70096</v>
      </c>
      <c r="Z41" s="13">
        <v>38.446603333333336</v>
      </c>
      <c r="AA41" s="13">
        <v>42.432853333333334</v>
      </c>
      <c r="AB41" s="13">
        <v>47.85968666666667</v>
      </c>
      <c r="AC41" s="13">
        <v>52.15843666666666</v>
      </c>
      <c r="AD41" s="13">
        <v>46.459673333333335</v>
      </c>
      <c r="AE41" s="13">
        <v>40.63364333333333</v>
      </c>
      <c r="AF41" s="13">
        <v>39.387386666666664</v>
      </c>
      <c r="AG41" s="13">
        <v>39.59267</v>
      </c>
      <c r="AH41" s="13">
        <v>40.15967333333334</v>
      </c>
      <c r="AI41" s="13">
        <v>41.002426666666665</v>
      </c>
      <c r="AJ41" s="13">
        <v>42.64232</v>
      </c>
      <c r="AK41" s="13">
        <v>41.687086666666666</v>
      </c>
      <c r="AL41" s="13">
        <v>43.97044666666667</v>
      </c>
      <c r="AM41" s="13">
        <v>44.59141666666667</v>
      </c>
      <c r="AN41" s="13">
        <v>50.87548999999999</v>
      </c>
      <c r="AO41" s="13">
        <v>44.26774</v>
      </c>
      <c r="AP41" s="13">
        <v>44.3835</v>
      </c>
      <c r="AQ41" s="13">
        <v>47.94488333333334</v>
      </c>
      <c r="AR41" s="13">
        <v>50.03588666666667</v>
      </c>
      <c r="AS41" s="13">
        <v>56.09450666666667</v>
      </c>
      <c r="AT41" s="13">
        <v>47.73282666666666</v>
      </c>
      <c r="AU41" s="13">
        <v>58.97258333333334</v>
      </c>
      <c r="AV41" s="13">
        <v>55.583396666666665</v>
      </c>
      <c r="AW41" s="13">
        <v>52.82933</v>
      </c>
      <c r="AX41" s="13">
        <v>39.281083333333335</v>
      </c>
      <c r="AY41" s="13">
        <v>35.63435333333333</v>
      </c>
      <c r="AZ41" s="13">
        <v>41.67299666666667</v>
      </c>
      <c r="BA41" s="13">
        <v>41.47958666666667</v>
      </c>
      <c r="BB41" s="13">
        <v>48.92469</v>
      </c>
      <c r="BC41" s="13">
        <v>51.12350333333333</v>
      </c>
      <c r="BD41" s="13">
        <v>55.674866666666674</v>
      </c>
      <c r="BE41" s="13">
        <v>50.87983333333333</v>
      </c>
      <c r="BF41" s="13">
        <v>44.69895333333333</v>
      </c>
      <c r="BG41" s="13">
        <v>42.97174666666666</v>
      </c>
      <c r="BH41" s="13">
        <v>38.38248333333333</v>
      </c>
      <c r="BI41" s="13">
        <v>38.985800000000005</v>
      </c>
      <c r="BJ41" s="13">
        <v>41.96752333333333</v>
      </c>
      <c r="BK41" s="13">
        <v>47.09467333333333</v>
      </c>
      <c r="BL41" s="13">
        <v>50.06824333333333</v>
      </c>
      <c r="BM41" s="13">
        <v>48.582899999999995</v>
      </c>
      <c r="BN41" s="13">
        <v>51.52</v>
      </c>
      <c r="BO41" s="13">
        <v>50.21166666666667</v>
      </c>
      <c r="BP41" s="13">
        <v>45.943000000000005</v>
      </c>
      <c r="BQ41" s="13">
        <v>42.324666666666666</v>
      </c>
      <c r="BR41" s="13">
        <v>39.842999999999996</v>
      </c>
      <c r="BS41" s="13">
        <v>41.62266666666667</v>
      </c>
      <c r="BT41" s="13">
        <v>40.900333333333336</v>
      </c>
      <c r="BU41" s="13">
        <v>44.407999999999994</v>
      </c>
      <c r="BV41" s="13">
        <v>42.423</v>
      </c>
      <c r="BW41" s="13">
        <v>45.00366666666667</v>
      </c>
      <c r="BX41" s="13">
        <v>45.138666666666666</v>
      </c>
      <c r="BY41" s="13">
        <v>53.916</v>
      </c>
      <c r="BZ41" s="13">
        <v>47.21966666666666</v>
      </c>
      <c r="CA41" s="13">
        <v>53.638666666666666</v>
      </c>
    </row>
    <row r="42" spans="1:79" ht="12.75">
      <c r="A42" s="18" t="s">
        <v>28</v>
      </c>
      <c r="B42" s="17"/>
      <c r="C42" s="17"/>
      <c r="D42" s="17"/>
      <c r="E42" s="17">
        <v>11.927386666666669</v>
      </c>
      <c r="F42" s="17">
        <v>12.102006666666668</v>
      </c>
      <c r="G42" s="17">
        <v>14.239583333333334</v>
      </c>
      <c r="H42" s="17">
        <v>12.622433333333333</v>
      </c>
      <c r="I42" s="17">
        <v>15.005486666666668</v>
      </c>
      <c r="J42" s="17">
        <v>15.112466666666668</v>
      </c>
      <c r="K42" s="17">
        <v>16.712680000000002</v>
      </c>
      <c r="L42" s="17">
        <v>26.83916333333333</v>
      </c>
      <c r="M42" s="17">
        <v>28.125779999999995</v>
      </c>
      <c r="N42" s="17">
        <v>28.340183333333332</v>
      </c>
      <c r="O42" s="17">
        <v>18.368229999999997</v>
      </c>
      <c r="P42" s="17">
        <v>21.291169999999997</v>
      </c>
      <c r="Q42" s="17">
        <v>21.144076666666667</v>
      </c>
      <c r="R42" s="17">
        <v>21.51733333333333</v>
      </c>
      <c r="S42" s="17">
        <v>16.97685</v>
      </c>
      <c r="T42" s="17">
        <v>19.48557666666667</v>
      </c>
      <c r="U42" s="17">
        <v>17.848673333333334</v>
      </c>
      <c r="V42" s="17">
        <v>19.710383333333336</v>
      </c>
      <c r="W42" s="17">
        <v>19.48378</v>
      </c>
      <c r="X42" s="17">
        <v>22.503576666666664</v>
      </c>
      <c r="Y42" s="17">
        <v>22.794486666666668</v>
      </c>
      <c r="Z42" s="17">
        <v>22.073126666666667</v>
      </c>
      <c r="AA42" s="17">
        <v>17.79886</v>
      </c>
      <c r="AB42" s="17">
        <v>15.718213333333333</v>
      </c>
      <c r="AC42" s="17">
        <v>12.900783333333335</v>
      </c>
      <c r="AD42" s="17">
        <v>12.457676666666666</v>
      </c>
      <c r="AE42" s="17">
        <v>12.007476666666667</v>
      </c>
      <c r="AF42" s="17">
        <v>13.812256666666668</v>
      </c>
      <c r="AG42" s="17">
        <v>15.249903333333334</v>
      </c>
      <c r="AH42" s="17">
        <v>14.144026666666667</v>
      </c>
      <c r="AI42" s="17">
        <v>15.90289</v>
      </c>
      <c r="AJ42" s="17">
        <v>16.801236666666668</v>
      </c>
      <c r="AK42" s="17">
        <v>22.350023333333336</v>
      </c>
      <c r="AL42" s="17">
        <v>22.70496</v>
      </c>
      <c r="AM42" s="17">
        <v>23.440569999999997</v>
      </c>
      <c r="AN42" s="17">
        <v>21.25793</v>
      </c>
      <c r="AO42" s="17">
        <v>21.27725666666667</v>
      </c>
      <c r="AP42" s="17">
        <v>18.298000000000002</v>
      </c>
      <c r="AQ42" s="17">
        <v>18.291390000000003</v>
      </c>
      <c r="AR42" s="17">
        <v>19.69386</v>
      </c>
      <c r="AS42" s="17">
        <v>28.095963333333334</v>
      </c>
      <c r="AT42" s="17">
        <v>25.810703333333333</v>
      </c>
      <c r="AU42" s="17">
        <v>24.579449999999998</v>
      </c>
      <c r="AV42" s="17">
        <v>21.025843333333334</v>
      </c>
      <c r="AW42" s="17">
        <v>29.28628</v>
      </c>
      <c r="AX42" s="17">
        <v>27.641116666666665</v>
      </c>
      <c r="AY42" s="17">
        <v>24.45497333333333</v>
      </c>
      <c r="AZ42" s="17">
        <v>20.99483</v>
      </c>
      <c r="BA42" s="17">
        <v>25.638086666666666</v>
      </c>
      <c r="BB42" s="17">
        <v>26.648876666666666</v>
      </c>
      <c r="BC42" s="17">
        <v>26.75846</v>
      </c>
      <c r="BD42" s="17">
        <v>31.215556666666668</v>
      </c>
      <c r="BE42" s="17">
        <v>32.348193333333334</v>
      </c>
      <c r="BF42" s="17">
        <v>34.285446666666665</v>
      </c>
      <c r="BG42" s="17">
        <v>28.56552666666667</v>
      </c>
      <c r="BH42" s="17">
        <v>27.170423333333332</v>
      </c>
      <c r="BI42" s="17">
        <v>23.792163333333335</v>
      </c>
      <c r="BJ42" s="17">
        <v>21.781230000000004</v>
      </c>
      <c r="BK42" s="17">
        <v>21.88986</v>
      </c>
      <c r="BL42" s="17">
        <v>23.131649999999997</v>
      </c>
      <c r="BM42" s="17">
        <v>22.464010000000002</v>
      </c>
      <c r="BN42" s="17">
        <v>26.772000000000002</v>
      </c>
      <c r="BO42" s="17">
        <v>28.7</v>
      </c>
      <c r="BP42" s="17">
        <v>30.478333333333328</v>
      </c>
      <c r="BQ42" s="17">
        <v>31.605666666666664</v>
      </c>
      <c r="BR42" s="17">
        <v>27.978333333333335</v>
      </c>
      <c r="BS42" s="17">
        <v>31.13033333333333</v>
      </c>
      <c r="BT42" s="17">
        <v>26.697333333333333</v>
      </c>
      <c r="BU42" s="17">
        <v>28.479333333333333</v>
      </c>
      <c r="BV42" s="17">
        <v>23.823333333333334</v>
      </c>
      <c r="BW42" s="17">
        <v>25.19066666666667</v>
      </c>
      <c r="BX42" s="17">
        <v>24.944666666666667</v>
      </c>
      <c r="BY42" s="17">
        <v>29.211333333333332</v>
      </c>
      <c r="BZ42" s="17">
        <v>29.468</v>
      </c>
      <c r="CA42" s="17">
        <v>33.11933333333334</v>
      </c>
    </row>
    <row r="43" spans="1:79" ht="12.75">
      <c r="A43" s="20" t="s">
        <v>29</v>
      </c>
      <c r="B43" s="13"/>
      <c r="C43" s="13"/>
      <c r="D43" s="13"/>
      <c r="E43" s="13">
        <v>914.5932033333333</v>
      </c>
      <c r="F43" s="13">
        <v>902.2746266666667</v>
      </c>
      <c r="G43" s="13">
        <v>929.1429666666667</v>
      </c>
      <c r="H43" s="13">
        <v>998.4336933333334</v>
      </c>
      <c r="I43" s="13">
        <v>1033.2214633333333</v>
      </c>
      <c r="J43" s="13">
        <v>1011.3223833333333</v>
      </c>
      <c r="K43" s="13">
        <v>980.5310533333333</v>
      </c>
      <c r="L43" s="13">
        <v>989.0267866666667</v>
      </c>
      <c r="M43" s="13">
        <v>1009.7982166666666</v>
      </c>
      <c r="N43" s="13">
        <v>1029.0881200000001</v>
      </c>
      <c r="O43" s="13">
        <v>997.7981</v>
      </c>
      <c r="P43" s="13">
        <v>951.2237099999999</v>
      </c>
      <c r="Q43" s="13">
        <v>921.9485099999998</v>
      </c>
      <c r="R43" s="13">
        <v>941.9896466666665</v>
      </c>
      <c r="S43" s="13">
        <v>959.3664599999998</v>
      </c>
      <c r="T43" s="13">
        <v>993.7643433333333</v>
      </c>
      <c r="U43" s="13">
        <v>962.63196</v>
      </c>
      <c r="V43" s="13">
        <v>962.8824833333334</v>
      </c>
      <c r="W43" s="13">
        <v>928.2756766666668</v>
      </c>
      <c r="X43" s="13">
        <v>959.54011</v>
      </c>
      <c r="Y43" s="13">
        <v>994.5208233333333</v>
      </c>
      <c r="Z43" s="13">
        <v>1001.0821066666667</v>
      </c>
      <c r="AA43" s="13">
        <v>932.0284733333333</v>
      </c>
      <c r="AB43" s="13">
        <v>904.8396566666667</v>
      </c>
      <c r="AC43" s="13">
        <v>889.8575066666666</v>
      </c>
      <c r="AD43" s="13">
        <v>949.77592</v>
      </c>
      <c r="AE43" s="13">
        <v>946.0613333333332</v>
      </c>
      <c r="AF43" s="13">
        <v>950.8251399999999</v>
      </c>
      <c r="AG43" s="13">
        <v>945.9122166666666</v>
      </c>
      <c r="AH43" s="13">
        <v>939.9625566666667</v>
      </c>
      <c r="AI43" s="13">
        <v>949.3293233333333</v>
      </c>
      <c r="AJ43" s="13">
        <v>936.2589266666668</v>
      </c>
      <c r="AK43" s="13">
        <v>951.6409133333333</v>
      </c>
      <c r="AL43" s="13">
        <v>951.8777333333334</v>
      </c>
      <c r="AM43" s="13">
        <v>925.4046466666667</v>
      </c>
      <c r="AN43" s="13">
        <v>886.1324500000001</v>
      </c>
      <c r="AO43" s="13">
        <v>876.0063233333334</v>
      </c>
      <c r="AP43" s="13">
        <v>895.0247300000001</v>
      </c>
      <c r="AQ43" s="13">
        <v>909.24899</v>
      </c>
      <c r="AR43" s="13">
        <v>884.8027733333333</v>
      </c>
      <c r="AS43" s="13">
        <v>888.7744333333334</v>
      </c>
      <c r="AT43" s="13">
        <v>890.0502066666668</v>
      </c>
      <c r="AU43" s="13">
        <v>933.9654233333334</v>
      </c>
      <c r="AV43" s="13">
        <v>927.1393466666667</v>
      </c>
      <c r="AW43" s="13">
        <v>971.5613333333332</v>
      </c>
      <c r="AX43" s="13">
        <v>989.81622</v>
      </c>
      <c r="AY43" s="13">
        <v>1018.2516533333333</v>
      </c>
      <c r="AZ43" s="13">
        <v>986.1089933333333</v>
      </c>
      <c r="BA43" s="13">
        <v>953.4697766666667</v>
      </c>
      <c r="BB43" s="13">
        <v>958.5815333333334</v>
      </c>
      <c r="BC43" s="13">
        <v>968.3043833333335</v>
      </c>
      <c r="BD43" s="13">
        <v>965.3813533333333</v>
      </c>
      <c r="BE43" s="13">
        <v>931.3400500000001</v>
      </c>
      <c r="BF43" s="13">
        <v>954.4498366666667</v>
      </c>
      <c r="BG43" s="13">
        <v>1019.4940700000001</v>
      </c>
      <c r="BH43" s="13">
        <v>1042.4596866666668</v>
      </c>
      <c r="BI43" s="13">
        <v>1059.4915366666667</v>
      </c>
      <c r="BJ43" s="13">
        <v>1016.4016366666665</v>
      </c>
      <c r="BK43" s="13">
        <v>1011.6876433333333</v>
      </c>
      <c r="BL43" s="13">
        <v>988.02544</v>
      </c>
      <c r="BM43" s="13">
        <v>1007.9188899999999</v>
      </c>
      <c r="BN43" s="13">
        <v>1021.4233333333333</v>
      </c>
      <c r="BO43" s="13">
        <v>1027.438</v>
      </c>
      <c r="BP43" s="13">
        <v>1012.1726666666667</v>
      </c>
      <c r="BQ43" s="13">
        <v>1020.0653333333333</v>
      </c>
      <c r="BR43" s="13">
        <v>1023.8536666666665</v>
      </c>
      <c r="BS43" s="13">
        <v>1017.5763333333334</v>
      </c>
      <c r="BT43" s="13">
        <v>998.0523333333334</v>
      </c>
      <c r="BU43" s="13">
        <v>1019.6046666666666</v>
      </c>
      <c r="BV43" s="13">
        <v>1031.859</v>
      </c>
      <c r="BW43" s="13">
        <v>1035.8203333333333</v>
      </c>
      <c r="BX43" s="13">
        <v>985.1796666666668</v>
      </c>
      <c r="BY43" s="13">
        <v>980.3706666666667</v>
      </c>
      <c r="BZ43" s="13">
        <v>993.6556666666667</v>
      </c>
      <c r="CA43" s="13">
        <v>1053.009</v>
      </c>
    </row>
    <row r="44" spans="1:79" ht="12.75">
      <c r="A44" s="18" t="s">
        <v>30</v>
      </c>
      <c r="B44" s="17"/>
      <c r="C44" s="17"/>
      <c r="D44" s="17"/>
      <c r="E44" s="17">
        <v>31.207806666666666</v>
      </c>
      <c r="F44" s="17">
        <v>33.598306666666666</v>
      </c>
      <c r="G44" s="17">
        <v>31.66876666666667</v>
      </c>
      <c r="H44" s="17">
        <v>33.501599999999996</v>
      </c>
      <c r="I44" s="17">
        <v>36.14701</v>
      </c>
      <c r="J44" s="17">
        <v>41.713256666666666</v>
      </c>
      <c r="K44" s="17">
        <v>39.19902666666666</v>
      </c>
      <c r="L44" s="17">
        <v>39.25510333333333</v>
      </c>
      <c r="M44" s="17">
        <v>32.242039999999996</v>
      </c>
      <c r="N44" s="17">
        <v>39.655273333333334</v>
      </c>
      <c r="O44" s="17">
        <v>37.91344333333333</v>
      </c>
      <c r="P44" s="17">
        <v>39.238369999999996</v>
      </c>
      <c r="Q44" s="17">
        <v>37.917386666666665</v>
      </c>
      <c r="R44" s="17">
        <v>36.34551666666667</v>
      </c>
      <c r="S44" s="17">
        <v>39.69595</v>
      </c>
      <c r="T44" s="17">
        <v>39.2605</v>
      </c>
      <c r="U44" s="17">
        <v>41.422913333333334</v>
      </c>
      <c r="V44" s="17">
        <v>42.300720000000005</v>
      </c>
      <c r="W44" s="17">
        <v>36.81298666666667</v>
      </c>
      <c r="X44" s="17">
        <v>36.79098666666667</v>
      </c>
      <c r="Y44" s="17">
        <v>35.36076666666666</v>
      </c>
      <c r="Z44" s="17">
        <v>39.776316666666666</v>
      </c>
      <c r="AA44" s="17">
        <v>37.38650333333333</v>
      </c>
      <c r="AB44" s="17">
        <v>34.58117</v>
      </c>
      <c r="AC44" s="17">
        <v>39.883296666666666</v>
      </c>
      <c r="AD44" s="17">
        <v>42.34054</v>
      </c>
      <c r="AE44" s="17">
        <v>44.134323333333334</v>
      </c>
      <c r="AF44" s="17">
        <v>34.99922</v>
      </c>
      <c r="AG44" s="17">
        <v>31.66947333333333</v>
      </c>
      <c r="AH44" s="17">
        <v>32.93356</v>
      </c>
      <c r="AI44" s="17">
        <v>36.23994666666667</v>
      </c>
      <c r="AJ44" s="17">
        <v>38.81553333333333</v>
      </c>
      <c r="AK44" s="17">
        <v>36.19152</v>
      </c>
      <c r="AL44" s="17">
        <v>38.89691333333334</v>
      </c>
      <c r="AM44" s="17">
        <v>33.708103333333334</v>
      </c>
      <c r="AN44" s="17">
        <v>38.90322666666666</v>
      </c>
      <c r="AO44" s="17">
        <v>35.991256666666665</v>
      </c>
      <c r="AP44" s="17">
        <v>42.008206666666666</v>
      </c>
      <c r="AQ44" s="17">
        <v>41.11849333333333</v>
      </c>
      <c r="AR44" s="17">
        <v>40.97835333333333</v>
      </c>
      <c r="AS44" s="17">
        <v>44.00890666666667</v>
      </c>
      <c r="AT44" s="17">
        <v>46.44900333333334</v>
      </c>
      <c r="AU44" s="17">
        <v>51.149116666666664</v>
      </c>
      <c r="AV44" s="17">
        <v>49.85587333333334</v>
      </c>
      <c r="AW44" s="17">
        <v>52.617650000000005</v>
      </c>
      <c r="AX44" s="17">
        <v>57.15846</v>
      </c>
      <c r="AY44" s="17">
        <v>55.851843333333335</v>
      </c>
      <c r="AZ44" s="17">
        <v>53.11498333333333</v>
      </c>
      <c r="BA44" s="17">
        <v>50.26384000000001</v>
      </c>
      <c r="BB44" s="17">
        <v>51.40813666666667</v>
      </c>
      <c r="BC44" s="17">
        <v>52.65188333333333</v>
      </c>
      <c r="BD44" s="17">
        <v>48.07363</v>
      </c>
      <c r="BE44" s="17">
        <v>47.686843333333336</v>
      </c>
      <c r="BF44" s="17">
        <v>49.981230000000004</v>
      </c>
      <c r="BG44" s="17">
        <v>47.88812333333334</v>
      </c>
      <c r="BH44" s="17">
        <v>50.467443333333335</v>
      </c>
      <c r="BI44" s="17">
        <v>48.36721666666667</v>
      </c>
      <c r="BJ44" s="17">
        <v>53.766843333333334</v>
      </c>
      <c r="BK44" s="17">
        <v>50.58712333333333</v>
      </c>
      <c r="BL44" s="17">
        <v>50.609043333333325</v>
      </c>
      <c r="BM44" s="17">
        <v>47.89212333333333</v>
      </c>
      <c r="BN44" s="17">
        <v>49.803</v>
      </c>
      <c r="BO44" s="17">
        <v>47.562666666666665</v>
      </c>
      <c r="BP44" s="17">
        <v>47.05433333333334</v>
      </c>
      <c r="BQ44" s="17">
        <v>46.94333333333333</v>
      </c>
      <c r="BR44" s="17">
        <v>49.69333333333333</v>
      </c>
      <c r="BS44" s="17">
        <v>48.35166666666667</v>
      </c>
      <c r="BT44" s="17">
        <v>54.049</v>
      </c>
      <c r="BU44" s="17">
        <v>53.25300000000001</v>
      </c>
      <c r="BV44" s="17">
        <v>56.562999999999995</v>
      </c>
      <c r="BW44" s="17">
        <v>54.66233333333333</v>
      </c>
      <c r="BX44" s="17">
        <v>51.62766666666667</v>
      </c>
      <c r="BY44" s="17">
        <v>51.278999999999996</v>
      </c>
      <c r="BZ44" s="17">
        <v>48.949333333333335</v>
      </c>
      <c r="CA44" s="17">
        <v>46.209333333333326</v>
      </c>
    </row>
    <row r="45" spans="1:79" ht="12.75">
      <c r="A45" s="16" t="s">
        <v>31</v>
      </c>
      <c r="B45" s="13"/>
      <c r="C45" s="13"/>
      <c r="D45" s="13"/>
      <c r="E45" s="13">
        <v>196.51144666666664</v>
      </c>
      <c r="F45" s="13">
        <v>210.93710666666666</v>
      </c>
      <c r="G45" s="13">
        <v>198.52523</v>
      </c>
      <c r="H45" s="13">
        <v>191.44463333333331</v>
      </c>
      <c r="I45" s="13">
        <v>201.45636333333334</v>
      </c>
      <c r="J45" s="13">
        <v>207.64028</v>
      </c>
      <c r="K45" s="13">
        <v>224.47679333333335</v>
      </c>
      <c r="L45" s="13">
        <v>220.11065666666664</v>
      </c>
      <c r="M45" s="13">
        <v>212.2937333333333</v>
      </c>
      <c r="N45" s="13">
        <v>204.22653333333332</v>
      </c>
      <c r="O45" s="13">
        <v>188.18071999999998</v>
      </c>
      <c r="P45" s="13">
        <v>208.82194333333334</v>
      </c>
      <c r="Q45" s="13">
        <v>207.04370666666668</v>
      </c>
      <c r="R45" s="13">
        <v>209.8405733333333</v>
      </c>
      <c r="S45" s="13">
        <v>187.69568333333336</v>
      </c>
      <c r="T45" s="13">
        <v>188.79075666666668</v>
      </c>
      <c r="U45" s="13">
        <v>193.57145</v>
      </c>
      <c r="V45" s="13">
        <v>209.05032333333335</v>
      </c>
      <c r="W45" s="13">
        <v>211.57359999999997</v>
      </c>
      <c r="X45" s="13">
        <v>204.85110333333333</v>
      </c>
      <c r="Y45" s="13">
        <v>192.52183666666667</v>
      </c>
      <c r="Z45" s="13">
        <v>191.35717666666667</v>
      </c>
      <c r="AA45" s="13">
        <v>205.56825666666668</v>
      </c>
      <c r="AB45" s="13">
        <v>215.62045666666666</v>
      </c>
      <c r="AC45" s="13">
        <v>212.06877333333333</v>
      </c>
      <c r="AD45" s="13">
        <v>199.12968666666666</v>
      </c>
      <c r="AE45" s="13">
        <v>192.91254</v>
      </c>
      <c r="AF45" s="13">
        <v>188.78797666666665</v>
      </c>
      <c r="AG45" s="13">
        <v>183.21224999999995</v>
      </c>
      <c r="AH45" s="13">
        <v>175.15026333333333</v>
      </c>
      <c r="AI45" s="13">
        <v>172.04364999999999</v>
      </c>
      <c r="AJ45" s="13">
        <v>181.61159</v>
      </c>
      <c r="AK45" s="13">
        <v>183.85834</v>
      </c>
      <c r="AL45" s="13">
        <v>187.73136333333332</v>
      </c>
      <c r="AM45" s="13">
        <v>183.50053666666668</v>
      </c>
      <c r="AN45" s="13">
        <v>200.09198</v>
      </c>
      <c r="AO45" s="13">
        <v>204.6626666666667</v>
      </c>
      <c r="AP45" s="13">
        <v>216.84459666666666</v>
      </c>
      <c r="AQ45" s="13">
        <v>190.26036666666667</v>
      </c>
      <c r="AR45" s="13">
        <v>202.84450999999999</v>
      </c>
      <c r="AS45" s="13">
        <v>198.33952</v>
      </c>
      <c r="AT45" s="13">
        <v>239.04786333333334</v>
      </c>
      <c r="AU45" s="13">
        <v>235.75799666666668</v>
      </c>
      <c r="AV45" s="13">
        <v>231.01066333333333</v>
      </c>
      <c r="AW45" s="13">
        <v>218.19735</v>
      </c>
      <c r="AX45" s="13">
        <v>212.0525266666667</v>
      </c>
      <c r="AY45" s="13">
        <v>235.82656333333333</v>
      </c>
      <c r="AZ45" s="13">
        <v>235.85542999999998</v>
      </c>
      <c r="BA45" s="13">
        <v>262.89502999999996</v>
      </c>
      <c r="BB45" s="13">
        <v>250.3518</v>
      </c>
      <c r="BC45" s="13">
        <v>245.43039666666667</v>
      </c>
      <c r="BD45" s="13">
        <v>232.42248000000004</v>
      </c>
      <c r="BE45" s="13">
        <v>239.2201666666667</v>
      </c>
      <c r="BF45" s="13">
        <v>240.57663000000002</v>
      </c>
      <c r="BG45" s="13">
        <v>256.81183333333337</v>
      </c>
      <c r="BH45" s="13">
        <v>274.15024666666665</v>
      </c>
      <c r="BI45" s="13">
        <v>280.58048333333335</v>
      </c>
      <c r="BJ45" s="13">
        <v>267.5081766666667</v>
      </c>
      <c r="BK45" s="13">
        <v>263.4537833333333</v>
      </c>
      <c r="BL45" s="13">
        <v>281.6625833333333</v>
      </c>
      <c r="BM45" s="13">
        <v>287.2794933333333</v>
      </c>
      <c r="BN45" s="13">
        <v>282.272</v>
      </c>
      <c r="BO45" s="13">
        <v>278.47533333333337</v>
      </c>
      <c r="BP45" s="13">
        <v>267.98133333333334</v>
      </c>
      <c r="BQ45" s="13">
        <v>251.51633333333334</v>
      </c>
      <c r="BR45" s="13">
        <v>230.91933333333336</v>
      </c>
      <c r="BS45" s="13">
        <v>241.14866666666668</v>
      </c>
      <c r="BT45" s="13">
        <v>253.07966666666667</v>
      </c>
      <c r="BU45" s="13">
        <v>276.02933333333334</v>
      </c>
      <c r="BV45" s="13">
        <v>273.487</v>
      </c>
      <c r="BW45" s="13">
        <v>269.296</v>
      </c>
      <c r="BX45" s="13">
        <v>255.9043333333333</v>
      </c>
      <c r="BY45" s="13">
        <v>244.822</v>
      </c>
      <c r="BZ45" s="13">
        <v>241.284</v>
      </c>
      <c r="CA45" s="13">
        <v>232.72266666666667</v>
      </c>
    </row>
    <row r="46" spans="1:79" ht="12.75">
      <c r="A46" s="24" t="s">
        <v>32</v>
      </c>
      <c r="B46" s="17"/>
      <c r="C46" s="17"/>
      <c r="D46" s="17"/>
      <c r="E46" s="17">
        <v>716.3854333333334</v>
      </c>
      <c r="F46" s="17">
        <v>724.5638733333334</v>
      </c>
      <c r="G46" s="17">
        <v>728.3721066666667</v>
      </c>
      <c r="H46" s="17">
        <v>730.3038399999999</v>
      </c>
      <c r="I46" s="17">
        <v>758.5124333333333</v>
      </c>
      <c r="J46" s="17">
        <v>768.7408766666667</v>
      </c>
      <c r="K46" s="17">
        <v>788.8487266666667</v>
      </c>
      <c r="L46" s="17">
        <v>780.43079</v>
      </c>
      <c r="M46" s="17">
        <v>768.07678</v>
      </c>
      <c r="N46" s="17">
        <v>761.2029033333333</v>
      </c>
      <c r="O46" s="17">
        <v>767.5554333333333</v>
      </c>
      <c r="P46" s="17">
        <v>752.7985333333332</v>
      </c>
      <c r="Q46" s="17">
        <v>729.8813800000001</v>
      </c>
      <c r="R46" s="17">
        <v>712.3386766666666</v>
      </c>
      <c r="S46" s="17">
        <v>758.2423566666666</v>
      </c>
      <c r="T46" s="17">
        <v>774.21198</v>
      </c>
      <c r="U46" s="17">
        <v>782.3391633333334</v>
      </c>
      <c r="V46" s="17">
        <v>765.7580966666666</v>
      </c>
      <c r="W46" s="17">
        <v>761.07305</v>
      </c>
      <c r="X46" s="17">
        <v>778.3525166666667</v>
      </c>
      <c r="Y46" s="17">
        <v>773.24409</v>
      </c>
      <c r="Z46" s="17">
        <v>791.5582933333332</v>
      </c>
      <c r="AA46" s="17">
        <v>768.9355833333333</v>
      </c>
      <c r="AB46" s="17">
        <v>767.1328899999999</v>
      </c>
      <c r="AC46" s="17">
        <v>753.5895366666667</v>
      </c>
      <c r="AD46" s="17">
        <v>761.5694033333333</v>
      </c>
      <c r="AE46" s="17">
        <v>773.2897200000001</v>
      </c>
      <c r="AF46" s="17">
        <v>775.4813666666668</v>
      </c>
      <c r="AG46" s="17">
        <v>781.4189266666667</v>
      </c>
      <c r="AH46" s="17">
        <v>776.4163966666666</v>
      </c>
      <c r="AI46" s="17">
        <v>812.6782333333334</v>
      </c>
      <c r="AJ46" s="17">
        <v>823.4909866666667</v>
      </c>
      <c r="AK46" s="17">
        <v>829.7368999999999</v>
      </c>
      <c r="AL46" s="17">
        <v>855.8782466666667</v>
      </c>
      <c r="AM46" s="17">
        <v>862.7990399999999</v>
      </c>
      <c r="AN46" s="17">
        <v>890.5380266666666</v>
      </c>
      <c r="AO46" s="17">
        <v>846.7210566666666</v>
      </c>
      <c r="AP46" s="17">
        <v>875.9735133333334</v>
      </c>
      <c r="AQ46" s="17">
        <v>853.8358066666666</v>
      </c>
      <c r="AR46" s="17">
        <v>860.2712033333333</v>
      </c>
      <c r="AS46" s="17">
        <v>854.9064433333333</v>
      </c>
      <c r="AT46" s="17">
        <v>852.0670433333333</v>
      </c>
      <c r="AU46" s="17">
        <v>864.9466466666667</v>
      </c>
      <c r="AV46" s="17">
        <v>878.69839</v>
      </c>
      <c r="AW46" s="17">
        <v>883.5701433333334</v>
      </c>
      <c r="AX46" s="17">
        <v>886.8854066666667</v>
      </c>
      <c r="AY46" s="17">
        <v>844.6035466666666</v>
      </c>
      <c r="AZ46" s="17">
        <v>846.7697400000001</v>
      </c>
      <c r="BA46" s="17">
        <v>847.4474666666666</v>
      </c>
      <c r="BB46" s="17">
        <v>881.8865400000001</v>
      </c>
      <c r="BC46" s="17">
        <v>914.14149</v>
      </c>
      <c r="BD46" s="17">
        <v>911.0149466666667</v>
      </c>
      <c r="BE46" s="17">
        <v>905.7920666666665</v>
      </c>
      <c r="BF46" s="17">
        <v>899.54232</v>
      </c>
      <c r="BG46" s="17">
        <v>913.7539566666668</v>
      </c>
      <c r="BH46" s="17">
        <v>914.9029266666666</v>
      </c>
      <c r="BI46" s="17">
        <v>945.6459933333332</v>
      </c>
      <c r="BJ46" s="17">
        <v>975.8821166666667</v>
      </c>
      <c r="BK46" s="17">
        <v>965.1429366666667</v>
      </c>
      <c r="BL46" s="17">
        <v>919.1236966666667</v>
      </c>
      <c r="BM46" s="17">
        <v>896.7927766666667</v>
      </c>
      <c r="BN46" s="17">
        <v>915.2543333333333</v>
      </c>
      <c r="BO46" s="17">
        <v>937.3206666666666</v>
      </c>
      <c r="BP46" s="17">
        <v>929.9639999999999</v>
      </c>
      <c r="BQ46" s="17">
        <v>940.9363333333332</v>
      </c>
      <c r="BR46" s="17">
        <v>974.2473333333334</v>
      </c>
      <c r="BS46" s="17">
        <v>982.1606666666667</v>
      </c>
      <c r="BT46" s="17">
        <v>987.4983333333333</v>
      </c>
      <c r="BU46" s="17">
        <v>958.373</v>
      </c>
      <c r="BV46" s="17">
        <v>1011.8886666666667</v>
      </c>
      <c r="BW46" s="17">
        <v>1014.601</v>
      </c>
      <c r="BX46" s="17">
        <v>1021.54</v>
      </c>
      <c r="BY46" s="17">
        <v>988.6936666666667</v>
      </c>
      <c r="BZ46" s="17">
        <v>986.4623333333334</v>
      </c>
      <c r="CA46" s="17">
        <v>981.3539999999999</v>
      </c>
    </row>
    <row r="47" spans="1:79" ht="12.75">
      <c r="A47" s="25" t="s">
        <v>33</v>
      </c>
      <c r="B47" s="13"/>
      <c r="C47" s="13"/>
      <c r="D47" s="13"/>
      <c r="E47" s="13">
        <v>320.61881666666665</v>
      </c>
      <c r="F47" s="13">
        <v>324.7416433333333</v>
      </c>
      <c r="G47" s="13">
        <v>318.3889566666667</v>
      </c>
      <c r="H47" s="13">
        <v>299.01486666666665</v>
      </c>
      <c r="I47" s="13">
        <v>289.3764366666667</v>
      </c>
      <c r="J47" s="13">
        <v>276.26529</v>
      </c>
      <c r="K47" s="13">
        <v>301.17212333333333</v>
      </c>
      <c r="L47" s="13">
        <v>298.3586</v>
      </c>
      <c r="M47" s="13">
        <v>324.3053366666667</v>
      </c>
      <c r="N47" s="13">
        <v>311.7644133333333</v>
      </c>
      <c r="O47" s="13">
        <v>312.32574</v>
      </c>
      <c r="P47" s="13">
        <v>308.51761000000005</v>
      </c>
      <c r="Q47" s="13">
        <v>303.66972000000004</v>
      </c>
      <c r="R47" s="13">
        <v>303.14987333333335</v>
      </c>
      <c r="S47" s="13">
        <v>315.31255333333337</v>
      </c>
      <c r="T47" s="13">
        <v>320.72734666666673</v>
      </c>
      <c r="U47" s="13">
        <v>316.40548</v>
      </c>
      <c r="V47" s="13">
        <v>291.7903166666667</v>
      </c>
      <c r="W47" s="13">
        <v>293.17915999999997</v>
      </c>
      <c r="X47" s="13">
        <v>306.31796333333335</v>
      </c>
      <c r="Y47" s="13">
        <v>297.6745</v>
      </c>
      <c r="Z47" s="13">
        <v>304.2617866666667</v>
      </c>
      <c r="AA47" s="13">
        <v>283.4325033333334</v>
      </c>
      <c r="AB47" s="13">
        <v>302.92901666666666</v>
      </c>
      <c r="AC47" s="13">
        <v>300.40334666666666</v>
      </c>
      <c r="AD47" s="13">
        <v>305.4167033333333</v>
      </c>
      <c r="AE47" s="13">
        <v>305.5377066666667</v>
      </c>
      <c r="AF47" s="13">
        <v>308.8872933333334</v>
      </c>
      <c r="AG47" s="13">
        <v>325.12474333333336</v>
      </c>
      <c r="AH47" s="13">
        <v>323.7662066666667</v>
      </c>
      <c r="AI47" s="13">
        <v>323.37075999999996</v>
      </c>
      <c r="AJ47" s="13">
        <v>326.83032</v>
      </c>
      <c r="AK47" s="13">
        <v>329.47551666666664</v>
      </c>
      <c r="AL47" s="13">
        <v>329.80377</v>
      </c>
      <c r="AM47" s="13">
        <v>327.8750166666666</v>
      </c>
      <c r="AN47" s="13">
        <v>330.10896</v>
      </c>
      <c r="AO47" s="13">
        <v>328.2212466666667</v>
      </c>
      <c r="AP47" s="13">
        <v>318.2534166666667</v>
      </c>
      <c r="AQ47" s="13">
        <v>315.96860666666663</v>
      </c>
      <c r="AR47" s="13">
        <v>332.3998566666666</v>
      </c>
      <c r="AS47" s="13">
        <v>359.71657666666664</v>
      </c>
      <c r="AT47" s="13">
        <v>367.42711333333335</v>
      </c>
      <c r="AU47" s="13">
        <v>372.1326733333333</v>
      </c>
      <c r="AV47" s="13">
        <v>349.96049666666664</v>
      </c>
      <c r="AW47" s="13">
        <v>350.8967666666667</v>
      </c>
      <c r="AX47" s="13">
        <v>348.92906666666676</v>
      </c>
      <c r="AY47" s="13">
        <v>363.77673000000004</v>
      </c>
      <c r="AZ47" s="13">
        <v>363.8562</v>
      </c>
      <c r="BA47" s="13">
        <v>371.27735666666666</v>
      </c>
      <c r="BB47" s="13">
        <v>375.21511333333336</v>
      </c>
      <c r="BC47" s="13">
        <v>356.2107266666667</v>
      </c>
      <c r="BD47" s="13">
        <v>349.9680133333334</v>
      </c>
      <c r="BE47" s="13">
        <v>335.5393266666667</v>
      </c>
      <c r="BF47" s="13">
        <v>343.9110366666667</v>
      </c>
      <c r="BG47" s="13">
        <v>354.8064733333333</v>
      </c>
      <c r="BH47" s="13">
        <v>368.2436266666666</v>
      </c>
      <c r="BI47" s="13">
        <v>375.3793433333333</v>
      </c>
      <c r="BJ47" s="13">
        <v>355.2890366666666</v>
      </c>
      <c r="BK47" s="13">
        <v>360.29107</v>
      </c>
      <c r="BL47" s="13">
        <v>385.5222866666666</v>
      </c>
      <c r="BM47" s="13">
        <v>395.63485</v>
      </c>
      <c r="BN47" s="13">
        <v>385.1623333333334</v>
      </c>
      <c r="BO47" s="13">
        <v>352.0406666666666</v>
      </c>
      <c r="BP47" s="13">
        <v>352.59566666666666</v>
      </c>
      <c r="BQ47" s="13">
        <v>347.9576666666667</v>
      </c>
      <c r="BR47" s="13">
        <v>366.88266666666664</v>
      </c>
      <c r="BS47" s="13">
        <v>345.048</v>
      </c>
      <c r="BT47" s="13">
        <v>365.4413333333334</v>
      </c>
      <c r="BU47" s="13">
        <v>350.8253333333334</v>
      </c>
      <c r="BV47" s="13">
        <v>364.234</v>
      </c>
      <c r="BW47" s="13">
        <v>364.8196666666667</v>
      </c>
      <c r="BX47" s="13">
        <v>378.95633333333336</v>
      </c>
      <c r="BY47" s="13">
        <v>380.5606666666667</v>
      </c>
      <c r="BZ47" s="13">
        <v>391.3603333333333</v>
      </c>
      <c r="CA47" s="13">
        <v>388.15766666666667</v>
      </c>
    </row>
    <row r="48" spans="1:79" ht="12.75">
      <c r="A48" s="18" t="s">
        <v>34</v>
      </c>
      <c r="B48" s="17"/>
      <c r="C48" s="17"/>
      <c r="D48" s="17"/>
      <c r="E48" s="17">
        <v>138.31617666666668</v>
      </c>
      <c r="F48" s="17">
        <v>126.55509666666667</v>
      </c>
      <c r="G48" s="17">
        <v>153.2168366666667</v>
      </c>
      <c r="H48" s="17">
        <v>161.86190000000002</v>
      </c>
      <c r="I48" s="17">
        <v>171.61070000000004</v>
      </c>
      <c r="J48" s="17">
        <v>150.67603333333332</v>
      </c>
      <c r="K48" s="17">
        <v>150.85569999999998</v>
      </c>
      <c r="L48" s="17">
        <v>150.29659</v>
      </c>
      <c r="M48" s="17">
        <v>151.50111</v>
      </c>
      <c r="N48" s="17">
        <v>156.77090333333334</v>
      </c>
      <c r="O48" s="17">
        <v>175.42869666666664</v>
      </c>
      <c r="P48" s="17">
        <v>174.48320333333334</v>
      </c>
      <c r="Q48" s="17">
        <v>164.87884666666665</v>
      </c>
      <c r="R48" s="17">
        <v>153.84546</v>
      </c>
      <c r="S48" s="17">
        <v>155.76144333333335</v>
      </c>
      <c r="T48" s="17">
        <v>173.64781333333335</v>
      </c>
      <c r="U48" s="17">
        <v>164.37189333333333</v>
      </c>
      <c r="V48" s="17">
        <v>171.40910999999997</v>
      </c>
      <c r="W48" s="17">
        <v>159.87383333333332</v>
      </c>
      <c r="X48" s="17">
        <v>163.57608666666667</v>
      </c>
      <c r="Y48" s="17">
        <v>161.46014</v>
      </c>
      <c r="Z48" s="17">
        <v>150.66939</v>
      </c>
      <c r="AA48" s="17">
        <v>154.78925666666666</v>
      </c>
      <c r="AB48" s="17">
        <v>150.38079333333334</v>
      </c>
      <c r="AC48" s="17">
        <v>156.15457333333333</v>
      </c>
      <c r="AD48" s="17">
        <v>162.40588</v>
      </c>
      <c r="AE48" s="17">
        <v>157.08196666666666</v>
      </c>
      <c r="AF48" s="17">
        <v>154.90105333333335</v>
      </c>
      <c r="AG48" s="17">
        <v>161.7846966666667</v>
      </c>
      <c r="AH48" s="17">
        <v>163.96266</v>
      </c>
      <c r="AI48" s="17">
        <v>166.6704</v>
      </c>
      <c r="AJ48" s="17">
        <v>150.7795133333333</v>
      </c>
      <c r="AK48" s="17">
        <v>150.3584933333333</v>
      </c>
      <c r="AL48" s="17">
        <v>159.94377333333333</v>
      </c>
      <c r="AM48" s="17">
        <v>155.5501866666667</v>
      </c>
      <c r="AN48" s="17">
        <v>177.2646566666667</v>
      </c>
      <c r="AO48" s="17">
        <v>175.81853333333333</v>
      </c>
      <c r="AP48" s="17">
        <v>175.96266666666668</v>
      </c>
      <c r="AQ48" s="17">
        <v>168.00235</v>
      </c>
      <c r="AR48" s="17">
        <v>165.15004000000002</v>
      </c>
      <c r="AS48" s="17">
        <v>173.19338333333334</v>
      </c>
      <c r="AT48" s="17">
        <v>174.24582999999998</v>
      </c>
      <c r="AU48" s="17">
        <v>178.27172333333337</v>
      </c>
      <c r="AV48" s="17">
        <v>189.25180666666665</v>
      </c>
      <c r="AW48" s="17">
        <v>183.66179333333332</v>
      </c>
      <c r="AX48" s="17">
        <v>174.74634666666665</v>
      </c>
      <c r="AY48" s="17">
        <v>171.78992000000002</v>
      </c>
      <c r="AZ48" s="17">
        <v>163.62402</v>
      </c>
      <c r="BA48" s="17">
        <v>170.53318333333334</v>
      </c>
      <c r="BB48" s="17">
        <v>161.03392</v>
      </c>
      <c r="BC48" s="17">
        <v>171.22532</v>
      </c>
      <c r="BD48" s="17">
        <v>160.70407333333333</v>
      </c>
      <c r="BE48" s="17">
        <v>163.54278666666667</v>
      </c>
      <c r="BF48" s="17">
        <v>159.42093333333332</v>
      </c>
      <c r="BG48" s="17">
        <v>173.33181666666667</v>
      </c>
      <c r="BH48" s="17">
        <v>182.53463666666667</v>
      </c>
      <c r="BI48" s="17">
        <v>187.84053000000003</v>
      </c>
      <c r="BJ48" s="17">
        <v>181.1984633333333</v>
      </c>
      <c r="BK48" s="17">
        <v>194.7681266666667</v>
      </c>
      <c r="BL48" s="17">
        <v>193.99023333333332</v>
      </c>
      <c r="BM48" s="17">
        <v>197.67853</v>
      </c>
      <c r="BN48" s="17">
        <v>182.82033333333334</v>
      </c>
      <c r="BO48" s="17">
        <v>177.44833333333335</v>
      </c>
      <c r="BP48" s="17">
        <v>169.24933333333334</v>
      </c>
      <c r="BQ48" s="17">
        <v>166.30100000000002</v>
      </c>
      <c r="BR48" s="17">
        <v>173.4946666666667</v>
      </c>
      <c r="BS48" s="17">
        <v>176.03566666666666</v>
      </c>
      <c r="BT48" s="17">
        <v>182.37300000000002</v>
      </c>
      <c r="BU48" s="17">
        <v>182.59166666666667</v>
      </c>
      <c r="BV48" s="17">
        <v>187.88866666666664</v>
      </c>
      <c r="BW48" s="17">
        <v>190.355</v>
      </c>
      <c r="BX48" s="17">
        <v>194.6783333333333</v>
      </c>
      <c r="BY48" s="17">
        <v>191.2793333333333</v>
      </c>
      <c r="BZ48" s="17">
        <v>193.65666666666667</v>
      </c>
      <c r="CA48" s="17">
        <v>184.61033333333333</v>
      </c>
    </row>
    <row r="49" spans="1:79" ht="12.75">
      <c r="A49" s="16" t="s">
        <v>35</v>
      </c>
      <c r="B49" s="13"/>
      <c r="C49" s="13"/>
      <c r="D49" s="13"/>
      <c r="E49" s="13">
        <v>445.61142333333333</v>
      </c>
      <c r="F49" s="13">
        <v>481.3112066666667</v>
      </c>
      <c r="G49" s="13">
        <v>500.62392666666665</v>
      </c>
      <c r="H49" s="13">
        <v>493.5143533333333</v>
      </c>
      <c r="I49" s="13">
        <v>493.6701633333334</v>
      </c>
      <c r="J49" s="13">
        <v>483.51469333333335</v>
      </c>
      <c r="K49" s="13">
        <v>486.82914</v>
      </c>
      <c r="L49" s="13">
        <v>487.25621666666666</v>
      </c>
      <c r="M49" s="13">
        <v>489.96746</v>
      </c>
      <c r="N49" s="13">
        <v>473.26892666666663</v>
      </c>
      <c r="O49" s="13">
        <v>491.42028999999997</v>
      </c>
      <c r="P49" s="13">
        <v>501.42784666666665</v>
      </c>
      <c r="Q49" s="13">
        <v>533.56461</v>
      </c>
      <c r="R49" s="13">
        <v>536.5092833333333</v>
      </c>
      <c r="S49" s="13">
        <v>562.2583233333334</v>
      </c>
      <c r="T49" s="13">
        <v>560.46087</v>
      </c>
      <c r="U49" s="13">
        <v>558.3041566666667</v>
      </c>
      <c r="V49" s="13">
        <v>528.6986233333333</v>
      </c>
      <c r="W49" s="13">
        <v>528.26581</v>
      </c>
      <c r="X49" s="13">
        <v>507.7916433333333</v>
      </c>
      <c r="Y49" s="13">
        <v>510.61560333333335</v>
      </c>
      <c r="Z49" s="13">
        <v>498.03839</v>
      </c>
      <c r="AA49" s="13">
        <v>509.0315466666666</v>
      </c>
      <c r="AB49" s="13">
        <v>490.3120933333333</v>
      </c>
      <c r="AC49" s="13">
        <v>498.72974</v>
      </c>
      <c r="AD49" s="13">
        <v>489.10364333333337</v>
      </c>
      <c r="AE49" s="13">
        <v>496.37603999999993</v>
      </c>
      <c r="AF49" s="13">
        <v>508.4703733333333</v>
      </c>
      <c r="AG49" s="13">
        <v>527.5660266666666</v>
      </c>
      <c r="AH49" s="13">
        <v>557.49393</v>
      </c>
      <c r="AI49" s="13">
        <v>537.2044666666666</v>
      </c>
      <c r="AJ49" s="13">
        <v>527.9591133333333</v>
      </c>
      <c r="AK49" s="13">
        <v>523.6808933333333</v>
      </c>
      <c r="AL49" s="13">
        <v>540.2401</v>
      </c>
      <c r="AM49" s="13">
        <v>551.8729233333333</v>
      </c>
      <c r="AN49" s="13">
        <v>558.2143133333333</v>
      </c>
      <c r="AO49" s="13">
        <v>554.4968133333333</v>
      </c>
      <c r="AP49" s="13">
        <v>563.6193</v>
      </c>
      <c r="AQ49" s="13">
        <v>539.3775833333333</v>
      </c>
      <c r="AR49" s="13">
        <v>530.78766</v>
      </c>
      <c r="AS49" s="13">
        <v>509.7908966666667</v>
      </c>
      <c r="AT49" s="13">
        <v>529.6400666666667</v>
      </c>
      <c r="AU49" s="13">
        <v>553.7660233333335</v>
      </c>
      <c r="AV49" s="13">
        <v>572.2477666666667</v>
      </c>
      <c r="AW49" s="13">
        <v>555.7291266666667</v>
      </c>
      <c r="AX49" s="13">
        <v>566.4811466666666</v>
      </c>
      <c r="AY49" s="13">
        <v>540.56538</v>
      </c>
      <c r="AZ49" s="13">
        <v>539.7202866666667</v>
      </c>
      <c r="BA49" s="13">
        <v>536.4009666666667</v>
      </c>
      <c r="BB49" s="13">
        <v>568.3161333333334</v>
      </c>
      <c r="BC49" s="13">
        <v>581.4747933333333</v>
      </c>
      <c r="BD49" s="13">
        <v>600.7863833333332</v>
      </c>
      <c r="BE49" s="13">
        <v>598.8123666666667</v>
      </c>
      <c r="BF49" s="13">
        <v>615.2713433333333</v>
      </c>
      <c r="BG49" s="13">
        <v>584.5648533333333</v>
      </c>
      <c r="BH49" s="13">
        <v>580.44301</v>
      </c>
      <c r="BI49" s="13">
        <v>574.4026433333333</v>
      </c>
      <c r="BJ49" s="13">
        <v>612.8683766666667</v>
      </c>
      <c r="BK49" s="13">
        <v>612.96002</v>
      </c>
      <c r="BL49" s="13">
        <v>605.6259333333333</v>
      </c>
      <c r="BM49" s="13">
        <v>590.7621133333333</v>
      </c>
      <c r="BN49" s="13">
        <v>600.7413333333333</v>
      </c>
      <c r="BO49" s="13">
        <v>622.7846666666667</v>
      </c>
      <c r="BP49" s="13">
        <v>620.5986666666666</v>
      </c>
      <c r="BQ49" s="13">
        <v>642.9423333333333</v>
      </c>
      <c r="BR49" s="13">
        <v>666.846</v>
      </c>
      <c r="BS49" s="13">
        <v>688.9493333333334</v>
      </c>
      <c r="BT49" s="13">
        <v>699.1176666666667</v>
      </c>
      <c r="BU49" s="13">
        <v>686.1743333333334</v>
      </c>
      <c r="BV49" s="13">
        <v>677.9303333333334</v>
      </c>
      <c r="BW49" s="13">
        <v>652.4913333333334</v>
      </c>
      <c r="BX49" s="13">
        <v>670.8863333333334</v>
      </c>
      <c r="BY49" s="13">
        <v>703.5653333333333</v>
      </c>
      <c r="BZ49" s="13">
        <v>697.3653333333333</v>
      </c>
      <c r="CA49" s="13">
        <v>696.456</v>
      </c>
    </row>
    <row r="50" spans="1:79" ht="12.75">
      <c r="A50" s="35" t="s">
        <v>36</v>
      </c>
      <c r="B50" s="39"/>
      <c r="C50" s="39"/>
      <c r="D50" s="39"/>
      <c r="E50" s="39">
        <v>1139.38662</v>
      </c>
      <c r="F50" s="39">
        <v>1164.4138333333333</v>
      </c>
      <c r="G50" s="39">
        <v>1189.6383133333331</v>
      </c>
      <c r="H50" s="39">
        <v>1176.7774533333334</v>
      </c>
      <c r="I50" s="39">
        <v>1189.64013</v>
      </c>
      <c r="J50" s="39">
        <v>1174.36685</v>
      </c>
      <c r="K50" s="39">
        <v>1162.3574133333334</v>
      </c>
      <c r="L50" s="39">
        <v>1202.2929133333334</v>
      </c>
      <c r="M50" s="39">
        <v>1245.0429066666666</v>
      </c>
      <c r="N50" s="39">
        <v>1211.7956233333332</v>
      </c>
      <c r="O50" s="39">
        <v>1196.18177</v>
      </c>
      <c r="P50" s="39">
        <v>1134.9755233333333</v>
      </c>
      <c r="Q50" s="39">
        <v>1147.8023300000002</v>
      </c>
      <c r="R50" s="39">
        <v>1154.7577833333335</v>
      </c>
      <c r="S50" s="39">
        <v>1177.3998233333332</v>
      </c>
      <c r="T50" s="39">
        <v>1184.3310099999999</v>
      </c>
      <c r="U50" s="39">
        <v>1192.4602966666669</v>
      </c>
      <c r="V50" s="39">
        <v>1195.98691</v>
      </c>
      <c r="W50" s="39">
        <v>1206.5820999999999</v>
      </c>
      <c r="X50" s="39">
        <v>1212.1638766666667</v>
      </c>
      <c r="Y50" s="39">
        <v>1189.5310233333335</v>
      </c>
      <c r="Z50" s="39">
        <v>1197.4320266666666</v>
      </c>
      <c r="AA50" s="39">
        <v>1168.4813333333334</v>
      </c>
      <c r="AB50" s="39">
        <v>1191.1251300000001</v>
      </c>
      <c r="AC50" s="39">
        <v>1185.8248700000001</v>
      </c>
      <c r="AD50" s="39">
        <v>1209.7067433333334</v>
      </c>
      <c r="AE50" s="39">
        <v>1211.0636633333334</v>
      </c>
      <c r="AF50" s="39">
        <v>1221.7722666666666</v>
      </c>
      <c r="AG50" s="39">
        <v>1227.4124833333335</v>
      </c>
      <c r="AH50" s="39">
        <v>1231.8652299999999</v>
      </c>
      <c r="AI50" s="39">
        <v>1247.3485899999998</v>
      </c>
      <c r="AJ50" s="39">
        <v>1257.52037</v>
      </c>
      <c r="AK50" s="39">
        <v>1283.26896</v>
      </c>
      <c r="AL50" s="39">
        <v>1248.9611833333333</v>
      </c>
      <c r="AM50" s="39">
        <v>1222.5996833333336</v>
      </c>
      <c r="AN50" s="39">
        <v>1199.3366366666667</v>
      </c>
      <c r="AO50" s="39">
        <v>1247.5901666666668</v>
      </c>
      <c r="AP50" s="39">
        <v>1298.0294700000002</v>
      </c>
      <c r="AQ50" s="39">
        <v>1335.0511666666669</v>
      </c>
      <c r="AR50" s="39">
        <v>1325.1503066666667</v>
      </c>
      <c r="AS50" s="39">
        <v>1289.8451133333333</v>
      </c>
      <c r="AT50" s="39">
        <v>1261.2540333333334</v>
      </c>
      <c r="AU50" s="39">
        <v>1255.7235566666668</v>
      </c>
      <c r="AV50" s="39">
        <v>1290.5803866666668</v>
      </c>
      <c r="AW50" s="39">
        <v>1318.6856</v>
      </c>
      <c r="AX50" s="39">
        <v>1318.7807733333336</v>
      </c>
      <c r="AY50" s="39">
        <v>1283.4509733333334</v>
      </c>
      <c r="AZ50" s="39">
        <v>1256.76396</v>
      </c>
      <c r="BA50" s="39">
        <v>1281.5597799999998</v>
      </c>
      <c r="BB50" s="39">
        <v>1280.6348966666667</v>
      </c>
      <c r="BC50" s="39">
        <v>1306.34716</v>
      </c>
      <c r="BD50" s="39">
        <v>1300.16405</v>
      </c>
      <c r="BE50" s="39">
        <v>1368.5218266666668</v>
      </c>
      <c r="BF50" s="39">
        <v>1348.5644833333333</v>
      </c>
      <c r="BG50" s="39">
        <v>1381.80819</v>
      </c>
      <c r="BH50" s="39">
        <v>1373.55537</v>
      </c>
      <c r="BI50" s="39">
        <v>1377.2383933333333</v>
      </c>
      <c r="BJ50" s="39">
        <v>1357.3546833333332</v>
      </c>
      <c r="BK50" s="39">
        <v>1306.9267133333333</v>
      </c>
      <c r="BL50" s="39">
        <v>1291.86546</v>
      </c>
      <c r="BM50" s="39">
        <v>1312.1526566666666</v>
      </c>
      <c r="BN50" s="39">
        <v>1354.2346666666665</v>
      </c>
      <c r="BO50" s="39">
        <v>1382.3639999999998</v>
      </c>
      <c r="BP50" s="39">
        <v>1380.1423333333332</v>
      </c>
      <c r="BQ50" s="39">
        <v>1344.205</v>
      </c>
      <c r="BR50" s="39">
        <v>1350.6483333333333</v>
      </c>
      <c r="BS50" s="39">
        <v>1323.3093333333334</v>
      </c>
      <c r="BT50" s="39">
        <v>1328.5863333333334</v>
      </c>
      <c r="BU50" s="39">
        <v>1334.4336666666668</v>
      </c>
      <c r="BV50" s="39">
        <v>1307.9516666666668</v>
      </c>
      <c r="BW50" s="39">
        <v>1302.9453333333333</v>
      </c>
      <c r="BX50" s="39">
        <v>1303.4123333333334</v>
      </c>
      <c r="BY50" s="39">
        <v>1329.289</v>
      </c>
      <c r="BZ50" s="39">
        <v>1378.5723333333333</v>
      </c>
      <c r="CA50" s="39">
        <v>1414.653</v>
      </c>
    </row>
    <row r="51" ht="12.75">
      <c r="I51" s="1"/>
    </row>
    <row r="52" spans="1:53" ht="12.75">
      <c r="A52" s="10" t="s">
        <v>14</v>
      </c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50"/>
      <c r="AL52" s="50"/>
      <c r="AM52" s="50"/>
      <c r="AN52" s="50"/>
      <c r="AO52" s="50"/>
      <c r="AP52" s="50"/>
      <c r="AQ52" s="50"/>
      <c r="AR52" s="50"/>
      <c r="AS52" s="50"/>
      <c r="AT52" s="50"/>
      <c r="AU52" s="50"/>
      <c r="AV52" s="50"/>
      <c r="AW52" s="50"/>
      <c r="AX52" s="50"/>
      <c r="AY52" s="50"/>
      <c r="AZ52" s="50"/>
      <c r="BA52" s="50"/>
    </row>
    <row r="53" spans="1:51" ht="12.75">
      <c r="A53" s="10" t="s">
        <v>15</v>
      </c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  <c r="AK53" s="50"/>
      <c r="AL53" s="50"/>
      <c r="AM53" s="50"/>
      <c r="AN53" s="50"/>
      <c r="AO53" s="50"/>
      <c r="AP53" s="50"/>
      <c r="AQ53" s="50"/>
      <c r="AR53" s="50"/>
      <c r="AS53" s="50"/>
      <c r="AT53" s="50"/>
      <c r="AU53" s="50"/>
      <c r="AV53" s="50"/>
      <c r="AW53" s="50"/>
      <c r="AX53" s="50"/>
      <c r="AY53" s="50"/>
    </row>
    <row r="54" spans="1:51" ht="12.75">
      <c r="A54" s="29" t="s">
        <v>16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L54" s="50"/>
      <c r="AM54" s="50"/>
      <c r="AN54" s="50"/>
      <c r="AO54" s="50"/>
      <c r="AP54" s="50"/>
      <c r="AQ54" s="50"/>
      <c r="AR54" s="50"/>
      <c r="AS54" s="50"/>
      <c r="AT54" s="50"/>
      <c r="AU54" s="50"/>
      <c r="AV54" s="50"/>
      <c r="AW54" s="50"/>
      <c r="AX54" s="50"/>
      <c r="AY54" s="50"/>
    </row>
    <row r="55" ht="12.75">
      <c r="A55" s="44" t="s">
        <v>48</v>
      </c>
    </row>
  </sheetData>
  <sheetProtection/>
  <mergeCells count="10">
    <mergeCell ref="BB13:BD13"/>
    <mergeCell ref="A13:A14"/>
    <mergeCell ref="AO13:AQ13"/>
    <mergeCell ref="C13:D13"/>
    <mergeCell ref="E13:N13"/>
    <mergeCell ref="O13:P13"/>
    <mergeCell ref="Q13:Z13"/>
    <mergeCell ref="AA13:AB13"/>
    <mergeCell ref="AC13:AL13"/>
    <mergeCell ref="AM13:AN13"/>
  </mergeCells>
  <printOptions/>
  <pageMargins left="0.5905511811023623" right="0.75" top="0.5905511811023623" bottom="1" header="0" footer="0"/>
  <pageSetup horizontalDpi="600" verticalDpi="600" orientation="portrait" scale="80" r:id="rId2"/>
  <headerFooter alignWithMargins="0">
    <oddFooter>&amp;RDirección de Metodología y Producción Estadística - ECH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5:CA52"/>
  <sheetViews>
    <sheetView showGridLines="0" zoomScale="90" zoomScaleNormal="90" zoomScalePageLayoutView="0" workbookViewId="0" topLeftCell="A4">
      <pane xSplit="1" ySplit="7" topLeftCell="BI11" activePane="bottomRight" state="frozen"/>
      <selection pane="topLeft" activeCell="A4" sqref="A4"/>
      <selection pane="topRight" activeCell="B4" sqref="B4"/>
      <selection pane="bottomLeft" activeCell="A11" sqref="A11"/>
      <selection pane="bottomRight" activeCell="BZ4" sqref="BZ1:CA16384"/>
    </sheetView>
  </sheetViews>
  <sheetFormatPr defaultColWidth="8.421875" defaultRowHeight="12.75"/>
  <cols>
    <col min="1" max="1" width="30.00390625" style="1" customWidth="1"/>
    <col min="2" max="2" width="14.140625" style="1" hidden="1" customWidth="1"/>
    <col min="3" max="3" width="15.00390625" style="1" hidden="1" customWidth="1"/>
    <col min="4" max="4" width="14.140625" style="2" hidden="1" customWidth="1"/>
    <col min="5" max="8" width="14.140625" style="2" customWidth="1"/>
    <col min="9" max="9" width="6.7109375" style="38" customWidth="1"/>
    <col min="10" max="12" width="15.00390625" style="2" bestFit="1" customWidth="1"/>
    <col min="13" max="13" width="14.00390625" style="1" customWidth="1"/>
    <col min="14" max="14" width="13.7109375" style="1" customWidth="1"/>
    <col min="15" max="15" width="13.28125" style="1" customWidth="1"/>
    <col min="16" max="16" width="12.57421875" style="1" customWidth="1"/>
    <col min="17" max="17" width="10.7109375" style="1" customWidth="1"/>
    <col min="18" max="21" width="9.8515625" style="1" customWidth="1"/>
    <col min="22" max="25" width="8.421875" style="1" customWidth="1"/>
    <col min="26" max="28" width="9.421875" style="1" customWidth="1"/>
    <col min="29" max="29" width="9.8515625" style="1" customWidth="1"/>
    <col min="30" max="16384" width="8.421875" style="1" customWidth="1"/>
  </cols>
  <sheetData>
    <row r="1" ht="12.75"/>
    <row r="2" ht="12.75"/>
    <row r="3" ht="12.75"/>
    <row r="4" ht="12.75"/>
    <row r="5" spans="1:3" ht="15">
      <c r="A5" s="14" t="s">
        <v>0</v>
      </c>
      <c r="B5" s="3"/>
      <c r="C5" s="3"/>
    </row>
    <row r="6" spans="1:3" ht="14.25" customHeight="1">
      <c r="A6" s="15" t="s">
        <v>58</v>
      </c>
      <c r="B6" s="4"/>
      <c r="C6" s="4"/>
    </row>
    <row r="7" spans="1:3" ht="15">
      <c r="A7" s="15" t="s">
        <v>1</v>
      </c>
      <c r="B7" s="4"/>
      <c r="C7" s="4"/>
    </row>
    <row r="8" spans="1:39" ht="15">
      <c r="A8" s="15" t="s">
        <v>72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</row>
    <row r="9" spans="1:3" ht="15">
      <c r="A9" s="15"/>
      <c r="B9" s="4"/>
      <c r="C9" s="4"/>
    </row>
    <row r="10" spans="1:62" ht="12.75">
      <c r="A10" s="142" t="s">
        <v>2</v>
      </c>
      <c r="B10" s="140" t="s">
        <v>54</v>
      </c>
      <c r="C10" s="140"/>
      <c r="D10" s="140"/>
      <c r="E10" s="140">
        <v>2007</v>
      </c>
      <c r="F10" s="140"/>
      <c r="G10" s="140"/>
      <c r="H10" s="140"/>
      <c r="I10" s="140"/>
      <c r="J10" s="140"/>
      <c r="K10" s="140" t="s">
        <v>52</v>
      </c>
      <c r="L10" s="140"/>
      <c r="M10" s="140"/>
      <c r="N10" s="140"/>
      <c r="O10" s="140"/>
      <c r="P10" s="140"/>
      <c r="Q10" s="140">
        <v>2008</v>
      </c>
      <c r="R10" s="140"/>
      <c r="S10" s="140"/>
      <c r="T10" s="140"/>
      <c r="U10" s="140"/>
      <c r="V10" s="140"/>
      <c r="W10" s="141" t="s">
        <v>53</v>
      </c>
      <c r="X10" s="141"/>
      <c r="Y10" s="141"/>
      <c r="Z10" s="141"/>
      <c r="AA10" s="141"/>
      <c r="AB10" s="141"/>
      <c r="AC10" s="45">
        <v>2009</v>
      </c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</row>
    <row r="11" spans="1:79" ht="12.75">
      <c r="A11" s="146"/>
      <c r="B11" s="7" t="s">
        <v>59</v>
      </c>
      <c r="C11" s="7" t="s">
        <v>60</v>
      </c>
      <c r="D11" s="7" t="s">
        <v>61</v>
      </c>
      <c r="E11" s="7" t="s">
        <v>70</v>
      </c>
      <c r="F11" s="7" t="s">
        <v>78</v>
      </c>
      <c r="G11" s="7" t="s">
        <v>63</v>
      </c>
      <c r="H11" s="7" t="s">
        <v>123</v>
      </c>
      <c r="I11" s="7" t="s">
        <v>124</v>
      </c>
      <c r="J11" s="7" t="s">
        <v>66</v>
      </c>
      <c r="K11" s="7" t="s">
        <v>67</v>
      </c>
      <c r="L11" s="7" t="s">
        <v>68</v>
      </c>
      <c r="M11" s="7" t="s">
        <v>69</v>
      </c>
      <c r="N11" s="7" t="s">
        <v>59</v>
      </c>
      <c r="O11" s="7" t="s">
        <v>60</v>
      </c>
      <c r="P11" s="7" t="s">
        <v>61</v>
      </c>
      <c r="Q11" s="7" t="s">
        <v>70</v>
      </c>
      <c r="R11" s="7" t="s">
        <v>78</v>
      </c>
      <c r="S11" s="7" t="s">
        <v>63</v>
      </c>
      <c r="T11" s="7" t="s">
        <v>123</v>
      </c>
      <c r="U11" s="7" t="s">
        <v>124</v>
      </c>
      <c r="V11" s="7" t="s">
        <v>66</v>
      </c>
      <c r="W11" s="7" t="s">
        <v>67</v>
      </c>
      <c r="X11" s="7" t="s">
        <v>68</v>
      </c>
      <c r="Y11" s="7" t="s">
        <v>69</v>
      </c>
      <c r="Z11" s="7" t="s">
        <v>59</v>
      </c>
      <c r="AA11" s="7" t="s">
        <v>60</v>
      </c>
      <c r="AB11" s="7" t="s">
        <v>61</v>
      </c>
      <c r="AC11" s="7" t="s">
        <v>62</v>
      </c>
      <c r="AD11" s="7" t="s">
        <v>79</v>
      </c>
      <c r="AE11" s="7" t="s">
        <v>63</v>
      </c>
      <c r="AF11" s="7" t="s">
        <v>64</v>
      </c>
      <c r="AG11" s="7" t="s">
        <v>65</v>
      </c>
      <c r="AH11" s="7" t="s">
        <v>66</v>
      </c>
      <c r="AI11" s="7" t="s">
        <v>67</v>
      </c>
      <c r="AJ11" s="7" t="s">
        <v>125</v>
      </c>
      <c r="AK11" s="7" t="s">
        <v>69</v>
      </c>
      <c r="AL11" s="7" t="s">
        <v>59</v>
      </c>
      <c r="AM11" s="7" t="s">
        <v>126</v>
      </c>
      <c r="AN11" s="7" t="s">
        <v>61</v>
      </c>
      <c r="AO11" s="7" t="s">
        <v>80</v>
      </c>
      <c r="AP11" s="7" t="s">
        <v>127</v>
      </c>
      <c r="AQ11" s="7" t="s">
        <v>71</v>
      </c>
      <c r="AR11" s="7" t="s">
        <v>64</v>
      </c>
      <c r="AS11" s="7" t="s">
        <v>65</v>
      </c>
      <c r="AT11" s="7" t="s">
        <v>66</v>
      </c>
      <c r="AU11" s="7" t="s">
        <v>67</v>
      </c>
      <c r="AV11" s="7" t="s">
        <v>68</v>
      </c>
      <c r="AW11" s="7" t="s">
        <v>69</v>
      </c>
      <c r="AX11" s="7" t="s">
        <v>59</v>
      </c>
      <c r="AY11" s="7" t="s">
        <v>149</v>
      </c>
      <c r="AZ11" s="7" t="s">
        <v>193</v>
      </c>
      <c r="BA11" s="7" t="s">
        <v>194</v>
      </c>
      <c r="BB11" s="7" t="s">
        <v>195</v>
      </c>
      <c r="BC11" s="7" t="s">
        <v>63</v>
      </c>
      <c r="BD11" s="7" t="s">
        <v>64</v>
      </c>
      <c r="BE11" s="7" t="s">
        <v>65</v>
      </c>
      <c r="BF11" s="7" t="s">
        <v>66</v>
      </c>
      <c r="BG11" s="7" t="s">
        <v>67</v>
      </c>
      <c r="BH11" s="7" t="s">
        <v>68</v>
      </c>
      <c r="BI11" s="7" t="s">
        <v>69</v>
      </c>
      <c r="BJ11" s="7" t="s">
        <v>240</v>
      </c>
      <c r="BK11" s="7" t="s">
        <v>171</v>
      </c>
      <c r="BL11" s="7" t="s">
        <v>205</v>
      </c>
      <c r="BM11" s="7" t="s">
        <v>241</v>
      </c>
      <c r="BN11" s="7" t="s">
        <v>242</v>
      </c>
      <c r="BO11" s="7" t="s">
        <v>243</v>
      </c>
      <c r="BP11" s="7" t="s">
        <v>244</v>
      </c>
      <c r="BQ11" s="7" t="s">
        <v>245</v>
      </c>
      <c r="BR11" s="7" t="s">
        <v>246</v>
      </c>
      <c r="BS11" s="7" t="s">
        <v>247</v>
      </c>
      <c r="BT11" s="7" t="s">
        <v>248</v>
      </c>
      <c r="BU11" s="7" t="s">
        <v>249</v>
      </c>
      <c r="BV11" s="7" t="s">
        <v>250</v>
      </c>
      <c r="BW11" s="7" t="s">
        <v>251</v>
      </c>
      <c r="BX11" s="7" t="s">
        <v>252</v>
      </c>
      <c r="BY11" s="7" t="s">
        <v>259</v>
      </c>
      <c r="BZ11" s="7" t="s">
        <v>254</v>
      </c>
      <c r="CA11" s="7" t="s">
        <v>265</v>
      </c>
    </row>
    <row r="12" spans="1:79" ht="12.75">
      <c r="A12" s="30" t="s">
        <v>1</v>
      </c>
      <c r="B12" s="13"/>
      <c r="C12" s="13"/>
      <c r="D12" s="13"/>
      <c r="E12" s="13">
        <v>8033.578643333334</v>
      </c>
      <c r="F12" s="13">
        <v>8155.02738</v>
      </c>
      <c r="G12" s="13">
        <v>8216.587003333334</v>
      </c>
      <c r="H12" s="13">
        <v>8282.579093333334</v>
      </c>
      <c r="I12" s="13">
        <v>8346.560736666666</v>
      </c>
      <c r="J12" s="13">
        <v>8328.59398</v>
      </c>
      <c r="K12" s="13">
        <v>8400.838986666666</v>
      </c>
      <c r="L12" s="13">
        <v>8521.645726666668</v>
      </c>
      <c r="M12" s="13">
        <v>8664.865666666665</v>
      </c>
      <c r="N12" s="13">
        <v>8626.354713333332</v>
      </c>
      <c r="O12" s="13">
        <v>8533.434973333335</v>
      </c>
      <c r="P12" s="13">
        <v>8430.363819999999</v>
      </c>
      <c r="Q12" s="13">
        <v>8448.21346</v>
      </c>
      <c r="R12" s="13">
        <v>8532.00612</v>
      </c>
      <c r="S12" s="13">
        <v>8566.918163333334</v>
      </c>
      <c r="T12" s="13">
        <v>8529.677923333333</v>
      </c>
      <c r="U12" s="13">
        <v>8555.069539999999</v>
      </c>
      <c r="V12" s="13">
        <v>8585.00712</v>
      </c>
      <c r="W12" s="13">
        <v>8660.86111</v>
      </c>
      <c r="X12" s="13">
        <v>8680.01045</v>
      </c>
      <c r="Y12" s="13">
        <v>8679.7743</v>
      </c>
      <c r="Z12" s="13">
        <v>8662.038153333333</v>
      </c>
      <c r="AA12" s="13">
        <v>8499.096943333332</v>
      </c>
      <c r="AB12" s="13">
        <v>8509.46871</v>
      </c>
      <c r="AC12" s="13">
        <v>8560.608333333332</v>
      </c>
      <c r="AD12" s="13">
        <v>8757.21443</v>
      </c>
      <c r="AE12" s="13">
        <v>8805.379936666666</v>
      </c>
      <c r="AF12" s="13">
        <v>8861.066623333334</v>
      </c>
      <c r="AG12" s="13">
        <v>8917.012966666667</v>
      </c>
      <c r="AH12" s="13">
        <v>8896.976003333335</v>
      </c>
      <c r="AI12" s="13">
        <v>8889.721193333333</v>
      </c>
      <c r="AJ12" s="13">
        <v>8926.816296666668</v>
      </c>
      <c r="AK12" s="13">
        <v>9061.573693333334</v>
      </c>
      <c r="AL12" s="13">
        <v>9153.73506</v>
      </c>
      <c r="AM12" s="13">
        <v>9036.007806666667</v>
      </c>
      <c r="AN12" s="13">
        <v>8977.534046666668</v>
      </c>
      <c r="AO12" s="13">
        <v>8954.863356666667</v>
      </c>
      <c r="AP12" s="13">
        <v>9069.688823333334</v>
      </c>
      <c r="AQ12" s="13">
        <v>9102.474540000001</v>
      </c>
      <c r="AR12" s="13">
        <v>9132.87232</v>
      </c>
      <c r="AS12" s="13">
        <v>9168.877046666668</v>
      </c>
      <c r="AT12" s="13">
        <v>9215.65084666667</v>
      </c>
      <c r="AU12" s="13">
        <v>9332.766386666668</v>
      </c>
      <c r="AV12" s="13">
        <v>9425.341266666666</v>
      </c>
      <c r="AW12" s="13">
        <v>9562.659006666667</v>
      </c>
      <c r="AX12" s="13">
        <v>9561.767383333334</v>
      </c>
      <c r="AY12" s="13">
        <v>9390.580793333334</v>
      </c>
      <c r="AZ12" s="13">
        <v>9270.378056666666</v>
      </c>
      <c r="BA12" s="13">
        <v>9250.497206666667</v>
      </c>
      <c r="BB12" s="13">
        <v>9417.730846666667</v>
      </c>
      <c r="BC12" s="13">
        <v>9507.141896666666</v>
      </c>
      <c r="BD12" s="13">
        <v>9565.677796666669</v>
      </c>
      <c r="BE12" s="13">
        <v>9625.16527</v>
      </c>
      <c r="BF12" s="13">
        <v>9656.581043333334</v>
      </c>
      <c r="BG12" s="13">
        <v>9766.190883333335</v>
      </c>
      <c r="BH12" s="13">
        <v>9920.92648</v>
      </c>
      <c r="BI12" s="13">
        <v>10039.298943333333</v>
      </c>
      <c r="BJ12" s="13">
        <v>10035.638903333334</v>
      </c>
      <c r="BK12" s="13">
        <v>9825.88269</v>
      </c>
      <c r="BL12" s="13">
        <v>9673.144476666666</v>
      </c>
      <c r="BM12" s="13">
        <v>9691.692913333332</v>
      </c>
      <c r="BN12" s="13">
        <v>9784.895</v>
      </c>
      <c r="BO12" s="13">
        <v>9927.563333333334</v>
      </c>
      <c r="BP12" s="13">
        <v>9941.343333333332</v>
      </c>
      <c r="BQ12" s="13">
        <v>10037.697666666667</v>
      </c>
      <c r="BR12" s="13">
        <v>10083.19333333333</v>
      </c>
      <c r="BS12" s="13">
        <v>10091.231333333331</v>
      </c>
      <c r="BT12" s="13">
        <v>10132.659333333335</v>
      </c>
      <c r="BU12" s="13">
        <v>10191.718333333332</v>
      </c>
      <c r="BV12" s="13">
        <v>10206.243666666667</v>
      </c>
      <c r="BW12" s="13">
        <v>10065.715666666667</v>
      </c>
      <c r="BX12" s="13">
        <v>9919.896</v>
      </c>
      <c r="BY12" s="13">
        <v>9870.437333333333</v>
      </c>
      <c r="BZ12" s="13">
        <v>9936.041</v>
      </c>
      <c r="CA12" s="13">
        <v>10075.724333333334</v>
      </c>
    </row>
    <row r="13" spans="1:79" ht="12.75">
      <c r="A13" s="18" t="s">
        <v>37</v>
      </c>
      <c r="B13" s="17"/>
      <c r="C13" s="17"/>
      <c r="D13" s="17"/>
      <c r="E13" s="17">
        <v>941.1202766666667</v>
      </c>
      <c r="F13" s="17">
        <v>1003.4179533333332</v>
      </c>
      <c r="G13" s="17">
        <v>963.14911</v>
      </c>
      <c r="H13" s="17">
        <v>938.7475066666666</v>
      </c>
      <c r="I13" s="17">
        <v>910.5556033333334</v>
      </c>
      <c r="J13" s="17">
        <v>921.1327499999999</v>
      </c>
      <c r="K13" s="17">
        <v>923.78444</v>
      </c>
      <c r="L13" s="17">
        <v>958.3835433333334</v>
      </c>
      <c r="M13" s="17">
        <v>1010.2050466666666</v>
      </c>
      <c r="N13" s="17">
        <v>993.9702466666668</v>
      </c>
      <c r="O13" s="17">
        <v>999.6357600000001</v>
      </c>
      <c r="P13" s="17">
        <v>959.7859</v>
      </c>
      <c r="Q13" s="17">
        <v>969.5673566666666</v>
      </c>
      <c r="R13" s="17">
        <v>983.8688066666667</v>
      </c>
      <c r="S13" s="17">
        <v>994.4052633333332</v>
      </c>
      <c r="T13" s="17">
        <v>980.6753599999998</v>
      </c>
      <c r="U13" s="17">
        <v>952.4962266666666</v>
      </c>
      <c r="V13" s="17">
        <v>929.30983</v>
      </c>
      <c r="W13" s="17">
        <v>926.4716233333334</v>
      </c>
      <c r="X13" s="17">
        <v>917.8611200000001</v>
      </c>
      <c r="Y13" s="17">
        <v>912.4360333333334</v>
      </c>
      <c r="Z13" s="17">
        <v>903.8106966666668</v>
      </c>
      <c r="AA13" s="17">
        <v>892.5415766666666</v>
      </c>
      <c r="AB13" s="17">
        <v>909.1309566666665</v>
      </c>
      <c r="AC13" s="17">
        <v>935.3919033333333</v>
      </c>
      <c r="AD13" s="17">
        <v>950.9994566666666</v>
      </c>
      <c r="AE13" s="17">
        <v>942.1048633333334</v>
      </c>
      <c r="AF13" s="17">
        <v>956.7742633333334</v>
      </c>
      <c r="AG13" s="17">
        <v>954.62845</v>
      </c>
      <c r="AH13" s="17">
        <v>947.1931700000001</v>
      </c>
      <c r="AI13" s="17">
        <v>902.5352466666667</v>
      </c>
      <c r="AJ13" s="17">
        <v>926.4506166666666</v>
      </c>
      <c r="AK13" s="17">
        <v>965.6295300000002</v>
      </c>
      <c r="AL13" s="17">
        <v>1000.2548733333333</v>
      </c>
      <c r="AM13" s="17">
        <v>966.2536500000001</v>
      </c>
      <c r="AN13" s="17">
        <v>963.2469966666667</v>
      </c>
      <c r="AO13" s="17">
        <v>983.8591500000001</v>
      </c>
      <c r="AP13" s="17">
        <v>991.9746833333334</v>
      </c>
      <c r="AQ13" s="17">
        <v>981.8727133333333</v>
      </c>
      <c r="AR13" s="17">
        <v>967.3187366666666</v>
      </c>
      <c r="AS13" s="17">
        <v>973.8109633333333</v>
      </c>
      <c r="AT13" s="17">
        <v>960.5307833333333</v>
      </c>
      <c r="AU13" s="17">
        <v>986.9030166666665</v>
      </c>
      <c r="AV13" s="17">
        <v>1017.3759399999999</v>
      </c>
      <c r="AW13" s="17">
        <v>1057.4305299999999</v>
      </c>
      <c r="AX13" s="17">
        <v>1030.1529633333332</v>
      </c>
      <c r="AY13" s="17">
        <v>972.0126266666666</v>
      </c>
      <c r="AZ13" s="17">
        <v>948.6709066666666</v>
      </c>
      <c r="BA13" s="17">
        <v>951.9666266666667</v>
      </c>
      <c r="BB13" s="17">
        <v>981.2626466666667</v>
      </c>
      <c r="BC13" s="17">
        <v>974.2562600000001</v>
      </c>
      <c r="BD13" s="17">
        <v>1002.1204633333333</v>
      </c>
      <c r="BE13" s="17">
        <v>1012.5336666666666</v>
      </c>
      <c r="BF13" s="17">
        <v>1029.6615366666667</v>
      </c>
      <c r="BG13" s="17">
        <v>1022.2339166666667</v>
      </c>
      <c r="BH13" s="17">
        <v>1051.6838366666668</v>
      </c>
      <c r="BI13" s="17">
        <v>1062.0066966666666</v>
      </c>
      <c r="BJ13" s="17">
        <v>1051.4429033333333</v>
      </c>
      <c r="BK13" s="17">
        <v>1017.7092833333332</v>
      </c>
      <c r="BL13" s="17">
        <v>972.9746500000001</v>
      </c>
      <c r="BM13" s="17">
        <v>987.7144066666666</v>
      </c>
      <c r="BN13" s="17">
        <v>993.7896666666667</v>
      </c>
      <c r="BO13" s="17">
        <v>1042.915</v>
      </c>
      <c r="BP13" s="17">
        <v>1012.0646666666668</v>
      </c>
      <c r="BQ13" s="17">
        <v>1030.3</v>
      </c>
      <c r="BR13" s="17">
        <v>1026.6366666666665</v>
      </c>
      <c r="BS13" s="17">
        <v>1065.624</v>
      </c>
      <c r="BT13" s="17">
        <v>1126.3603333333333</v>
      </c>
      <c r="BU13" s="17">
        <v>1135.951</v>
      </c>
      <c r="BV13" s="17">
        <v>1104.354</v>
      </c>
      <c r="BW13" s="17">
        <v>1036.4403333333332</v>
      </c>
      <c r="BX13" s="17">
        <v>1010.6819999999999</v>
      </c>
      <c r="BY13" s="17">
        <v>1013.9776666666667</v>
      </c>
      <c r="BZ13" s="17">
        <v>1030.8356666666666</v>
      </c>
      <c r="CA13" s="17">
        <v>1049.4766666666667</v>
      </c>
    </row>
    <row r="14" spans="1:79" ht="12.75">
      <c r="A14" s="16" t="s">
        <v>38</v>
      </c>
      <c r="B14" s="13"/>
      <c r="C14" s="13"/>
      <c r="D14" s="13"/>
      <c r="E14" s="13">
        <v>806.6657866666668</v>
      </c>
      <c r="F14" s="13">
        <v>807.7462633333333</v>
      </c>
      <c r="G14" s="13">
        <v>818.9304533333333</v>
      </c>
      <c r="H14" s="13">
        <v>825.9316566666666</v>
      </c>
      <c r="I14" s="13">
        <v>816.0691999999999</v>
      </c>
      <c r="J14" s="13">
        <v>816.3842366666668</v>
      </c>
      <c r="K14" s="13">
        <v>832.3092466666667</v>
      </c>
      <c r="L14" s="13">
        <v>853.7127033333333</v>
      </c>
      <c r="M14" s="13">
        <v>889.1653400000001</v>
      </c>
      <c r="N14" s="13">
        <v>897.3075733333334</v>
      </c>
      <c r="O14" s="13">
        <v>885.0825066666666</v>
      </c>
      <c r="P14" s="13">
        <v>872.8372433333334</v>
      </c>
      <c r="Q14" s="13">
        <v>874.61854</v>
      </c>
      <c r="R14" s="13">
        <v>901.27405</v>
      </c>
      <c r="S14" s="13">
        <v>880.5495566666667</v>
      </c>
      <c r="T14" s="13">
        <v>866.2374433333334</v>
      </c>
      <c r="U14" s="13">
        <v>871.0707666666667</v>
      </c>
      <c r="V14" s="13">
        <v>876.45106</v>
      </c>
      <c r="W14" s="13">
        <v>856.2924066666668</v>
      </c>
      <c r="X14" s="13">
        <v>824.2899000000001</v>
      </c>
      <c r="Y14" s="13">
        <v>879.05998</v>
      </c>
      <c r="Z14" s="13">
        <v>901.2814933333334</v>
      </c>
      <c r="AA14" s="13">
        <v>922.4074999999999</v>
      </c>
      <c r="AB14" s="13">
        <v>863.8050199999999</v>
      </c>
      <c r="AC14" s="13">
        <v>897.1700133333334</v>
      </c>
      <c r="AD14" s="13">
        <v>914.8072400000001</v>
      </c>
      <c r="AE14" s="13">
        <v>940.7879466666667</v>
      </c>
      <c r="AF14" s="13">
        <v>951.3158833333333</v>
      </c>
      <c r="AG14" s="13">
        <v>959.3874466666666</v>
      </c>
      <c r="AH14" s="13">
        <v>969.87155</v>
      </c>
      <c r="AI14" s="13">
        <v>973.7640433333332</v>
      </c>
      <c r="AJ14" s="13">
        <v>965.1167099999999</v>
      </c>
      <c r="AK14" s="13">
        <v>958.6267133333334</v>
      </c>
      <c r="AL14" s="13">
        <v>963.4248166666666</v>
      </c>
      <c r="AM14" s="13">
        <v>957.9039533333334</v>
      </c>
      <c r="AN14" s="13">
        <v>961.6286133333333</v>
      </c>
      <c r="AO14" s="13">
        <v>958.8826366666666</v>
      </c>
      <c r="AP14" s="13">
        <v>979.1302166666666</v>
      </c>
      <c r="AQ14" s="13">
        <v>1011.8754766666667</v>
      </c>
      <c r="AR14" s="13">
        <v>1005.3898966666667</v>
      </c>
      <c r="AS14" s="13">
        <v>1028.1364866666665</v>
      </c>
      <c r="AT14" s="13">
        <v>1019.4823733333334</v>
      </c>
      <c r="AU14" s="13">
        <v>1016.33763</v>
      </c>
      <c r="AV14" s="13">
        <v>974.7971000000001</v>
      </c>
      <c r="AW14" s="13">
        <v>972.2649266666667</v>
      </c>
      <c r="AX14" s="13">
        <v>983.6837766666666</v>
      </c>
      <c r="AY14" s="13">
        <v>979.2316866666666</v>
      </c>
      <c r="AZ14" s="13">
        <v>977.21396</v>
      </c>
      <c r="BA14" s="13">
        <v>958.6357466666667</v>
      </c>
      <c r="BB14" s="13">
        <v>974.5720133333334</v>
      </c>
      <c r="BC14" s="13">
        <v>959.1341333333334</v>
      </c>
      <c r="BD14" s="13">
        <v>954.96184</v>
      </c>
      <c r="BE14" s="13">
        <v>924.7908033333334</v>
      </c>
      <c r="BF14" s="13">
        <v>936.8047900000001</v>
      </c>
      <c r="BG14" s="13">
        <v>928.2135433333333</v>
      </c>
      <c r="BH14" s="13">
        <v>960.9783633333333</v>
      </c>
      <c r="BI14" s="13">
        <v>962.13199</v>
      </c>
      <c r="BJ14" s="13">
        <v>997.0237766666668</v>
      </c>
      <c r="BK14" s="13">
        <v>951.7779400000001</v>
      </c>
      <c r="BL14" s="13">
        <v>961.3374433333333</v>
      </c>
      <c r="BM14" s="13">
        <v>964.8876100000001</v>
      </c>
      <c r="BN14" s="13">
        <v>1033.2106666666666</v>
      </c>
      <c r="BO14" s="13">
        <v>1034.423</v>
      </c>
      <c r="BP14" s="13">
        <v>1028.0126666666667</v>
      </c>
      <c r="BQ14" s="13">
        <v>1030.4750000000001</v>
      </c>
      <c r="BR14" s="13">
        <v>1036.6163333333334</v>
      </c>
      <c r="BS14" s="13">
        <v>1039.679</v>
      </c>
      <c r="BT14" s="13">
        <v>1002.8670000000001</v>
      </c>
      <c r="BU14" s="13">
        <v>1022.5846666666666</v>
      </c>
      <c r="BV14" s="13">
        <v>1026.5823333333335</v>
      </c>
      <c r="BW14" s="13">
        <v>1013.0953333333332</v>
      </c>
      <c r="BX14" s="13">
        <v>979.779</v>
      </c>
      <c r="BY14" s="13">
        <v>971.5833333333334</v>
      </c>
      <c r="BZ14" s="13">
        <v>999.4209999999999</v>
      </c>
      <c r="CA14" s="13">
        <v>1023.563</v>
      </c>
    </row>
    <row r="15" spans="1:79" ht="12.75">
      <c r="A15" s="18" t="s">
        <v>39</v>
      </c>
      <c r="B15" s="17"/>
      <c r="C15" s="17"/>
      <c r="D15" s="17"/>
      <c r="E15" s="17">
        <v>33.98175666666667</v>
      </c>
      <c r="F15" s="17">
        <v>36.857413333333334</v>
      </c>
      <c r="G15" s="17">
        <v>34.28890666666667</v>
      </c>
      <c r="H15" s="17">
        <v>35.238953333333335</v>
      </c>
      <c r="I15" s="17">
        <v>28.613703333333333</v>
      </c>
      <c r="J15" s="17">
        <v>26.309346666666666</v>
      </c>
      <c r="K15" s="17">
        <v>20.07472</v>
      </c>
      <c r="L15" s="17">
        <v>17.83677333333333</v>
      </c>
      <c r="M15" s="17">
        <v>16.24099</v>
      </c>
      <c r="N15" s="17">
        <v>21.912013333333334</v>
      </c>
      <c r="O15" s="17">
        <v>20.86012666666667</v>
      </c>
      <c r="P15" s="17">
        <v>20.11216666666667</v>
      </c>
      <c r="Q15" s="17">
        <v>15.598243333333334</v>
      </c>
      <c r="R15" s="17">
        <v>19.53021</v>
      </c>
      <c r="S15" s="17">
        <v>23.05647666666667</v>
      </c>
      <c r="T15" s="17">
        <v>24.175673333333332</v>
      </c>
      <c r="U15" s="17">
        <v>24.19124666666666</v>
      </c>
      <c r="V15" s="17">
        <v>24.871049999999997</v>
      </c>
      <c r="W15" s="17">
        <v>22.704633333333334</v>
      </c>
      <c r="X15" s="17">
        <v>23.826273333333333</v>
      </c>
      <c r="Y15" s="17">
        <v>20.495436666666667</v>
      </c>
      <c r="Z15" s="17">
        <v>22.942306666666667</v>
      </c>
      <c r="AA15" s="17">
        <v>24.03946666666667</v>
      </c>
      <c r="AB15" s="17">
        <v>25.179550000000003</v>
      </c>
      <c r="AC15" s="17">
        <v>22.696543333333334</v>
      </c>
      <c r="AD15" s="17">
        <v>17.012733333333333</v>
      </c>
      <c r="AE15" s="17">
        <v>17.595206666666666</v>
      </c>
      <c r="AF15" s="17">
        <v>17.628793333333334</v>
      </c>
      <c r="AG15" s="17">
        <v>22.801510000000004</v>
      </c>
      <c r="AH15" s="17">
        <v>25.79426666666667</v>
      </c>
      <c r="AI15" s="17">
        <v>29.139153333333336</v>
      </c>
      <c r="AJ15" s="17">
        <v>23.837586666666663</v>
      </c>
      <c r="AK15" s="17">
        <v>18.800559999999997</v>
      </c>
      <c r="AL15" s="17">
        <v>14.68887</v>
      </c>
      <c r="AM15" s="17">
        <v>15.982906666666665</v>
      </c>
      <c r="AN15" s="17">
        <v>17.762996666666666</v>
      </c>
      <c r="AO15" s="17">
        <v>19.11137666666667</v>
      </c>
      <c r="AP15" s="17">
        <v>21.169236666666666</v>
      </c>
      <c r="AQ15" s="17">
        <v>21.224943333333332</v>
      </c>
      <c r="AR15" s="17">
        <v>24.746003333333334</v>
      </c>
      <c r="AS15" s="17">
        <v>23.252163333333332</v>
      </c>
      <c r="AT15" s="17">
        <v>23.18299</v>
      </c>
      <c r="AU15" s="17">
        <v>23.597753333333333</v>
      </c>
      <c r="AV15" s="17">
        <v>25.66053666666667</v>
      </c>
      <c r="AW15" s="17">
        <v>28.168726666666668</v>
      </c>
      <c r="AX15" s="17">
        <v>24.077529999999996</v>
      </c>
      <c r="AY15" s="17">
        <v>22.19065</v>
      </c>
      <c r="AZ15" s="17">
        <v>18.87496</v>
      </c>
      <c r="BA15" s="17">
        <v>22.647906666666668</v>
      </c>
      <c r="BB15" s="17">
        <v>23.085089999999997</v>
      </c>
      <c r="BC15" s="17">
        <v>28.600179999999998</v>
      </c>
      <c r="BD15" s="17">
        <v>30.438086666666663</v>
      </c>
      <c r="BE15" s="17">
        <v>30.871906666666664</v>
      </c>
      <c r="BF15" s="17">
        <v>25.343743333333332</v>
      </c>
      <c r="BG15" s="17">
        <v>23.16216</v>
      </c>
      <c r="BH15" s="17">
        <v>27.918913333333332</v>
      </c>
      <c r="BI15" s="17">
        <v>33.231919999999995</v>
      </c>
      <c r="BJ15" s="17">
        <v>31.891766666666665</v>
      </c>
      <c r="BK15" s="17">
        <v>25.439056666666662</v>
      </c>
      <c r="BL15" s="17">
        <v>23.990260000000003</v>
      </c>
      <c r="BM15" s="17">
        <v>22.625306666666663</v>
      </c>
      <c r="BN15" s="17">
        <v>22.543666666666667</v>
      </c>
      <c r="BO15" s="17">
        <v>23.218</v>
      </c>
      <c r="BP15" s="17">
        <v>24.607333333333333</v>
      </c>
      <c r="BQ15" s="17">
        <v>25.016666666666666</v>
      </c>
      <c r="BR15" s="17">
        <v>20.602</v>
      </c>
      <c r="BS15" s="17">
        <v>20.952333333333332</v>
      </c>
      <c r="BT15" s="17">
        <v>20.055000000000003</v>
      </c>
      <c r="BU15" s="17">
        <v>22.224</v>
      </c>
      <c r="BV15" s="17">
        <v>18.897000000000002</v>
      </c>
      <c r="BW15" s="17">
        <v>20.215333333333334</v>
      </c>
      <c r="BX15" s="17">
        <v>24.108333333333334</v>
      </c>
      <c r="BY15" s="17">
        <v>26.168666666666667</v>
      </c>
      <c r="BZ15" s="17">
        <v>27.998</v>
      </c>
      <c r="CA15" s="17">
        <v>25.162666666666667</v>
      </c>
    </row>
    <row r="16" spans="1:79" ht="12.75">
      <c r="A16" s="16" t="s">
        <v>40</v>
      </c>
      <c r="B16" s="13"/>
      <c r="C16" s="13"/>
      <c r="D16" s="13"/>
      <c r="E16" s="13">
        <v>548.1920666666666</v>
      </c>
      <c r="F16" s="13">
        <v>536.1155433333334</v>
      </c>
      <c r="G16" s="13">
        <v>540.8364166666667</v>
      </c>
      <c r="H16" s="13">
        <v>563.0360433333334</v>
      </c>
      <c r="I16" s="13">
        <v>572.1370133333334</v>
      </c>
      <c r="J16" s="13">
        <v>592.6166766666666</v>
      </c>
      <c r="K16" s="13">
        <v>598.8446733333333</v>
      </c>
      <c r="L16" s="13">
        <v>599.4819899999999</v>
      </c>
      <c r="M16" s="13">
        <v>584.5692233333333</v>
      </c>
      <c r="N16" s="13">
        <v>584.1776966666667</v>
      </c>
      <c r="O16" s="13">
        <v>597.5747066666667</v>
      </c>
      <c r="P16" s="13">
        <v>601.1558200000001</v>
      </c>
      <c r="Q16" s="13">
        <v>600.0324266666667</v>
      </c>
      <c r="R16" s="13">
        <v>591.61969</v>
      </c>
      <c r="S16" s="13">
        <v>579.7565900000001</v>
      </c>
      <c r="T16" s="13">
        <v>573.5818533333332</v>
      </c>
      <c r="U16" s="13">
        <v>574.85903</v>
      </c>
      <c r="V16" s="13">
        <v>573.7331666666668</v>
      </c>
      <c r="W16" s="13">
        <v>569.17093</v>
      </c>
      <c r="X16" s="13">
        <v>572.60262</v>
      </c>
      <c r="Y16" s="13">
        <v>562.70238</v>
      </c>
      <c r="Z16" s="13">
        <v>570.8910866666666</v>
      </c>
      <c r="AA16" s="13">
        <v>550.3153866666667</v>
      </c>
      <c r="AB16" s="13">
        <v>570.3763933333333</v>
      </c>
      <c r="AC16" s="13">
        <v>559.06479</v>
      </c>
      <c r="AD16" s="13">
        <v>571.0644466666666</v>
      </c>
      <c r="AE16" s="13">
        <v>592.02302</v>
      </c>
      <c r="AF16" s="13">
        <v>605.6593066666667</v>
      </c>
      <c r="AG16" s="13">
        <v>616.03134</v>
      </c>
      <c r="AH16" s="13">
        <v>607.8520199999999</v>
      </c>
      <c r="AI16" s="13">
        <v>597.8121433333334</v>
      </c>
      <c r="AJ16" s="13">
        <v>582.9363866666666</v>
      </c>
      <c r="AK16" s="13">
        <v>603.2098299999999</v>
      </c>
      <c r="AL16" s="13">
        <v>618.9879633333333</v>
      </c>
      <c r="AM16" s="13">
        <v>625.6185966666666</v>
      </c>
      <c r="AN16" s="13">
        <v>593.25351</v>
      </c>
      <c r="AO16" s="13">
        <v>587.33586</v>
      </c>
      <c r="AP16" s="13">
        <v>596.18215</v>
      </c>
      <c r="AQ16" s="13">
        <v>611.6509066666666</v>
      </c>
      <c r="AR16" s="13">
        <v>622.1065933333333</v>
      </c>
      <c r="AS16" s="13">
        <v>624.7198199999999</v>
      </c>
      <c r="AT16" s="13">
        <v>634.3476999999999</v>
      </c>
      <c r="AU16" s="13">
        <v>636.5793266666667</v>
      </c>
      <c r="AV16" s="13">
        <v>647.0202866666667</v>
      </c>
      <c r="AW16" s="13">
        <v>630.5115733333333</v>
      </c>
      <c r="AX16" s="13">
        <v>620.1788733333333</v>
      </c>
      <c r="AY16" s="13">
        <v>621.7007333333332</v>
      </c>
      <c r="AZ16" s="13">
        <v>634.9269233333333</v>
      </c>
      <c r="BA16" s="13">
        <v>651.14524</v>
      </c>
      <c r="BB16" s="13">
        <v>625.3132766666668</v>
      </c>
      <c r="BC16" s="13">
        <v>599.8682966666667</v>
      </c>
      <c r="BD16" s="13">
        <v>567.8854333333334</v>
      </c>
      <c r="BE16" s="13">
        <v>598.4950333333333</v>
      </c>
      <c r="BF16" s="13">
        <v>615.90421</v>
      </c>
      <c r="BG16" s="13">
        <v>649.7771066666666</v>
      </c>
      <c r="BH16" s="13">
        <v>638.0191666666666</v>
      </c>
      <c r="BI16" s="13">
        <v>659.856</v>
      </c>
      <c r="BJ16" s="13">
        <v>649.9366933333334</v>
      </c>
      <c r="BK16" s="13">
        <v>643.2826100000001</v>
      </c>
      <c r="BL16" s="13">
        <v>632.5389833333332</v>
      </c>
      <c r="BM16" s="13">
        <v>649.9065966666667</v>
      </c>
      <c r="BN16" s="13">
        <v>664.3626666666668</v>
      </c>
      <c r="BO16" s="13">
        <v>665.1806666666666</v>
      </c>
      <c r="BP16" s="13">
        <v>676.9256666666666</v>
      </c>
      <c r="BQ16" s="13">
        <v>694.5793333333332</v>
      </c>
      <c r="BR16" s="13">
        <v>692.5113333333333</v>
      </c>
      <c r="BS16" s="13">
        <v>691.0406666666668</v>
      </c>
      <c r="BT16" s="13">
        <v>681.3396666666666</v>
      </c>
      <c r="BU16" s="13">
        <v>675.3586666666666</v>
      </c>
      <c r="BV16" s="13">
        <v>659.5473333333333</v>
      </c>
      <c r="BW16" s="13">
        <v>637.4166666666666</v>
      </c>
      <c r="BX16" s="13">
        <v>645.8096666666667</v>
      </c>
      <c r="BY16" s="13">
        <v>652.9463333333333</v>
      </c>
      <c r="BZ16" s="13">
        <v>675.5943333333333</v>
      </c>
      <c r="CA16" s="13">
        <v>668.581</v>
      </c>
    </row>
    <row r="17" spans="1:79" ht="12.75">
      <c r="A17" s="18" t="s">
        <v>41</v>
      </c>
      <c r="B17" s="17"/>
      <c r="C17" s="17"/>
      <c r="D17" s="17"/>
      <c r="E17" s="17">
        <v>383.90449000000007</v>
      </c>
      <c r="F17" s="17">
        <v>393.9850466666667</v>
      </c>
      <c r="G17" s="17">
        <v>380.94635666666665</v>
      </c>
      <c r="H17" s="17">
        <v>388.5420766666667</v>
      </c>
      <c r="I17" s="17">
        <v>394.50020333333333</v>
      </c>
      <c r="J17" s="17">
        <v>399.96693000000005</v>
      </c>
      <c r="K17" s="17">
        <v>405.90633</v>
      </c>
      <c r="L17" s="17">
        <v>405.88082</v>
      </c>
      <c r="M17" s="17">
        <v>407.5689566666667</v>
      </c>
      <c r="N17" s="17">
        <v>372.91086</v>
      </c>
      <c r="O17" s="17">
        <v>361.98893333333336</v>
      </c>
      <c r="P17" s="17">
        <v>361.2179866666667</v>
      </c>
      <c r="Q17" s="17">
        <v>394.3937</v>
      </c>
      <c r="R17" s="17">
        <v>388.78900666666664</v>
      </c>
      <c r="S17" s="17">
        <v>403.7801533333333</v>
      </c>
      <c r="T17" s="17">
        <v>393.36377999999996</v>
      </c>
      <c r="U17" s="17">
        <v>421.1044866666666</v>
      </c>
      <c r="V17" s="17">
        <v>417.1488833333333</v>
      </c>
      <c r="W17" s="17">
        <v>436.93326333333334</v>
      </c>
      <c r="X17" s="17">
        <v>440.71511333333336</v>
      </c>
      <c r="Y17" s="17">
        <v>436.7606166666667</v>
      </c>
      <c r="Z17" s="17">
        <v>407.79812999999996</v>
      </c>
      <c r="AA17" s="17">
        <v>388.3791166666667</v>
      </c>
      <c r="AB17" s="17">
        <v>411.39112666666665</v>
      </c>
      <c r="AC17" s="17">
        <v>441.4784366666667</v>
      </c>
      <c r="AD17" s="17">
        <v>459.32279666666665</v>
      </c>
      <c r="AE17" s="17">
        <v>432.5413566666666</v>
      </c>
      <c r="AF17" s="17">
        <v>430.51309999999995</v>
      </c>
      <c r="AG17" s="17">
        <v>433.3320066666667</v>
      </c>
      <c r="AH17" s="17">
        <v>445.8117966666667</v>
      </c>
      <c r="AI17" s="17">
        <v>435.2596066666667</v>
      </c>
      <c r="AJ17" s="17">
        <v>457.64808999999997</v>
      </c>
      <c r="AK17" s="17">
        <v>491.94748333333337</v>
      </c>
      <c r="AL17" s="17">
        <v>493.82216999999997</v>
      </c>
      <c r="AM17" s="17">
        <v>499.3217066666666</v>
      </c>
      <c r="AN17" s="17">
        <v>488.49620333333337</v>
      </c>
      <c r="AO17" s="17">
        <v>534.8936166666666</v>
      </c>
      <c r="AP17" s="17">
        <v>544.14876</v>
      </c>
      <c r="AQ17" s="17">
        <v>559.5829866666667</v>
      </c>
      <c r="AR17" s="17">
        <v>574.45357</v>
      </c>
      <c r="AS17" s="17">
        <v>609.4913466666667</v>
      </c>
      <c r="AT17" s="17">
        <v>639.2938566666667</v>
      </c>
      <c r="AU17" s="17">
        <v>676.0021166666667</v>
      </c>
      <c r="AV17" s="17">
        <v>686.3102366666667</v>
      </c>
      <c r="AW17" s="17">
        <v>735.6371066666667</v>
      </c>
      <c r="AX17" s="17">
        <v>724.4568366666667</v>
      </c>
      <c r="AY17" s="17">
        <v>723.1876766666668</v>
      </c>
      <c r="AZ17" s="17">
        <v>690.86648</v>
      </c>
      <c r="BA17" s="17">
        <v>726.4443733333333</v>
      </c>
      <c r="BB17" s="17">
        <v>755.4303366666667</v>
      </c>
      <c r="BC17" s="17">
        <v>746.7513199999999</v>
      </c>
      <c r="BD17" s="17">
        <v>720.2113633333333</v>
      </c>
      <c r="BE17" s="17">
        <v>694.5413933333333</v>
      </c>
      <c r="BF17" s="17">
        <v>705.3157833333333</v>
      </c>
      <c r="BG17" s="17">
        <v>711.3871566666667</v>
      </c>
      <c r="BH17" s="17">
        <v>746.5916333333333</v>
      </c>
      <c r="BI17" s="17">
        <v>747.1584399999998</v>
      </c>
      <c r="BJ17" s="17">
        <v>788.1978166666668</v>
      </c>
      <c r="BK17" s="17">
        <v>783.3261333333334</v>
      </c>
      <c r="BL17" s="17">
        <v>818.7941833333334</v>
      </c>
      <c r="BM17" s="17">
        <v>795.1326866666667</v>
      </c>
      <c r="BN17" s="17">
        <v>788.2959999999999</v>
      </c>
      <c r="BO17" s="17">
        <v>795.5573333333333</v>
      </c>
      <c r="BP17" s="17">
        <v>807.8243333333334</v>
      </c>
      <c r="BQ17" s="17">
        <v>864.7386666666666</v>
      </c>
      <c r="BR17" s="17">
        <v>869.8056666666666</v>
      </c>
      <c r="BS17" s="17">
        <v>876.4243333333334</v>
      </c>
      <c r="BT17" s="17">
        <v>839.3693333333334</v>
      </c>
      <c r="BU17" s="17">
        <v>841.6873333333333</v>
      </c>
      <c r="BV17" s="17">
        <v>820.8226666666666</v>
      </c>
      <c r="BW17" s="17">
        <v>789.0546666666665</v>
      </c>
      <c r="BX17" s="17">
        <v>791.0793333333332</v>
      </c>
      <c r="BY17" s="17">
        <v>795.2216666666667</v>
      </c>
      <c r="BZ17" s="17">
        <v>816.07</v>
      </c>
      <c r="CA17" s="17">
        <v>796.6623333333333</v>
      </c>
    </row>
    <row r="18" spans="1:79" ht="12.75">
      <c r="A18" s="16" t="s">
        <v>42</v>
      </c>
      <c r="B18" s="13"/>
      <c r="C18" s="13"/>
      <c r="D18" s="13"/>
      <c r="E18" s="13">
        <v>546.59715</v>
      </c>
      <c r="F18" s="13">
        <v>573.11679</v>
      </c>
      <c r="G18" s="13">
        <v>546.3361100000001</v>
      </c>
      <c r="H18" s="13">
        <v>537.9848566666666</v>
      </c>
      <c r="I18" s="13">
        <v>539.8915733333333</v>
      </c>
      <c r="J18" s="13">
        <v>552.3463866666667</v>
      </c>
      <c r="K18" s="13">
        <v>553.0969933333333</v>
      </c>
      <c r="L18" s="13">
        <v>535.6546933333334</v>
      </c>
      <c r="M18" s="13">
        <v>531.2843766666666</v>
      </c>
      <c r="N18" s="13">
        <v>551.9046733333333</v>
      </c>
      <c r="O18" s="13">
        <v>541.8061233333333</v>
      </c>
      <c r="P18" s="13">
        <v>564.2564466666666</v>
      </c>
      <c r="Q18" s="13">
        <v>536.3769833333334</v>
      </c>
      <c r="R18" s="13">
        <v>564.3207666666667</v>
      </c>
      <c r="S18" s="13">
        <v>526.2179100000001</v>
      </c>
      <c r="T18" s="13">
        <v>545.8236700000001</v>
      </c>
      <c r="U18" s="13">
        <v>531.6353133333333</v>
      </c>
      <c r="V18" s="13">
        <v>571.8321733333332</v>
      </c>
      <c r="W18" s="13">
        <v>569.9047233333332</v>
      </c>
      <c r="X18" s="13">
        <v>587.0426766666666</v>
      </c>
      <c r="Y18" s="13">
        <v>570.8805266666667</v>
      </c>
      <c r="Z18" s="13">
        <v>592.13079</v>
      </c>
      <c r="AA18" s="13">
        <v>595.8330266666667</v>
      </c>
      <c r="AB18" s="13">
        <v>606.4514433333334</v>
      </c>
      <c r="AC18" s="13">
        <v>593.5180666666666</v>
      </c>
      <c r="AD18" s="13">
        <v>612.67837</v>
      </c>
      <c r="AE18" s="13">
        <v>616.3736833333334</v>
      </c>
      <c r="AF18" s="13">
        <v>629.9597299999999</v>
      </c>
      <c r="AG18" s="13">
        <v>623.1740033333334</v>
      </c>
      <c r="AH18" s="13">
        <v>615.8423066666668</v>
      </c>
      <c r="AI18" s="13">
        <v>608.52205</v>
      </c>
      <c r="AJ18" s="13">
        <v>594.64041</v>
      </c>
      <c r="AK18" s="13">
        <v>627.9712466666666</v>
      </c>
      <c r="AL18" s="13">
        <v>648.2045666666667</v>
      </c>
      <c r="AM18" s="13">
        <v>636.7458566666668</v>
      </c>
      <c r="AN18" s="13">
        <v>591.62091</v>
      </c>
      <c r="AO18" s="13">
        <v>570.6773666666667</v>
      </c>
      <c r="AP18" s="13">
        <v>569.6071733333333</v>
      </c>
      <c r="AQ18" s="13">
        <v>578.8280966666666</v>
      </c>
      <c r="AR18" s="13">
        <v>562.7718966666666</v>
      </c>
      <c r="AS18" s="13">
        <v>554.9928933333334</v>
      </c>
      <c r="AT18" s="13">
        <v>575.4426933333333</v>
      </c>
      <c r="AU18" s="13">
        <v>591.6687033333334</v>
      </c>
      <c r="AV18" s="13">
        <v>621.9616633333334</v>
      </c>
      <c r="AW18" s="13">
        <v>615.6233266666667</v>
      </c>
      <c r="AX18" s="13">
        <v>622.8568533333333</v>
      </c>
      <c r="AY18" s="13">
        <v>609.4278</v>
      </c>
      <c r="AZ18" s="13">
        <v>593.2743433333334</v>
      </c>
      <c r="BA18" s="13">
        <v>588.73431</v>
      </c>
      <c r="BB18" s="13">
        <v>615.4304833333334</v>
      </c>
      <c r="BC18" s="13">
        <v>641.77967</v>
      </c>
      <c r="BD18" s="13">
        <v>641.2857399999999</v>
      </c>
      <c r="BE18" s="13">
        <v>633.5340433333333</v>
      </c>
      <c r="BF18" s="13">
        <v>605.07169</v>
      </c>
      <c r="BG18" s="13">
        <v>606.21842</v>
      </c>
      <c r="BH18" s="13">
        <v>607.46527</v>
      </c>
      <c r="BI18" s="13">
        <v>618.6267300000001</v>
      </c>
      <c r="BJ18" s="13">
        <v>621.5629700000001</v>
      </c>
      <c r="BK18" s="13">
        <v>623.4175</v>
      </c>
      <c r="BL18" s="13">
        <v>632.7028099999999</v>
      </c>
      <c r="BM18" s="13">
        <v>634.28643</v>
      </c>
      <c r="BN18" s="13">
        <v>642.2293333333333</v>
      </c>
      <c r="BO18" s="13">
        <v>652.119</v>
      </c>
      <c r="BP18" s="13">
        <v>664.5766666666667</v>
      </c>
      <c r="BQ18" s="13">
        <v>679.6753333333335</v>
      </c>
      <c r="BR18" s="13">
        <v>659.7976666666667</v>
      </c>
      <c r="BS18" s="13">
        <v>631.2379999999999</v>
      </c>
      <c r="BT18" s="13">
        <v>607.43</v>
      </c>
      <c r="BU18" s="13">
        <v>612.7593333333333</v>
      </c>
      <c r="BV18" s="13">
        <v>619.678</v>
      </c>
      <c r="BW18" s="13">
        <v>606.982</v>
      </c>
      <c r="BX18" s="13">
        <v>604.5880000000001</v>
      </c>
      <c r="BY18" s="13">
        <v>599.0076666666666</v>
      </c>
      <c r="BZ18" s="13">
        <v>588.542</v>
      </c>
      <c r="CA18" s="13">
        <v>588.4989999999999</v>
      </c>
    </row>
    <row r="19" spans="1:79" ht="12.75">
      <c r="A19" s="18" t="s">
        <v>43</v>
      </c>
      <c r="B19" s="17"/>
      <c r="C19" s="17"/>
      <c r="D19" s="17"/>
      <c r="E19" s="17">
        <v>4431.169753333334</v>
      </c>
      <c r="F19" s="17">
        <v>4463.16566</v>
      </c>
      <c r="G19" s="17">
        <v>4609.692873333334</v>
      </c>
      <c r="H19" s="17">
        <v>4689.5745566666665</v>
      </c>
      <c r="I19" s="17">
        <v>4731.341156666666</v>
      </c>
      <c r="J19" s="17">
        <v>4653.271426666666</v>
      </c>
      <c r="K19" s="17">
        <v>4660.65435</v>
      </c>
      <c r="L19" s="17">
        <v>4758.18994</v>
      </c>
      <c r="M19" s="17">
        <v>4845.993156666666</v>
      </c>
      <c r="N19" s="17">
        <v>4842.362696666666</v>
      </c>
      <c r="O19" s="17">
        <v>4783.637426666667</v>
      </c>
      <c r="P19" s="17">
        <v>4694.3778999999995</v>
      </c>
      <c r="Q19" s="17">
        <v>4711.843766666667</v>
      </c>
      <c r="R19" s="17">
        <v>4737.29936</v>
      </c>
      <c r="S19" s="17">
        <v>4826.72073</v>
      </c>
      <c r="T19" s="17">
        <v>4822.293566666666</v>
      </c>
      <c r="U19" s="17">
        <v>4835.495096666666</v>
      </c>
      <c r="V19" s="17">
        <v>4836.0708466666665</v>
      </c>
      <c r="W19" s="17">
        <v>4914.618649999999</v>
      </c>
      <c r="X19" s="17">
        <v>4984.460683333334</v>
      </c>
      <c r="Y19" s="17">
        <v>4991.4282066666665</v>
      </c>
      <c r="Z19" s="17">
        <v>4961.690413333334</v>
      </c>
      <c r="AA19" s="17">
        <v>4811.145369999999</v>
      </c>
      <c r="AB19" s="17">
        <v>4783.07983</v>
      </c>
      <c r="AC19" s="17">
        <v>4768.79201</v>
      </c>
      <c r="AD19" s="17">
        <v>4896.708976666667</v>
      </c>
      <c r="AE19" s="17">
        <v>4927.05587</v>
      </c>
      <c r="AF19" s="17">
        <v>4923.063300000001</v>
      </c>
      <c r="AG19" s="17">
        <v>4957.678733333334</v>
      </c>
      <c r="AH19" s="17">
        <v>4944.975886666667</v>
      </c>
      <c r="AI19" s="17">
        <v>5025.28054</v>
      </c>
      <c r="AJ19" s="17">
        <v>5046.468306666667</v>
      </c>
      <c r="AK19" s="17">
        <v>5059.320856666666</v>
      </c>
      <c r="AL19" s="17">
        <v>5064.06307</v>
      </c>
      <c r="AM19" s="17">
        <v>4971.656876666667</v>
      </c>
      <c r="AN19" s="17">
        <v>4988.994913333333</v>
      </c>
      <c r="AO19" s="17">
        <v>4932.520116666667</v>
      </c>
      <c r="AP19" s="17">
        <v>5003.45698</v>
      </c>
      <c r="AQ19" s="17">
        <v>4983.308416666667</v>
      </c>
      <c r="AR19" s="17">
        <v>5003.56336</v>
      </c>
      <c r="AS19" s="17">
        <v>4999.67463</v>
      </c>
      <c r="AT19" s="17">
        <v>4998.07124</v>
      </c>
      <c r="AU19" s="17">
        <v>5031.74546</v>
      </c>
      <c r="AV19" s="17">
        <v>5085.817626666667</v>
      </c>
      <c r="AW19" s="17">
        <v>5166.803873333333</v>
      </c>
      <c r="AX19" s="17">
        <v>5217.913486666667</v>
      </c>
      <c r="AY19" s="17">
        <v>5115.934416666667</v>
      </c>
      <c r="AZ19" s="17">
        <v>5051.040120000001</v>
      </c>
      <c r="BA19" s="17">
        <v>4987.5563833333335</v>
      </c>
      <c r="BB19" s="17">
        <v>5064.74471</v>
      </c>
      <c r="BC19" s="17">
        <v>5177.83742</v>
      </c>
      <c r="BD19" s="17">
        <v>5252.939636666666</v>
      </c>
      <c r="BE19" s="17">
        <v>5334.082566666667</v>
      </c>
      <c r="BF19" s="17">
        <v>5335.19408</v>
      </c>
      <c r="BG19" s="17">
        <v>5430.449393333333</v>
      </c>
      <c r="BH19" s="17">
        <v>5480.610426666666</v>
      </c>
      <c r="BI19" s="17">
        <v>5562.329563333333</v>
      </c>
      <c r="BJ19" s="17">
        <v>5498.383753333334</v>
      </c>
      <c r="BK19" s="17">
        <v>5387.646343333333</v>
      </c>
      <c r="BL19" s="17">
        <v>5244.737183333334</v>
      </c>
      <c r="BM19" s="17">
        <v>5250.089163333333</v>
      </c>
      <c r="BN19" s="17">
        <v>5257.3640000000005</v>
      </c>
      <c r="BO19" s="17">
        <v>5308.776</v>
      </c>
      <c r="BP19" s="17">
        <v>5318.205333333333</v>
      </c>
      <c r="BQ19" s="17">
        <v>5294.0053333333335</v>
      </c>
      <c r="BR19" s="17">
        <v>5364.209</v>
      </c>
      <c r="BS19" s="17">
        <v>5362.517666666667</v>
      </c>
      <c r="BT19" s="17">
        <v>5456.402666666667</v>
      </c>
      <c r="BU19" s="17">
        <v>5465.961</v>
      </c>
      <c r="BV19" s="17">
        <v>5535.277666666666</v>
      </c>
      <c r="BW19" s="17">
        <v>5551.400333333334</v>
      </c>
      <c r="BX19" s="17">
        <v>5474.457666666666</v>
      </c>
      <c r="BY19" s="17">
        <v>5426.836666666666</v>
      </c>
      <c r="BZ19" s="17">
        <v>5422.082666666666</v>
      </c>
      <c r="CA19" s="17">
        <v>5554.643</v>
      </c>
    </row>
    <row r="20" spans="1:79" ht="12.75">
      <c r="A20" s="16" t="s">
        <v>44</v>
      </c>
      <c r="B20" s="13"/>
      <c r="C20" s="13"/>
      <c r="D20" s="13"/>
      <c r="E20" s="13">
        <v>51.60898666666666</v>
      </c>
      <c r="F20" s="13">
        <v>50.998043333333335</v>
      </c>
      <c r="G20" s="13">
        <v>48.84775666666667</v>
      </c>
      <c r="H20" s="13">
        <v>51.711636666666664</v>
      </c>
      <c r="I20" s="13">
        <v>55.35360333333333</v>
      </c>
      <c r="J20" s="13">
        <v>60.44222</v>
      </c>
      <c r="K20" s="13">
        <v>58.38618666666667</v>
      </c>
      <c r="L20" s="13">
        <v>58.16731000000001</v>
      </c>
      <c r="M20" s="13">
        <v>54.760753333333334</v>
      </c>
      <c r="N20" s="13">
        <v>59.37616666666667</v>
      </c>
      <c r="O20" s="13">
        <v>58.55357333333333</v>
      </c>
      <c r="P20" s="13">
        <v>60.459489999999995</v>
      </c>
      <c r="Q20" s="13">
        <v>58.22113999999999</v>
      </c>
      <c r="R20" s="13">
        <v>62.86417666666666</v>
      </c>
      <c r="S20" s="13">
        <v>61.573536666666655</v>
      </c>
      <c r="T20" s="13">
        <v>60.35250666666666</v>
      </c>
      <c r="U20" s="13">
        <v>63.213856666666665</v>
      </c>
      <c r="V20" s="13">
        <v>68.60388</v>
      </c>
      <c r="W20" s="13">
        <v>70.52621666666667</v>
      </c>
      <c r="X20" s="13">
        <v>60.86908</v>
      </c>
      <c r="Y20" s="13">
        <v>56.19153</v>
      </c>
      <c r="Z20" s="13">
        <v>57.41250666666667</v>
      </c>
      <c r="AA20" s="13">
        <v>64.35957</v>
      </c>
      <c r="AB20" s="13">
        <v>71.34989</v>
      </c>
      <c r="AC20" s="13">
        <v>74.19149333333333</v>
      </c>
      <c r="AD20" s="13">
        <v>67.31718</v>
      </c>
      <c r="AE20" s="13">
        <v>61.03854666666666</v>
      </c>
      <c r="AF20" s="13">
        <v>61.195753333333336</v>
      </c>
      <c r="AG20" s="13">
        <v>67.15550999999999</v>
      </c>
      <c r="AH20" s="13">
        <v>67.79180666666667</v>
      </c>
      <c r="AI20" s="13">
        <v>61.87198</v>
      </c>
      <c r="AJ20" s="13">
        <v>59.495396666666664</v>
      </c>
      <c r="AK20" s="13">
        <v>65.58785666666667</v>
      </c>
      <c r="AL20" s="13">
        <v>67.28621333333332</v>
      </c>
      <c r="AM20" s="13">
        <v>65.57293</v>
      </c>
      <c r="AN20" s="13">
        <v>63.19743666666667</v>
      </c>
      <c r="AO20" s="13">
        <v>62.515583333333325</v>
      </c>
      <c r="AP20" s="13">
        <v>66.51219333333333</v>
      </c>
      <c r="AQ20" s="13">
        <v>70.37220666666667</v>
      </c>
      <c r="AR20" s="13">
        <v>72.89394666666666</v>
      </c>
      <c r="AS20" s="13">
        <v>69.42068</v>
      </c>
      <c r="AT20" s="13">
        <v>60.22303333333334</v>
      </c>
      <c r="AU20" s="13">
        <v>60.951053333333334</v>
      </c>
      <c r="AV20" s="13">
        <v>65.04293666666666</v>
      </c>
      <c r="AW20" s="13">
        <v>69.57019000000001</v>
      </c>
      <c r="AX20" s="13">
        <v>65.88784333333332</v>
      </c>
      <c r="AY20" s="13">
        <v>60.87810999999999</v>
      </c>
      <c r="AZ20" s="13">
        <v>61.73542999999999</v>
      </c>
      <c r="BA20" s="13">
        <v>64.27425333333333</v>
      </c>
      <c r="BB20" s="13">
        <v>71.96309333333333</v>
      </c>
      <c r="BC20" s="13">
        <v>75.40042999999999</v>
      </c>
      <c r="BD20" s="13">
        <v>79.79741666666668</v>
      </c>
      <c r="BE20" s="13">
        <v>77.75268333333334</v>
      </c>
      <c r="BF20" s="13">
        <v>75.62784666666668</v>
      </c>
      <c r="BG20" s="13">
        <v>71.68344</v>
      </c>
      <c r="BH20" s="13">
        <v>74.34164666666668</v>
      </c>
      <c r="BI20" s="13">
        <v>67.41676</v>
      </c>
      <c r="BJ20" s="13">
        <v>65.37081333333333</v>
      </c>
      <c r="BK20" s="13">
        <v>58.86244666666666</v>
      </c>
      <c r="BL20" s="13">
        <v>59.95773</v>
      </c>
      <c r="BM20" s="13">
        <v>64.86524666666666</v>
      </c>
      <c r="BN20" s="13">
        <v>67.90533333333333</v>
      </c>
      <c r="BO20" s="13">
        <v>75.59066666666666</v>
      </c>
      <c r="BP20" s="13">
        <v>70.23700000000001</v>
      </c>
      <c r="BQ20" s="13">
        <v>76.97666666666667</v>
      </c>
      <c r="BR20" s="13">
        <v>74.11466666666668</v>
      </c>
      <c r="BS20" s="13">
        <v>73.24766666666666</v>
      </c>
      <c r="BT20" s="13">
        <v>64.84433333333334</v>
      </c>
      <c r="BU20" s="13">
        <v>64.931</v>
      </c>
      <c r="BV20" s="13">
        <v>67.444</v>
      </c>
      <c r="BW20" s="13">
        <v>63.28633333333334</v>
      </c>
      <c r="BX20" s="13">
        <v>59.63133333333334</v>
      </c>
      <c r="BY20" s="13">
        <v>60.911</v>
      </c>
      <c r="BZ20" s="13">
        <v>68.84466666666667</v>
      </c>
      <c r="CA20" s="13">
        <v>68.85333333333334</v>
      </c>
    </row>
    <row r="21" spans="1:79" ht="12.75">
      <c r="A21" s="18" t="s">
        <v>45</v>
      </c>
      <c r="B21" s="17"/>
      <c r="C21" s="17"/>
      <c r="D21" s="17"/>
      <c r="E21" s="17">
        <v>215.0225</v>
      </c>
      <c r="F21" s="17">
        <v>213.80060333333336</v>
      </c>
      <c r="G21" s="17">
        <v>213.33282666666665</v>
      </c>
      <c r="H21" s="17">
        <v>197.98362666666665</v>
      </c>
      <c r="I21" s="17">
        <v>224.50479333333337</v>
      </c>
      <c r="J21" s="17">
        <v>235.15251666666666</v>
      </c>
      <c r="K21" s="17">
        <v>265.3021733333333</v>
      </c>
      <c r="L21" s="17">
        <v>257.19735</v>
      </c>
      <c r="M21" s="17">
        <v>241.21584666666664</v>
      </c>
      <c r="N21" s="17">
        <v>232.80617666666663</v>
      </c>
      <c r="O21" s="17">
        <v>221.6143833333333</v>
      </c>
      <c r="P21" s="17">
        <v>233.19689333333335</v>
      </c>
      <c r="Q21" s="17">
        <v>227.78485333333333</v>
      </c>
      <c r="R21" s="17">
        <v>215.28007333333335</v>
      </c>
      <c r="S21" s="17">
        <v>209.07048666666665</v>
      </c>
      <c r="T21" s="17">
        <v>204.45637666666667</v>
      </c>
      <c r="U21" s="17">
        <v>238.64402333333337</v>
      </c>
      <c r="V21" s="17">
        <v>256.39563666666663</v>
      </c>
      <c r="W21" s="17">
        <v>270.67646999999994</v>
      </c>
      <c r="X21" s="17">
        <v>247.1944133333333</v>
      </c>
      <c r="Y21" s="17">
        <v>224.90918333333332</v>
      </c>
      <c r="Z21" s="17">
        <v>217.59238333333334</v>
      </c>
      <c r="AA21" s="17">
        <v>218.45875</v>
      </c>
      <c r="AB21" s="17">
        <v>232.67047333333335</v>
      </c>
      <c r="AC21" s="17">
        <v>228.68891999999997</v>
      </c>
      <c r="AD21" s="17">
        <v>230.00859666666665</v>
      </c>
      <c r="AE21" s="17">
        <v>231.47655999999998</v>
      </c>
      <c r="AF21" s="17">
        <v>236.35361333333336</v>
      </c>
      <c r="AG21" s="17">
        <v>234.94547000000003</v>
      </c>
      <c r="AH21" s="17">
        <v>235.49486666666667</v>
      </c>
      <c r="AI21" s="17">
        <v>221.62055999999998</v>
      </c>
      <c r="AJ21" s="17">
        <v>232.29583333333335</v>
      </c>
      <c r="AK21" s="17">
        <v>233.51239999999999</v>
      </c>
      <c r="AL21" s="17">
        <v>250.81304666666665</v>
      </c>
      <c r="AM21" s="17">
        <v>256.00102666666663</v>
      </c>
      <c r="AN21" s="17">
        <v>251.86971666666668</v>
      </c>
      <c r="AO21" s="17">
        <v>245.63837</v>
      </c>
      <c r="AP21" s="17">
        <v>244.94664666666668</v>
      </c>
      <c r="AQ21" s="17">
        <v>234.31234666666668</v>
      </c>
      <c r="AR21" s="17">
        <v>246.49442666666664</v>
      </c>
      <c r="AS21" s="17">
        <v>236.21617333333333</v>
      </c>
      <c r="AT21" s="17">
        <v>272.48579666666666</v>
      </c>
      <c r="AU21" s="17">
        <v>284.3106133333333</v>
      </c>
      <c r="AV21" s="17">
        <v>283.09983666666665</v>
      </c>
      <c r="AW21" s="17">
        <v>270.41584666666665</v>
      </c>
      <c r="AX21" s="17">
        <v>261.23499</v>
      </c>
      <c r="AY21" s="17">
        <v>274.70802333333336</v>
      </c>
      <c r="AZ21" s="17">
        <v>277.1669933333333</v>
      </c>
      <c r="BA21" s="17">
        <v>278.87379333333337</v>
      </c>
      <c r="BB21" s="17">
        <v>285.92587333333336</v>
      </c>
      <c r="BC21" s="17">
        <v>287.3704833333333</v>
      </c>
      <c r="BD21" s="17">
        <v>294.92311666666666</v>
      </c>
      <c r="BE21" s="17">
        <v>295.7758166666667</v>
      </c>
      <c r="BF21" s="17">
        <v>300.60164000000003</v>
      </c>
      <c r="BG21" s="17">
        <v>301.53414</v>
      </c>
      <c r="BH21" s="17">
        <v>311.9745966666666</v>
      </c>
      <c r="BI21" s="17">
        <v>311.98679666666663</v>
      </c>
      <c r="BJ21" s="17">
        <v>317.45597</v>
      </c>
      <c r="BK21" s="17">
        <v>318.97164</v>
      </c>
      <c r="BL21" s="17">
        <v>304.48975666666666</v>
      </c>
      <c r="BM21" s="17">
        <v>301.28964</v>
      </c>
      <c r="BN21" s="17">
        <v>295.60266666666666</v>
      </c>
      <c r="BO21" s="17">
        <v>315.6646666666667</v>
      </c>
      <c r="BP21" s="17">
        <v>323.58933333333334</v>
      </c>
      <c r="BQ21" s="17">
        <v>323.3823333333333</v>
      </c>
      <c r="BR21" s="17">
        <v>319.47833333333335</v>
      </c>
      <c r="BS21" s="17">
        <v>310.5556666666667</v>
      </c>
      <c r="BT21" s="17">
        <v>316.536</v>
      </c>
      <c r="BU21" s="17">
        <v>330.61733333333336</v>
      </c>
      <c r="BV21" s="17">
        <v>329.15333333333336</v>
      </c>
      <c r="BW21" s="17">
        <v>327.56200000000007</v>
      </c>
      <c r="BX21" s="17">
        <v>312.91900000000004</v>
      </c>
      <c r="BY21" s="17">
        <v>311.6406666666667</v>
      </c>
      <c r="BZ21" s="17">
        <v>290.72866666666664</v>
      </c>
      <c r="CA21" s="17">
        <v>281.32666666666665</v>
      </c>
    </row>
    <row r="22" spans="1:79" ht="12.75">
      <c r="A22" s="16" t="s">
        <v>46</v>
      </c>
      <c r="B22" s="13"/>
      <c r="C22" s="13"/>
      <c r="D22" s="13"/>
      <c r="E22" s="13">
        <v>2.8644466666666673</v>
      </c>
      <c r="F22" s="13">
        <v>2.4697733333333334</v>
      </c>
      <c r="G22" s="13">
        <v>2.09903</v>
      </c>
      <c r="H22" s="13">
        <v>1.9398133333333334</v>
      </c>
      <c r="I22" s="13">
        <v>2.980506666666667</v>
      </c>
      <c r="J22" s="13">
        <v>2.7306600000000003</v>
      </c>
      <c r="K22" s="13">
        <v>2.8049433333333336</v>
      </c>
      <c r="L22" s="13">
        <v>2.73202</v>
      </c>
      <c r="M22" s="13">
        <v>2.5335733333333335</v>
      </c>
      <c r="N22" s="13">
        <v>3.39925</v>
      </c>
      <c r="O22" s="13">
        <v>5.485853333333334</v>
      </c>
      <c r="P22" s="13">
        <v>4.76086</v>
      </c>
      <c r="Q22" s="13">
        <v>4.563273333333334</v>
      </c>
      <c r="R22" s="13">
        <v>2.32157</v>
      </c>
      <c r="S22" s="13">
        <v>2.443086666666667</v>
      </c>
      <c r="T22" s="13">
        <v>1.8669633333333333</v>
      </c>
      <c r="U22" s="13">
        <v>1.7516266666666667</v>
      </c>
      <c r="V22" s="13">
        <v>2.6399966666666668</v>
      </c>
      <c r="W22" s="13">
        <v>3.3052033333333335</v>
      </c>
      <c r="X22" s="13">
        <v>2.7139733333333336</v>
      </c>
      <c r="Y22" s="13">
        <v>3.3249600000000004</v>
      </c>
      <c r="Z22" s="13">
        <v>3.6005066666666665</v>
      </c>
      <c r="AA22" s="13">
        <v>4.21671</v>
      </c>
      <c r="AB22" s="13">
        <v>5.093936666666667</v>
      </c>
      <c r="AC22" s="13">
        <v>5.947026666666666</v>
      </c>
      <c r="AD22" s="13">
        <v>7.08341</v>
      </c>
      <c r="AE22" s="13">
        <v>4.973333333333333</v>
      </c>
      <c r="AF22" s="13">
        <v>2.9232033333333334</v>
      </c>
      <c r="AG22" s="13">
        <v>2.320456666666667</v>
      </c>
      <c r="AH22" s="13">
        <v>4.086916666666667</v>
      </c>
      <c r="AI22" s="13">
        <v>5.17157</v>
      </c>
      <c r="AJ22" s="13">
        <v>4.232083333333333</v>
      </c>
      <c r="AK22" s="13">
        <v>3.3439566666666667</v>
      </c>
      <c r="AL22" s="13">
        <v>4.344893333333333</v>
      </c>
      <c r="AM22" s="13">
        <v>4.946743333333333</v>
      </c>
      <c r="AN22" s="13">
        <v>5.0039533333333335</v>
      </c>
      <c r="AO22" s="13">
        <v>2.6170699999999996</v>
      </c>
      <c r="AP22" s="13">
        <v>2.356363333333333</v>
      </c>
      <c r="AQ22" s="13">
        <v>1.7584533333333336</v>
      </c>
      <c r="AR22" s="13">
        <v>3.665786666666667</v>
      </c>
      <c r="AS22" s="13">
        <v>3.519493333333333</v>
      </c>
      <c r="AT22" s="13">
        <v>3.2504766666666662</v>
      </c>
      <c r="AU22" s="13">
        <v>2.1409766666666665</v>
      </c>
      <c r="AV22" s="13">
        <v>2.7478166666666666</v>
      </c>
      <c r="AW22" s="13">
        <v>3.8984399999999995</v>
      </c>
      <c r="AX22" s="13">
        <v>3.5579033333333334</v>
      </c>
      <c r="AY22" s="13">
        <v>3.2162466666666667</v>
      </c>
      <c r="AZ22" s="13">
        <v>2.109623333333333</v>
      </c>
      <c r="BA22" s="13">
        <v>2.7450166666666664</v>
      </c>
      <c r="BB22" s="13">
        <v>3.1318966666666666</v>
      </c>
      <c r="BC22" s="13">
        <v>4.681846666666666</v>
      </c>
      <c r="BD22" s="13">
        <v>3.9929366666666666</v>
      </c>
      <c r="BE22" s="13">
        <v>4.70951</v>
      </c>
      <c r="BF22" s="13">
        <v>3.3114066666666666</v>
      </c>
      <c r="BG22" s="13">
        <v>4.480896666666666</v>
      </c>
      <c r="BH22" s="13">
        <v>3.4443366666666666</v>
      </c>
      <c r="BI22" s="13">
        <v>4.254090000000001</v>
      </c>
      <c r="BJ22" s="13">
        <v>5.09555</v>
      </c>
      <c r="BK22" s="13">
        <v>4.674226666666667</v>
      </c>
      <c r="BL22" s="13">
        <v>5.524876666666667</v>
      </c>
      <c r="BM22" s="13">
        <v>4.12412</v>
      </c>
      <c r="BN22" s="13">
        <v>3.9163333333333337</v>
      </c>
      <c r="BO22" s="13">
        <v>2.7053333333333334</v>
      </c>
      <c r="BP22" s="13">
        <v>3.196</v>
      </c>
      <c r="BQ22" s="13">
        <v>5.234000000000001</v>
      </c>
      <c r="BR22" s="13">
        <v>5.435333333333333</v>
      </c>
      <c r="BS22" s="13">
        <v>4.660333333333333</v>
      </c>
      <c r="BT22" s="13">
        <v>4.1129999999999995</v>
      </c>
      <c r="BU22" s="13">
        <v>2.827666666666667</v>
      </c>
      <c r="BV22" s="13">
        <v>3.8836666666666666</v>
      </c>
      <c r="BW22" s="13">
        <v>2.7436666666666665</v>
      </c>
      <c r="BX22" s="13">
        <v>3.1183333333333336</v>
      </c>
      <c r="BY22" s="13">
        <v>2.1796666666666664</v>
      </c>
      <c r="BZ22" s="13">
        <v>2.631</v>
      </c>
      <c r="CA22" s="13">
        <v>4.324</v>
      </c>
    </row>
    <row r="23" spans="1:79" ht="12.75">
      <c r="A23" s="18" t="s">
        <v>25</v>
      </c>
      <c r="B23" s="17"/>
      <c r="C23" s="17"/>
      <c r="D23" s="17"/>
      <c r="E23" s="17">
        <v>72.45143</v>
      </c>
      <c r="F23" s="17">
        <v>73.35428999999999</v>
      </c>
      <c r="G23" s="17">
        <v>58.12716333333333</v>
      </c>
      <c r="H23" s="17">
        <v>51.88836666666666</v>
      </c>
      <c r="I23" s="17">
        <v>70.61338</v>
      </c>
      <c r="J23" s="17">
        <v>68.24083</v>
      </c>
      <c r="K23" s="17">
        <v>79.67493</v>
      </c>
      <c r="L23" s="17">
        <v>74.40858333333333</v>
      </c>
      <c r="M23" s="17">
        <v>81.32840333333333</v>
      </c>
      <c r="N23" s="17">
        <v>66.22735999999999</v>
      </c>
      <c r="O23" s="17">
        <v>57.19558</v>
      </c>
      <c r="P23" s="17">
        <v>58.20311333333333</v>
      </c>
      <c r="Q23" s="17">
        <v>55.21317666666666</v>
      </c>
      <c r="R23" s="17">
        <v>64.83841</v>
      </c>
      <c r="S23" s="17">
        <v>59.34437333333333</v>
      </c>
      <c r="T23" s="17">
        <v>56.85073</v>
      </c>
      <c r="U23" s="17">
        <v>40.607866666666666</v>
      </c>
      <c r="V23" s="17">
        <v>27.95059666666667</v>
      </c>
      <c r="W23" s="17">
        <v>20.25699</v>
      </c>
      <c r="X23" s="17">
        <v>18.434596666666664</v>
      </c>
      <c r="Y23" s="17">
        <v>21.585446666666666</v>
      </c>
      <c r="Z23" s="17">
        <v>22.887839999999997</v>
      </c>
      <c r="AA23" s="17">
        <v>27.40047</v>
      </c>
      <c r="AB23" s="17">
        <v>30.94009</v>
      </c>
      <c r="AC23" s="17">
        <v>33.66913</v>
      </c>
      <c r="AD23" s="17">
        <v>30.211223333333333</v>
      </c>
      <c r="AE23" s="17">
        <v>39.40955</v>
      </c>
      <c r="AF23" s="17">
        <v>45.67967666666667</v>
      </c>
      <c r="AG23" s="17">
        <v>45.558040000000005</v>
      </c>
      <c r="AH23" s="17">
        <v>32.26141666666667</v>
      </c>
      <c r="AI23" s="17">
        <v>28.7443</v>
      </c>
      <c r="AJ23" s="17">
        <v>33.694876666666666</v>
      </c>
      <c r="AK23" s="17">
        <v>33.62326</v>
      </c>
      <c r="AL23" s="17">
        <v>27.84457666666667</v>
      </c>
      <c r="AM23" s="17">
        <v>36.00356</v>
      </c>
      <c r="AN23" s="17">
        <v>52.45879666666667</v>
      </c>
      <c r="AO23" s="17">
        <v>56.81221</v>
      </c>
      <c r="AP23" s="17">
        <v>50.20442</v>
      </c>
      <c r="AQ23" s="17">
        <v>47.68799333333333</v>
      </c>
      <c r="AR23" s="17">
        <v>49.468103333333325</v>
      </c>
      <c r="AS23" s="17">
        <v>45.64239666666666</v>
      </c>
      <c r="AT23" s="17">
        <v>29.33990333333333</v>
      </c>
      <c r="AU23" s="17">
        <v>22.529736666666665</v>
      </c>
      <c r="AV23" s="17">
        <v>15.507286666666666</v>
      </c>
      <c r="AW23" s="17">
        <v>12.334466666666666</v>
      </c>
      <c r="AX23" s="17">
        <v>7.766326666666667</v>
      </c>
      <c r="AY23" s="17">
        <v>8.092823333333333</v>
      </c>
      <c r="AZ23" s="17">
        <v>14.498316666666666</v>
      </c>
      <c r="BA23" s="17">
        <v>17.473556666666664</v>
      </c>
      <c r="BB23" s="17">
        <v>16.871426666666665</v>
      </c>
      <c r="BC23" s="17">
        <v>11.461856666666668</v>
      </c>
      <c r="BD23" s="17">
        <v>17.121763333333334</v>
      </c>
      <c r="BE23" s="17">
        <v>18.077846666666666</v>
      </c>
      <c r="BF23" s="17">
        <v>23.744316666666663</v>
      </c>
      <c r="BG23" s="17">
        <v>17.05071</v>
      </c>
      <c r="BH23" s="17">
        <v>17.89829</v>
      </c>
      <c r="BI23" s="17">
        <v>10.299956666666665</v>
      </c>
      <c r="BJ23" s="17">
        <v>9.27689</v>
      </c>
      <c r="BK23" s="17">
        <v>10.775510000000002</v>
      </c>
      <c r="BL23" s="17">
        <v>16.09626666666667</v>
      </c>
      <c r="BM23" s="17">
        <v>16.770373333333335</v>
      </c>
      <c r="BN23" s="17">
        <v>15.673666666666668</v>
      </c>
      <c r="BO23" s="17">
        <v>11.413000000000002</v>
      </c>
      <c r="BP23" s="17">
        <v>12.104666666666667</v>
      </c>
      <c r="BQ23" s="17">
        <v>13.314666666666668</v>
      </c>
      <c r="BR23" s="17">
        <v>13.986666666666666</v>
      </c>
      <c r="BS23" s="17">
        <v>15.292</v>
      </c>
      <c r="BT23" s="17">
        <v>13.342</v>
      </c>
      <c r="BU23" s="17">
        <v>16.816333333333333</v>
      </c>
      <c r="BV23" s="17">
        <v>20.603333333333335</v>
      </c>
      <c r="BW23" s="17">
        <v>17.518333333333334</v>
      </c>
      <c r="BX23" s="17">
        <v>13.723</v>
      </c>
      <c r="BY23" s="17">
        <v>9.963666666666667</v>
      </c>
      <c r="BZ23" s="17">
        <v>13.293</v>
      </c>
      <c r="CA23" s="17">
        <v>14.632333333333333</v>
      </c>
    </row>
    <row r="24" spans="1:79" ht="12.75">
      <c r="A24" s="31" t="s">
        <v>5</v>
      </c>
      <c r="B24" s="13"/>
      <c r="C24" s="13"/>
      <c r="D24" s="13"/>
      <c r="E24" s="13">
        <v>4087.76737</v>
      </c>
      <c r="F24" s="13">
        <v>4146.910566666666</v>
      </c>
      <c r="G24" s="13">
        <v>4120.823133333333</v>
      </c>
      <c r="H24" s="13">
        <v>4146.91911</v>
      </c>
      <c r="I24" s="13">
        <v>4116.54056</v>
      </c>
      <c r="J24" s="13">
        <v>4159.977123333333</v>
      </c>
      <c r="K24" s="13">
        <v>4212.272936666667</v>
      </c>
      <c r="L24" s="13">
        <v>4281.526583333333</v>
      </c>
      <c r="M24" s="13">
        <v>4358.739496666667</v>
      </c>
      <c r="N24" s="13">
        <v>4359.06568</v>
      </c>
      <c r="O24" s="13">
        <v>4302.0363</v>
      </c>
      <c r="P24" s="13">
        <v>4290.15688</v>
      </c>
      <c r="Q24" s="13">
        <v>4330.68956</v>
      </c>
      <c r="R24" s="13">
        <v>4414.429743333333</v>
      </c>
      <c r="S24" s="13">
        <v>4342.604153333334</v>
      </c>
      <c r="T24" s="13">
        <v>4227.594933333334</v>
      </c>
      <c r="U24" s="13">
        <v>4271.95469</v>
      </c>
      <c r="V24" s="13">
        <v>4338.403536666667</v>
      </c>
      <c r="W24" s="13">
        <v>4458.56418</v>
      </c>
      <c r="X24" s="13">
        <v>4436.65435</v>
      </c>
      <c r="Y24" s="13">
        <v>4459.127036666666</v>
      </c>
      <c r="Z24" s="13">
        <v>4421.102403333333</v>
      </c>
      <c r="AA24" s="13">
        <v>4371.9783333333335</v>
      </c>
      <c r="AB24" s="13">
        <v>4381.628613333333</v>
      </c>
      <c r="AC24" s="13">
        <v>4452.737129999999</v>
      </c>
      <c r="AD24" s="13">
        <v>4573.28727</v>
      </c>
      <c r="AE24" s="13">
        <v>4620.07205</v>
      </c>
      <c r="AF24" s="13">
        <v>4658.742616666667</v>
      </c>
      <c r="AG24" s="13">
        <v>4672.55641</v>
      </c>
      <c r="AH24" s="13">
        <v>4636.007036666667</v>
      </c>
      <c r="AI24" s="13">
        <v>4581.658673333333</v>
      </c>
      <c r="AJ24" s="13">
        <v>4619.212116666667</v>
      </c>
      <c r="AK24" s="13">
        <v>4705.731256666667</v>
      </c>
      <c r="AL24" s="13">
        <v>4773.066016666667</v>
      </c>
      <c r="AM24" s="13">
        <v>4703.528810000001</v>
      </c>
      <c r="AN24" s="13">
        <v>4623.114113333334</v>
      </c>
      <c r="AO24" s="13">
        <v>4616.99767</v>
      </c>
      <c r="AP24" s="13">
        <v>4619.55764</v>
      </c>
      <c r="AQ24" s="13">
        <v>4681.753276666666</v>
      </c>
      <c r="AR24" s="13">
        <v>4716.14881</v>
      </c>
      <c r="AS24" s="13">
        <v>4760.810916666666</v>
      </c>
      <c r="AT24" s="13">
        <v>4777.07301</v>
      </c>
      <c r="AU24" s="13">
        <v>4802.70706</v>
      </c>
      <c r="AV24" s="13">
        <v>4858.852313333334</v>
      </c>
      <c r="AW24" s="13">
        <v>4944.377873333333</v>
      </c>
      <c r="AX24" s="13">
        <v>4938.79425</v>
      </c>
      <c r="AY24" s="13">
        <v>4816.26409</v>
      </c>
      <c r="AZ24" s="13">
        <v>4761.89662</v>
      </c>
      <c r="BA24" s="13">
        <v>4708.694973333334</v>
      </c>
      <c r="BB24" s="13">
        <v>4813.892030000001</v>
      </c>
      <c r="BC24" s="13">
        <v>4831.984940000001</v>
      </c>
      <c r="BD24" s="13">
        <v>4909.5545833333335</v>
      </c>
      <c r="BE24" s="13">
        <v>4950.763956666667</v>
      </c>
      <c r="BF24" s="13">
        <v>4963.87973</v>
      </c>
      <c r="BG24" s="13">
        <v>4960.261366666667</v>
      </c>
      <c r="BH24" s="13">
        <v>5066.5699933333335</v>
      </c>
      <c r="BI24" s="13">
        <v>5125.991913333333</v>
      </c>
      <c r="BJ24" s="13">
        <v>5149.843836666667</v>
      </c>
      <c r="BK24" s="13">
        <v>4989.291066666666</v>
      </c>
      <c r="BL24" s="13">
        <v>4883.19977</v>
      </c>
      <c r="BM24" s="13">
        <v>4884.408833333334</v>
      </c>
      <c r="BN24" s="13">
        <v>4914.516666666667</v>
      </c>
      <c r="BO24" s="13">
        <v>5021.7283333333335</v>
      </c>
      <c r="BP24" s="13">
        <v>5082.778666666666</v>
      </c>
      <c r="BQ24" s="13">
        <v>5200.666333333334</v>
      </c>
      <c r="BR24" s="13">
        <v>5177.397666666667</v>
      </c>
      <c r="BS24" s="13">
        <v>5195.405333333333</v>
      </c>
      <c r="BT24" s="13">
        <v>5196.464</v>
      </c>
      <c r="BU24" s="13">
        <v>5254.982999999999</v>
      </c>
      <c r="BV24" s="13">
        <v>5224.754</v>
      </c>
      <c r="BW24" s="13">
        <v>5107.0070000000005</v>
      </c>
      <c r="BX24" s="13">
        <v>4986.254</v>
      </c>
      <c r="BY24" s="13">
        <v>4916.954333333333</v>
      </c>
      <c r="BZ24" s="13">
        <v>4927.164</v>
      </c>
      <c r="CA24" s="13">
        <v>4991.064666666666</v>
      </c>
    </row>
    <row r="25" spans="1:79" ht="12.75">
      <c r="A25" s="18" t="s">
        <v>37</v>
      </c>
      <c r="B25" s="17"/>
      <c r="C25" s="17"/>
      <c r="D25" s="17"/>
      <c r="E25" s="17">
        <v>829.0532366666666</v>
      </c>
      <c r="F25" s="17">
        <v>881.8058233333333</v>
      </c>
      <c r="G25" s="17">
        <v>850.2850266666668</v>
      </c>
      <c r="H25" s="17">
        <v>826.3665833333333</v>
      </c>
      <c r="I25" s="17">
        <v>799.1846333333333</v>
      </c>
      <c r="J25" s="17">
        <v>811.8917166666666</v>
      </c>
      <c r="K25" s="17">
        <v>813.0992966666666</v>
      </c>
      <c r="L25" s="17">
        <v>845.3499366666666</v>
      </c>
      <c r="M25" s="17">
        <v>884.1305066666667</v>
      </c>
      <c r="N25" s="17">
        <v>883.8086433333334</v>
      </c>
      <c r="O25" s="17">
        <v>889.9375566666668</v>
      </c>
      <c r="P25" s="17">
        <v>862.5063833333334</v>
      </c>
      <c r="Q25" s="17">
        <v>859.3874166666666</v>
      </c>
      <c r="R25" s="17">
        <v>869.1733733333334</v>
      </c>
      <c r="S25" s="17">
        <v>876.7972566666667</v>
      </c>
      <c r="T25" s="17">
        <v>853.12523</v>
      </c>
      <c r="U25" s="17">
        <v>824.7305966666667</v>
      </c>
      <c r="V25" s="17">
        <v>811.5001066666667</v>
      </c>
      <c r="W25" s="17">
        <v>828.40217</v>
      </c>
      <c r="X25" s="17">
        <v>823.7581633333334</v>
      </c>
      <c r="Y25" s="17">
        <v>811.4361833333332</v>
      </c>
      <c r="Z25" s="17">
        <v>793.5699033333334</v>
      </c>
      <c r="AA25" s="17">
        <v>791.52815</v>
      </c>
      <c r="AB25" s="17">
        <v>812.8770866666667</v>
      </c>
      <c r="AC25" s="17">
        <v>837.1408099999999</v>
      </c>
      <c r="AD25" s="17">
        <v>854.9318866666666</v>
      </c>
      <c r="AE25" s="17">
        <v>846.6125366666666</v>
      </c>
      <c r="AF25" s="17">
        <v>849.8506333333333</v>
      </c>
      <c r="AG25" s="17">
        <v>843.9935433333334</v>
      </c>
      <c r="AH25" s="17">
        <v>826.7728266666668</v>
      </c>
      <c r="AI25" s="17">
        <v>802.2133033333334</v>
      </c>
      <c r="AJ25" s="17">
        <v>821.7134866666669</v>
      </c>
      <c r="AK25" s="17">
        <v>871.47484</v>
      </c>
      <c r="AL25" s="17">
        <v>904.30521</v>
      </c>
      <c r="AM25" s="17">
        <v>872.2582333333334</v>
      </c>
      <c r="AN25" s="17">
        <v>859.3317800000001</v>
      </c>
      <c r="AO25" s="17">
        <v>873.2254833333335</v>
      </c>
      <c r="AP25" s="17">
        <v>873.34337</v>
      </c>
      <c r="AQ25" s="17">
        <v>860.1453866666667</v>
      </c>
      <c r="AR25" s="17">
        <v>844.2854899999999</v>
      </c>
      <c r="AS25" s="17">
        <v>853.62124</v>
      </c>
      <c r="AT25" s="17">
        <v>849.0491333333333</v>
      </c>
      <c r="AU25" s="17">
        <v>876.94844</v>
      </c>
      <c r="AV25" s="17">
        <v>901.6759466666666</v>
      </c>
      <c r="AW25" s="17">
        <v>936.3184233333333</v>
      </c>
      <c r="AX25" s="17">
        <v>911.6391966666666</v>
      </c>
      <c r="AY25" s="17">
        <v>855.9291666666667</v>
      </c>
      <c r="AZ25" s="17">
        <v>837.1296233333333</v>
      </c>
      <c r="BA25" s="17">
        <v>830.6187466666667</v>
      </c>
      <c r="BB25" s="17">
        <v>864.2841233333335</v>
      </c>
      <c r="BC25" s="17">
        <v>851.9991766666667</v>
      </c>
      <c r="BD25" s="17">
        <v>884.3020433333335</v>
      </c>
      <c r="BE25" s="17">
        <v>895.6802033333333</v>
      </c>
      <c r="BF25" s="17">
        <v>918.45131</v>
      </c>
      <c r="BG25" s="17">
        <v>908.83292</v>
      </c>
      <c r="BH25" s="17">
        <v>940.3660533333333</v>
      </c>
      <c r="BI25" s="17">
        <v>945.4929466666666</v>
      </c>
      <c r="BJ25" s="17">
        <v>935.76923</v>
      </c>
      <c r="BK25" s="17">
        <v>897.7342933333333</v>
      </c>
      <c r="BL25" s="17">
        <v>850.9738866666667</v>
      </c>
      <c r="BM25" s="17">
        <v>858.7849566666667</v>
      </c>
      <c r="BN25" s="17">
        <v>868.3546666666667</v>
      </c>
      <c r="BO25" s="17">
        <v>917.2606666666667</v>
      </c>
      <c r="BP25" s="17">
        <v>897.3923333333333</v>
      </c>
      <c r="BQ25" s="17">
        <v>902.043</v>
      </c>
      <c r="BR25" s="17">
        <v>901.1500000000001</v>
      </c>
      <c r="BS25" s="17">
        <v>938.5369999999999</v>
      </c>
      <c r="BT25" s="17">
        <v>1003.9013333333334</v>
      </c>
      <c r="BU25" s="17">
        <v>1006.4943333333334</v>
      </c>
      <c r="BV25" s="17">
        <v>980.3266666666668</v>
      </c>
      <c r="BW25" s="17">
        <v>919.4733333333334</v>
      </c>
      <c r="BX25" s="17">
        <v>900.3086666666667</v>
      </c>
      <c r="BY25" s="17">
        <v>886.8023333333334</v>
      </c>
      <c r="BZ25" s="17">
        <v>896.9536666666667</v>
      </c>
      <c r="CA25" s="17">
        <v>906.456</v>
      </c>
    </row>
    <row r="26" spans="1:79" ht="12.75">
      <c r="A26" s="16" t="s">
        <v>38</v>
      </c>
      <c r="B26" s="13"/>
      <c r="C26" s="13"/>
      <c r="D26" s="13"/>
      <c r="E26" s="13">
        <v>722.82048</v>
      </c>
      <c r="F26" s="13">
        <v>720.8628633333333</v>
      </c>
      <c r="G26" s="13">
        <v>736.5188533333334</v>
      </c>
      <c r="H26" s="13">
        <v>747.6612566666666</v>
      </c>
      <c r="I26" s="13">
        <v>733.8642966666666</v>
      </c>
      <c r="J26" s="13">
        <v>724.48706</v>
      </c>
      <c r="K26" s="13">
        <v>732.3121166666666</v>
      </c>
      <c r="L26" s="13">
        <v>748.0550366666666</v>
      </c>
      <c r="M26" s="13">
        <v>789.0994433333334</v>
      </c>
      <c r="N26" s="13">
        <v>798.4650666666666</v>
      </c>
      <c r="O26" s="13">
        <v>788.7406333333333</v>
      </c>
      <c r="P26" s="13">
        <v>774.1295366666667</v>
      </c>
      <c r="Q26" s="13">
        <v>772.2757766666667</v>
      </c>
      <c r="R26" s="13">
        <v>802.34516</v>
      </c>
      <c r="S26" s="13">
        <v>786.7143966666666</v>
      </c>
      <c r="T26" s="13">
        <v>776.5693366666668</v>
      </c>
      <c r="U26" s="13">
        <v>777.15286</v>
      </c>
      <c r="V26" s="13">
        <v>777.8252366666667</v>
      </c>
      <c r="W26" s="13">
        <v>773.0146800000001</v>
      </c>
      <c r="X26" s="13">
        <v>745.8387133333334</v>
      </c>
      <c r="Y26" s="13">
        <v>802.0403133333334</v>
      </c>
      <c r="Z26" s="13">
        <v>813.1517566666666</v>
      </c>
      <c r="AA26" s="13">
        <v>837.6714033333334</v>
      </c>
      <c r="AB26" s="13">
        <v>779.3979166666667</v>
      </c>
      <c r="AC26" s="13">
        <v>805.7600033333333</v>
      </c>
      <c r="AD26" s="13">
        <v>823.3274333333334</v>
      </c>
      <c r="AE26" s="13">
        <v>854.97577</v>
      </c>
      <c r="AF26" s="13">
        <v>877.3902033333334</v>
      </c>
      <c r="AG26" s="13">
        <v>892.24575</v>
      </c>
      <c r="AH26" s="13">
        <v>901.8139299999999</v>
      </c>
      <c r="AI26" s="13">
        <v>897.1793433333332</v>
      </c>
      <c r="AJ26" s="13">
        <v>885.8131633333333</v>
      </c>
      <c r="AK26" s="13">
        <v>876.77816</v>
      </c>
      <c r="AL26" s="13">
        <v>886.4677999999999</v>
      </c>
      <c r="AM26" s="13">
        <v>877.73511</v>
      </c>
      <c r="AN26" s="13">
        <v>882.31256</v>
      </c>
      <c r="AO26" s="13">
        <v>872.4804233333334</v>
      </c>
      <c r="AP26" s="13">
        <v>881.7749966666667</v>
      </c>
      <c r="AQ26" s="13">
        <v>915.39495</v>
      </c>
      <c r="AR26" s="13">
        <v>915.7530466666667</v>
      </c>
      <c r="AS26" s="13">
        <v>953.25274</v>
      </c>
      <c r="AT26" s="13">
        <v>940.7806266666666</v>
      </c>
      <c r="AU26" s="13">
        <v>928.4080633333333</v>
      </c>
      <c r="AV26" s="13">
        <v>888.58181</v>
      </c>
      <c r="AW26" s="13">
        <v>880.8639633333333</v>
      </c>
      <c r="AX26" s="13">
        <v>904.1430966666667</v>
      </c>
      <c r="AY26" s="13">
        <v>893.2100766666666</v>
      </c>
      <c r="AZ26" s="13">
        <v>904.8165433333334</v>
      </c>
      <c r="BA26" s="13">
        <v>883.3766233333332</v>
      </c>
      <c r="BB26" s="13">
        <v>905.88439</v>
      </c>
      <c r="BC26" s="13">
        <v>881.7532733333334</v>
      </c>
      <c r="BD26" s="13">
        <v>876.8117566666666</v>
      </c>
      <c r="BE26" s="13">
        <v>849.8942933333334</v>
      </c>
      <c r="BF26" s="13">
        <v>862.0059133333334</v>
      </c>
      <c r="BG26" s="13">
        <v>852.3982500000001</v>
      </c>
      <c r="BH26" s="13">
        <v>877.1826866666667</v>
      </c>
      <c r="BI26" s="13">
        <v>883.4021333333334</v>
      </c>
      <c r="BJ26" s="13">
        <v>915.7691833333334</v>
      </c>
      <c r="BK26" s="13">
        <v>879.3197100000001</v>
      </c>
      <c r="BL26" s="13">
        <v>878.9620833333333</v>
      </c>
      <c r="BM26" s="13">
        <v>884.0419499999999</v>
      </c>
      <c r="BN26" s="13">
        <v>947.3433333333332</v>
      </c>
      <c r="BO26" s="13">
        <v>960.8043333333334</v>
      </c>
      <c r="BP26" s="13">
        <v>957.9856666666668</v>
      </c>
      <c r="BQ26" s="13">
        <v>961.669</v>
      </c>
      <c r="BR26" s="13">
        <v>962.5256666666668</v>
      </c>
      <c r="BS26" s="13">
        <v>959.109</v>
      </c>
      <c r="BT26" s="13">
        <v>919.6033333333334</v>
      </c>
      <c r="BU26" s="13">
        <v>941.4093333333334</v>
      </c>
      <c r="BV26" s="13">
        <v>950.9446666666666</v>
      </c>
      <c r="BW26" s="13">
        <v>940.7426666666667</v>
      </c>
      <c r="BX26" s="13">
        <v>903.7176666666668</v>
      </c>
      <c r="BY26" s="13">
        <v>890.025</v>
      </c>
      <c r="BZ26" s="13">
        <v>904.6616666666667</v>
      </c>
      <c r="CA26" s="13">
        <v>918.408</v>
      </c>
    </row>
    <row r="27" spans="1:79" ht="12.75">
      <c r="A27" s="18" t="s">
        <v>39</v>
      </c>
      <c r="B27" s="17"/>
      <c r="C27" s="17"/>
      <c r="D27" s="17"/>
      <c r="E27" s="17">
        <v>31.95556666666667</v>
      </c>
      <c r="F27" s="17">
        <v>33.43328666666667</v>
      </c>
      <c r="G27" s="17">
        <v>30.572923333333332</v>
      </c>
      <c r="H27" s="17">
        <v>29.498639999999998</v>
      </c>
      <c r="I27" s="17">
        <v>23.594116666666668</v>
      </c>
      <c r="J27" s="17">
        <v>21.366563333333332</v>
      </c>
      <c r="K27" s="17">
        <v>17.237553333333334</v>
      </c>
      <c r="L27" s="17">
        <v>16.29769333333333</v>
      </c>
      <c r="M27" s="17">
        <v>16.04188</v>
      </c>
      <c r="N27" s="17">
        <v>21.510319999999997</v>
      </c>
      <c r="O27" s="17">
        <v>20.041283333333336</v>
      </c>
      <c r="P27" s="17">
        <v>19.293323333333333</v>
      </c>
      <c r="Q27" s="17">
        <v>14.941963333333334</v>
      </c>
      <c r="R27" s="17">
        <v>18.92683666666667</v>
      </c>
      <c r="S27" s="17">
        <v>21.870773333333336</v>
      </c>
      <c r="T27" s="17">
        <v>23.2291</v>
      </c>
      <c r="U27" s="17">
        <v>23.271983333333328</v>
      </c>
      <c r="V27" s="17">
        <v>23.54105</v>
      </c>
      <c r="W27" s="17">
        <v>21.33204333333333</v>
      </c>
      <c r="X27" s="17">
        <v>22.203923333333332</v>
      </c>
      <c r="Y27" s="17">
        <v>19.460686666666668</v>
      </c>
      <c r="Z27" s="17">
        <v>20.760416666666668</v>
      </c>
      <c r="AA27" s="17">
        <v>22.24318666666667</v>
      </c>
      <c r="AB27" s="17">
        <v>23.788736666666665</v>
      </c>
      <c r="AC27" s="17">
        <v>22.495459999999998</v>
      </c>
      <c r="AD27" s="17">
        <v>16.801869999999997</v>
      </c>
      <c r="AE27" s="17">
        <v>17.23318666666667</v>
      </c>
      <c r="AF27" s="17">
        <v>16.881763333333335</v>
      </c>
      <c r="AG27" s="17">
        <v>20.155543333333334</v>
      </c>
      <c r="AH27" s="17">
        <v>22.87178</v>
      </c>
      <c r="AI27" s="17">
        <v>25.508709999999997</v>
      </c>
      <c r="AJ27" s="17">
        <v>22.169433333333334</v>
      </c>
      <c r="AK27" s="17">
        <v>17.369813333333337</v>
      </c>
      <c r="AL27" s="17">
        <v>13.763709999999998</v>
      </c>
      <c r="AM27" s="17">
        <v>14.6494</v>
      </c>
      <c r="AN27" s="17">
        <v>16.25673</v>
      </c>
      <c r="AO27" s="17">
        <v>17.81059666666667</v>
      </c>
      <c r="AP27" s="17">
        <v>20.424313333333334</v>
      </c>
      <c r="AQ27" s="17">
        <v>20.84305</v>
      </c>
      <c r="AR27" s="17">
        <v>23.81669666666667</v>
      </c>
      <c r="AS27" s="17">
        <v>22.322856666666667</v>
      </c>
      <c r="AT27" s="17">
        <v>21.06951333333333</v>
      </c>
      <c r="AU27" s="17">
        <v>22.272306666666665</v>
      </c>
      <c r="AV27" s="17">
        <v>24.024623333333334</v>
      </c>
      <c r="AW27" s="17">
        <v>27.35600666666667</v>
      </c>
      <c r="AX27" s="17">
        <v>23.196393333333333</v>
      </c>
      <c r="AY27" s="17">
        <v>21.499116666666666</v>
      </c>
      <c r="AZ27" s="17">
        <v>18.20875</v>
      </c>
      <c r="BA27" s="17">
        <v>22.011629999999997</v>
      </c>
      <c r="BB27" s="17">
        <v>22.245369999999998</v>
      </c>
      <c r="BC27" s="17">
        <v>27.754086666666666</v>
      </c>
      <c r="BD27" s="17">
        <v>29.60015</v>
      </c>
      <c r="BE27" s="17">
        <v>29.615053333333336</v>
      </c>
      <c r="BF27" s="17">
        <v>23.52779666666667</v>
      </c>
      <c r="BG27" s="17">
        <v>20.708446666666664</v>
      </c>
      <c r="BH27" s="17">
        <v>25.798299999999998</v>
      </c>
      <c r="BI27" s="17">
        <v>31.45727333333333</v>
      </c>
      <c r="BJ27" s="17">
        <v>30.625283333333332</v>
      </c>
      <c r="BK27" s="17">
        <v>22.92457</v>
      </c>
      <c r="BL27" s="17">
        <v>22.03092666666667</v>
      </c>
      <c r="BM27" s="17">
        <v>20.96718</v>
      </c>
      <c r="BN27" s="17">
        <v>21.968</v>
      </c>
      <c r="BO27" s="17">
        <v>22.127666666666666</v>
      </c>
      <c r="BP27" s="17">
        <v>22.669666666666668</v>
      </c>
      <c r="BQ27" s="17">
        <v>23.114</v>
      </c>
      <c r="BR27" s="17">
        <v>18.691</v>
      </c>
      <c r="BS27" s="17">
        <v>19.635666666666665</v>
      </c>
      <c r="BT27" s="17">
        <v>19.144000000000002</v>
      </c>
      <c r="BU27" s="17">
        <v>19.85</v>
      </c>
      <c r="BV27" s="17">
        <v>16.654666666666667</v>
      </c>
      <c r="BW27" s="17">
        <v>17.945666666666664</v>
      </c>
      <c r="BX27" s="17">
        <v>23.584999999999997</v>
      </c>
      <c r="BY27" s="17">
        <v>25.173666666666666</v>
      </c>
      <c r="BZ27" s="17">
        <v>26.62133333333333</v>
      </c>
      <c r="CA27" s="17">
        <v>23.544999999999998</v>
      </c>
    </row>
    <row r="28" spans="1:79" ht="12.75">
      <c r="A28" s="16" t="s">
        <v>40</v>
      </c>
      <c r="B28" s="13"/>
      <c r="C28" s="13"/>
      <c r="D28" s="13"/>
      <c r="E28" s="13">
        <v>382.83754</v>
      </c>
      <c r="F28" s="13">
        <v>361.03532666666666</v>
      </c>
      <c r="G28" s="13">
        <v>348.79064666666665</v>
      </c>
      <c r="H28" s="13">
        <v>359.7962866666667</v>
      </c>
      <c r="I28" s="13">
        <v>366.70544666666666</v>
      </c>
      <c r="J28" s="13">
        <v>395.1851566666666</v>
      </c>
      <c r="K28" s="13">
        <v>410.1607166666667</v>
      </c>
      <c r="L28" s="13">
        <v>410.14303</v>
      </c>
      <c r="M28" s="13">
        <v>390.86795333333333</v>
      </c>
      <c r="N28" s="13">
        <v>393.8943233333334</v>
      </c>
      <c r="O28" s="13">
        <v>402.15896</v>
      </c>
      <c r="P28" s="13">
        <v>405.0814233333333</v>
      </c>
      <c r="Q28" s="13">
        <v>395.73027</v>
      </c>
      <c r="R28" s="13">
        <v>392.01705666666663</v>
      </c>
      <c r="S28" s="13">
        <v>379.0515066666667</v>
      </c>
      <c r="T28" s="13">
        <v>371.19616666666667</v>
      </c>
      <c r="U28" s="13">
        <v>368.99307333333337</v>
      </c>
      <c r="V28" s="13">
        <v>376.62241</v>
      </c>
      <c r="W28" s="13">
        <v>372.62265333333335</v>
      </c>
      <c r="X28" s="13">
        <v>384.4477933333333</v>
      </c>
      <c r="Y28" s="13">
        <v>373.01568</v>
      </c>
      <c r="Z28" s="13">
        <v>384.3869833333333</v>
      </c>
      <c r="AA28" s="13">
        <v>371.59276666666665</v>
      </c>
      <c r="AB28" s="13">
        <v>378.3168433333333</v>
      </c>
      <c r="AC28" s="13">
        <v>372.9568566666667</v>
      </c>
      <c r="AD28" s="13">
        <v>381.42952999999994</v>
      </c>
      <c r="AE28" s="13">
        <v>399.62430666666666</v>
      </c>
      <c r="AF28" s="13">
        <v>410.45200666666665</v>
      </c>
      <c r="AG28" s="13">
        <v>415.40268</v>
      </c>
      <c r="AH28" s="13">
        <v>406.8901433333333</v>
      </c>
      <c r="AI28" s="13">
        <v>383.49597666666665</v>
      </c>
      <c r="AJ28" s="13">
        <v>375.35212</v>
      </c>
      <c r="AK28" s="13">
        <v>387.7848166666667</v>
      </c>
      <c r="AL28" s="13">
        <v>392.7213233333334</v>
      </c>
      <c r="AM28" s="13">
        <v>389.8749833333333</v>
      </c>
      <c r="AN28" s="13">
        <v>373.3761833333333</v>
      </c>
      <c r="AO28" s="13">
        <v>388.63553333333334</v>
      </c>
      <c r="AP28" s="13">
        <v>396.50363666666664</v>
      </c>
      <c r="AQ28" s="13">
        <v>406.29587</v>
      </c>
      <c r="AR28" s="13">
        <v>399.6934833333333</v>
      </c>
      <c r="AS28" s="13">
        <v>395.90784666666667</v>
      </c>
      <c r="AT28" s="13">
        <v>407.27512333333334</v>
      </c>
      <c r="AU28" s="13">
        <v>416.2415533333333</v>
      </c>
      <c r="AV28" s="13">
        <v>420.88319</v>
      </c>
      <c r="AW28" s="13">
        <v>409.5249733333333</v>
      </c>
      <c r="AX28" s="13">
        <v>399.8073233333333</v>
      </c>
      <c r="AY28" s="13">
        <v>415.4911833333333</v>
      </c>
      <c r="AZ28" s="13">
        <v>418.3446533333333</v>
      </c>
      <c r="BA28" s="13">
        <v>424.88815666666665</v>
      </c>
      <c r="BB28" s="13">
        <v>397.17848000000004</v>
      </c>
      <c r="BC28" s="13">
        <v>393.29161666666664</v>
      </c>
      <c r="BD28" s="13">
        <v>378.48947666666663</v>
      </c>
      <c r="BE28" s="13">
        <v>407.0575833333334</v>
      </c>
      <c r="BF28" s="13">
        <v>412.2240733333333</v>
      </c>
      <c r="BG28" s="13">
        <v>428.77421000000004</v>
      </c>
      <c r="BH28" s="13">
        <v>406.3557633333333</v>
      </c>
      <c r="BI28" s="13">
        <v>415.82832</v>
      </c>
      <c r="BJ28" s="13">
        <v>410.49344333333335</v>
      </c>
      <c r="BK28" s="13">
        <v>416.0948466666667</v>
      </c>
      <c r="BL28" s="13">
        <v>403.08981</v>
      </c>
      <c r="BM28" s="13">
        <v>428.0855933333334</v>
      </c>
      <c r="BN28" s="13">
        <v>429.3826666666667</v>
      </c>
      <c r="BO28" s="13">
        <v>438.6893333333333</v>
      </c>
      <c r="BP28" s="13">
        <v>438.5876666666666</v>
      </c>
      <c r="BQ28" s="13">
        <v>460.5946666666667</v>
      </c>
      <c r="BR28" s="13">
        <v>451.5246666666667</v>
      </c>
      <c r="BS28" s="13">
        <v>457.1963333333333</v>
      </c>
      <c r="BT28" s="13">
        <v>443.3533333333334</v>
      </c>
      <c r="BU28" s="13">
        <v>446.16366666666664</v>
      </c>
      <c r="BV28" s="13">
        <v>433.249</v>
      </c>
      <c r="BW28" s="13">
        <v>427.39900000000006</v>
      </c>
      <c r="BX28" s="13">
        <v>430.47066666666666</v>
      </c>
      <c r="BY28" s="13">
        <v>424.3926666666667</v>
      </c>
      <c r="BZ28" s="13">
        <v>431.39866666666666</v>
      </c>
      <c r="CA28" s="13">
        <v>431.53000000000003</v>
      </c>
    </row>
    <row r="29" spans="1:79" ht="12.75">
      <c r="A29" s="18" t="s">
        <v>41</v>
      </c>
      <c r="B29" s="17"/>
      <c r="C29" s="17"/>
      <c r="D29" s="17"/>
      <c r="E29" s="17">
        <v>245.83092333333332</v>
      </c>
      <c r="F29" s="17">
        <v>249.53926666666666</v>
      </c>
      <c r="G29" s="17">
        <v>243.65085666666664</v>
      </c>
      <c r="H29" s="17">
        <v>250.52844000000002</v>
      </c>
      <c r="I29" s="17">
        <v>253.70135333333334</v>
      </c>
      <c r="J29" s="17">
        <v>256.1561666666667</v>
      </c>
      <c r="K29" s="17">
        <v>258.7204566666667</v>
      </c>
      <c r="L29" s="17">
        <v>258.20686333333333</v>
      </c>
      <c r="M29" s="17">
        <v>267.23075</v>
      </c>
      <c r="N29" s="17">
        <v>248.40795333333332</v>
      </c>
      <c r="O29" s="17">
        <v>244.07351666666668</v>
      </c>
      <c r="P29" s="17">
        <v>239.5628066666667</v>
      </c>
      <c r="Q29" s="17">
        <v>260.5892066666667</v>
      </c>
      <c r="R29" s="17">
        <v>251.82574666666667</v>
      </c>
      <c r="S29" s="17">
        <v>260.59380000000004</v>
      </c>
      <c r="T29" s="17">
        <v>249.09150333333332</v>
      </c>
      <c r="U29" s="17">
        <v>271.34322</v>
      </c>
      <c r="V29" s="17">
        <v>270.04145</v>
      </c>
      <c r="W29" s="17">
        <v>298.4211666666667</v>
      </c>
      <c r="X29" s="17">
        <v>295.4993366666667</v>
      </c>
      <c r="Y29" s="17">
        <v>294.5966466666667</v>
      </c>
      <c r="Z29" s="17">
        <v>264.34887</v>
      </c>
      <c r="AA29" s="17">
        <v>260.22501</v>
      </c>
      <c r="AB29" s="17">
        <v>281.55527</v>
      </c>
      <c r="AC29" s="17">
        <v>289.75270333333333</v>
      </c>
      <c r="AD29" s="17">
        <v>293.07720333333333</v>
      </c>
      <c r="AE29" s="17">
        <v>267.25701333333336</v>
      </c>
      <c r="AF29" s="17">
        <v>273.5014966666667</v>
      </c>
      <c r="AG29" s="17">
        <v>279.5370633333334</v>
      </c>
      <c r="AH29" s="17">
        <v>287.2884266666667</v>
      </c>
      <c r="AI29" s="17">
        <v>286.05307999999997</v>
      </c>
      <c r="AJ29" s="17">
        <v>306.2972766666667</v>
      </c>
      <c r="AK29" s="17">
        <v>323.87109000000004</v>
      </c>
      <c r="AL29" s="17">
        <v>313.98456000000004</v>
      </c>
      <c r="AM29" s="17">
        <v>315.3093933333333</v>
      </c>
      <c r="AN29" s="17">
        <v>307.45652666666666</v>
      </c>
      <c r="AO29" s="17">
        <v>335.89361</v>
      </c>
      <c r="AP29" s="17">
        <v>323.96832</v>
      </c>
      <c r="AQ29" s="17">
        <v>337.95927</v>
      </c>
      <c r="AR29" s="17">
        <v>350.0818433333333</v>
      </c>
      <c r="AS29" s="17">
        <v>379.13836666666674</v>
      </c>
      <c r="AT29" s="17">
        <v>398.2862133333333</v>
      </c>
      <c r="AU29" s="17">
        <v>411.04940000000005</v>
      </c>
      <c r="AV29" s="17">
        <v>424.9433000000001</v>
      </c>
      <c r="AW29" s="17">
        <v>455.44035333333335</v>
      </c>
      <c r="AX29" s="17">
        <v>445.16954000000004</v>
      </c>
      <c r="AY29" s="17">
        <v>440.3945533333333</v>
      </c>
      <c r="AZ29" s="17">
        <v>429.79682</v>
      </c>
      <c r="BA29" s="17">
        <v>451.5685966666667</v>
      </c>
      <c r="BB29" s="17">
        <v>472.46557</v>
      </c>
      <c r="BC29" s="17">
        <v>452.77483666666666</v>
      </c>
      <c r="BD29" s="17">
        <v>453.89185</v>
      </c>
      <c r="BE29" s="17">
        <v>428.4709666666666</v>
      </c>
      <c r="BF29" s="17">
        <v>440.2758366666667</v>
      </c>
      <c r="BG29" s="17">
        <v>444.0515766666667</v>
      </c>
      <c r="BH29" s="17">
        <v>461.4340466666666</v>
      </c>
      <c r="BI29" s="17">
        <v>458.56625</v>
      </c>
      <c r="BJ29" s="17">
        <v>469.1488033333333</v>
      </c>
      <c r="BK29" s="17">
        <v>466.36429333333336</v>
      </c>
      <c r="BL29" s="17">
        <v>474.2600466666667</v>
      </c>
      <c r="BM29" s="17">
        <v>455.7584566666667</v>
      </c>
      <c r="BN29" s="17">
        <v>458.0873333333334</v>
      </c>
      <c r="BO29" s="17">
        <v>468.58500000000004</v>
      </c>
      <c r="BP29" s="17">
        <v>492.23100000000005</v>
      </c>
      <c r="BQ29" s="17">
        <v>511.69100000000003</v>
      </c>
      <c r="BR29" s="17">
        <v>513.3643333333333</v>
      </c>
      <c r="BS29" s="17">
        <v>502.712</v>
      </c>
      <c r="BT29" s="17">
        <v>476.1703333333333</v>
      </c>
      <c r="BU29" s="17">
        <v>477.5333333333333</v>
      </c>
      <c r="BV29" s="17">
        <v>458.9343333333333</v>
      </c>
      <c r="BW29" s="17">
        <v>440.3736666666667</v>
      </c>
      <c r="BX29" s="17">
        <v>433.42233333333337</v>
      </c>
      <c r="BY29" s="17">
        <v>431.8206666666667</v>
      </c>
      <c r="BZ29" s="17">
        <v>449.75499999999994</v>
      </c>
      <c r="CA29" s="17">
        <v>454.955</v>
      </c>
    </row>
    <row r="30" spans="1:79" ht="12.75">
      <c r="A30" s="16" t="s">
        <v>42</v>
      </c>
      <c r="B30" s="13"/>
      <c r="C30" s="13"/>
      <c r="D30" s="13"/>
      <c r="E30" s="13">
        <v>410.44107333333335</v>
      </c>
      <c r="F30" s="13">
        <v>440.72991333333334</v>
      </c>
      <c r="G30" s="13">
        <v>427.91613333333333</v>
      </c>
      <c r="H30" s="13">
        <v>436.81089</v>
      </c>
      <c r="I30" s="13">
        <v>437.6741366666667</v>
      </c>
      <c r="J30" s="13">
        <v>452.7147566666667</v>
      </c>
      <c r="K30" s="13">
        <v>449.17236333333335</v>
      </c>
      <c r="L30" s="13">
        <v>431.29500333333334</v>
      </c>
      <c r="M30" s="13">
        <v>432.6934733333333</v>
      </c>
      <c r="N30" s="13">
        <v>456.22765000000004</v>
      </c>
      <c r="O30" s="13">
        <v>450.1866866666667</v>
      </c>
      <c r="P30" s="13">
        <v>469.6233966666667</v>
      </c>
      <c r="Q30" s="13">
        <v>446.45484333333326</v>
      </c>
      <c r="R30" s="13">
        <v>470.1871966666666</v>
      </c>
      <c r="S30" s="13">
        <v>432.29203</v>
      </c>
      <c r="T30" s="13">
        <v>429.1362166666667</v>
      </c>
      <c r="U30" s="13">
        <v>418.8452966666667</v>
      </c>
      <c r="V30" s="13">
        <v>446.95106000000004</v>
      </c>
      <c r="W30" s="13">
        <v>464.81883999999997</v>
      </c>
      <c r="X30" s="13">
        <v>485.22721999999993</v>
      </c>
      <c r="Y30" s="13">
        <v>476.0728066666666</v>
      </c>
      <c r="Z30" s="13">
        <v>493.34093666666666</v>
      </c>
      <c r="AA30" s="13">
        <v>487.6309566666667</v>
      </c>
      <c r="AB30" s="13">
        <v>505.59068333333335</v>
      </c>
      <c r="AC30" s="13">
        <v>500.3006333333333</v>
      </c>
      <c r="AD30" s="13">
        <v>530.0898633333333</v>
      </c>
      <c r="AE30" s="13">
        <v>534.4743066666666</v>
      </c>
      <c r="AF30" s="13">
        <v>543.1761966666667</v>
      </c>
      <c r="AG30" s="13">
        <v>529.4838799999999</v>
      </c>
      <c r="AH30" s="13">
        <v>518.0785233333334</v>
      </c>
      <c r="AI30" s="13">
        <v>511.9048000000001</v>
      </c>
      <c r="AJ30" s="13">
        <v>498.56856</v>
      </c>
      <c r="AK30" s="13">
        <v>526.6925966666666</v>
      </c>
      <c r="AL30" s="13">
        <v>545.54216</v>
      </c>
      <c r="AM30" s="13">
        <v>534.36742</v>
      </c>
      <c r="AN30" s="13">
        <v>501.27464333333336</v>
      </c>
      <c r="AO30" s="13">
        <v>483.2673666666667</v>
      </c>
      <c r="AP30" s="13">
        <v>485.3796433333334</v>
      </c>
      <c r="AQ30" s="13">
        <v>489.7332666666667</v>
      </c>
      <c r="AR30" s="13">
        <v>479.04730666666666</v>
      </c>
      <c r="AS30" s="13">
        <v>474.63566666666674</v>
      </c>
      <c r="AT30" s="13">
        <v>482.33630999999997</v>
      </c>
      <c r="AU30" s="13">
        <v>489.82275333333337</v>
      </c>
      <c r="AV30" s="13">
        <v>506.5161366666667</v>
      </c>
      <c r="AW30" s="13">
        <v>510.45687333333336</v>
      </c>
      <c r="AX30" s="13">
        <v>511.12653666666665</v>
      </c>
      <c r="AY30" s="13">
        <v>506.07748999999995</v>
      </c>
      <c r="AZ30" s="13">
        <v>492.14767</v>
      </c>
      <c r="BA30" s="13">
        <v>482.55666</v>
      </c>
      <c r="BB30" s="13">
        <v>502.00236</v>
      </c>
      <c r="BC30" s="13">
        <v>519.77521</v>
      </c>
      <c r="BD30" s="13">
        <v>526.3715366666667</v>
      </c>
      <c r="BE30" s="13">
        <v>515.9660433333333</v>
      </c>
      <c r="BF30" s="13">
        <v>489.64895</v>
      </c>
      <c r="BG30" s="13">
        <v>489.3957666666667</v>
      </c>
      <c r="BH30" s="13">
        <v>501.34990666666664</v>
      </c>
      <c r="BI30" s="13">
        <v>516.3862033333334</v>
      </c>
      <c r="BJ30" s="13">
        <v>524.3387833333334</v>
      </c>
      <c r="BK30" s="13">
        <v>521.7684</v>
      </c>
      <c r="BL30" s="13">
        <v>530.12394</v>
      </c>
      <c r="BM30" s="13">
        <v>531.0639799999999</v>
      </c>
      <c r="BN30" s="13">
        <v>531.318</v>
      </c>
      <c r="BO30" s="13">
        <v>536.1836666666667</v>
      </c>
      <c r="BP30" s="13">
        <v>548.6676666666667</v>
      </c>
      <c r="BQ30" s="13">
        <v>569.6526666666667</v>
      </c>
      <c r="BR30" s="13">
        <v>559.9673333333334</v>
      </c>
      <c r="BS30" s="13">
        <v>533.6036666666666</v>
      </c>
      <c r="BT30" s="13">
        <v>509.1526666666667</v>
      </c>
      <c r="BU30" s="13">
        <v>506.24199999999996</v>
      </c>
      <c r="BV30" s="13">
        <v>508.2036666666666</v>
      </c>
      <c r="BW30" s="13">
        <v>499.20966666666664</v>
      </c>
      <c r="BX30" s="13">
        <v>499.37733333333335</v>
      </c>
      <c r="BY30" s="13">
        <v>507.35833333333335</v>
      </c>
      <c r="BZ30" s="13">
        <v>501.7253333333333</v>
      </c>
      <c r="CA30" s="13">
        <v>504.84666666666664</v>
      </c>
    </row>
    <row r="31" spans="1:79" ht="12.75">
      <c r="A31" s="18" t="s">
        <v>43</v>
      </c>
      <c r="B31" s="17"/>
      <c r="C31" s="17"/>
      <c r="D31" s="17"/>
      <c r="E31" s="17">
        <v>1318.73766</v>
      </c>
      <c r="F31" s="17">
        <v>1314.16857</v>
      </c>
      <c r="G31" s="17">
        <v>1344.6688966666668</v>
      </c>
      <c r="H31" s="17">
        <v>1366.3324433333335</v>
      </c>
      <c r="I31" s="17">
        <v>1354.2477066666668</v>
      </c>
      <c r="J31" s="17">
        <v>1344.8703733333334</v>
      </c>
      <c r="K31" s="17">
        <v>1361.5321333333334</v>
      </c>
      <c r="L31" s="17">
        <v>1406.2996633333332</v>
      </c>
      <c r="M31" s="17">
        <v>1417.6477233333335</v>
      </c>
      <c r="N31" s="17">
        <v>1405.591193333333</v>
      </c>
      <c r="O31" s="17">
        <v>1368.7341</v>
      </c>
      <c r="P31" s="17">
        <v>1379.4612</v>
      </c>
      <c r="Q31" s="17">
        <v>1452.88695</v>
      </c>
      <c r="R31" s="17">
        <v>1475.4206066666666</v>
      </c>
      <c r="S31" s="17">
        <v>1466.3110666666664</v>
      </c>
      <c r="T31" s="17">
        <v>1409.5290766666667</v>
      </c>
      <c r="U31" s="17">
        <v>1471.1513366666666</v>
      </c>
      <c r="V31" s="17">
        <v>1508.4568499999998</v>
      </c>
      <c r="W31" s="17">
        <v>1572.48825</v>
      </c>
      <c r="X31" s="17">
        <v>1559.2478933333334</v>
      </c>
      <c r="Y31" s="17">
        <v>1557.11974</v>
      </c>
      <c r="Z31" s="17">
        <v>1520.0200233333335</v>
      </c>
      <c r="AA31" s="17">
        <v>1469.1837533333335</v>
      </c>
      <c r="AB31" s="17">
        <v>1461.2962833333331</v>
      </c>
      <c r="AC31" s="17">
        <v>1486.3738766666665</v>
      </c>
      <c r="AD31" s="17">
        <v>1536.80662</v>
      </c>
      <c r="AE31" s="17">
        <v>1562.3957933333334</v>
      </c>
      <c r="AF31" s="17">
        <v>1544.7510300000001</v>
      </c>
      <c r="AG31" s="17">
        <v>1545.4563466666668</v>
      </c>
      <c r="AH31" s="17">
        <v>1535.4798933333334</v>
      </c>
      <c r="AI31" s="17">
        <v>1549.3861433333334</v>
      </c>
      <c r="AJ31" s="17">
        <v>1583.5087133333334</v>
      </c>
      <c r="AK31" s="17">
        <v>1568.1108466666665</v>
      </c>
      <c r="AL31" s="17">
        <v>1585.3243566666667</v>
      </c>
      <c r="AM31" s="17">
        <v>1558.31689</v>
      </c>
      <c r="AN31" s="17">
        <v>1539.57428</v>
      </c>
      <c r="AO31" s="17">
        <v>1492.8270566666667</v>
      </c>
      <c r="AP31" s="17">
        <v>1487.91836</v>
      </c>
      <c r="AQ31" s="17">
        <v>1498.0853766666667</v>
      </c>
      <c r="AR31" s="17">
        <v>1550.22916</v>
      </c>
      <c r="AS31" s="17">
        <v>1538.3580733333336</v>
      </c>
      <c r="AT31" s="17">
        <v>1543.92388</v>
      </c>
      <c r="AU31" s="17">
        <v>1524.1102666666666</v>
      </c>
      <c r="AV31" s="17">
        <v>1550.84455</v>
      </c>
      <c r="AW31" s="17">
        <v>1576.3916733333335</v>
      </c>
      <c r="AX31" s="17">
        <v>1596.0841166666667</v>
      </c>
      <c r="AY31" s="17">
        <v>1543.1885366666666</v>
      </c>
      <c r="AZ31" s="17">
        <v>1524.50677</v>
      </c>
      <c r="BA31" s="17">
        <v>1480.1756566666666</v>
      </c>
      <c r="BB31" s="17">
        <v>1508.0125866666667</v>
      </c>
      <c r="BC31" s="17">
        <v>1559.3201133333332</v>
      </c>
      <c r="BD31" s="17">
        <v>1612.50869</v>
      </c>
      <c r="BE31" s="17">
        <v>1670.8632</v>
      </c>
      <c r="BF31" s="17">
        <v>1657.5857366666667</v>
      </c>
      <c r="BG31" s="17">
        <v>1645.4930033333333</v>
      </c>
      <c r="BH31" s="17">
        <v>1688.0440533333333</v>
      </c>
      <c r="BI31" s="17">
        <v>1712.08097</v>
      </c>
      <c r="BJ31" s="17">
        <v>1704.1623566666667</v>
      </c>
      <c r="BK31" s="17">
        <v>1623.3194066666667</v>
      </c>
      <c r="BL31" s="17">
        <v>1571.35946</v>
      </c>
      <c r="BM31" s="17">
        <v>1557.14161</v>
      </c>
      <c r="BN31" s="17">
        <v>1510.3796666666667</v>
      </c>
      <c r="BO31" s="17">
        <v>1531.2340000000002</v>
      </c>
      <c r="BP31" s="17">
        <v>1571.7660000000003</v>
      </c>
      <c r="BQ31" s="17">
        <v>1620.6206666666667</v>
      </c>
      <c r="BR31" s="17">
        <v>1620.0146666666667</v>
      </c>
      <c r="BS31" s="17">
        <v>1641.9713333333332</v>
      </c>
      <c r="BT31" s="17">
        <v>1682.2283333333332</v>
      </c>
      <c r="BU31" s="17">
        <v>1709.643</v>
      </c>
      <c r="BV31" s="17">
        <v>1719.6940000000002</v>
      </c>
      <c r="BW31" s="17">
        <v>1711.802</v>
      </c>
      <c r="BX31" s="17">
        <v>1651.8609999999999</v>
      </c>
      <c r="BY31" s="17">
        <v>1625.1206666666667</v>
      </c>
      <c r="BZ31" s="17">
        <v>1588.7403333333332</v>
      </c>
      <c r="CA31" s="17">
        <v>1633.1213333333333</v>
      </c>
    </row>
    <row r="32" spans="1:79" ht="12.75">
      <c r="A32" s="16" t="s">
        <v>44</v>
      </c>
      <c r="B32" s="13"/>
      <c r="C32" s="13"/>
      <c r="D32" s="13"/>
      <c r="E32" s="13">
        <v>29.440163333333334</v>
      </c>
      <c r="F32" s="13">
        <v>28.060906666666664</v>
      </c>
      <c r="G32" s="13">
        <v>26.76025</v>
      </c>
      <c r="H32" s="13">
        <v>27.10285</v>
      </c>
      <c r="I32" s="13">
        <v>30.083273333333334</v>
      </c>
      <c r="J32" s="13">
        <v>32.303126666666664</v>
      </c>
      <c r="K32" s="13">
        <v>31.57849</v>
      </c>
      <c r="L32" s="13">
        <v>29.239053333333334</v>
      </c>
      <c r="M32" s="13">
        <v>29.508259999999996</v>
      </c>
      <c r="N32" s="13">
        <v>29.871223333333333</v>
      </c>
      <c r="O32" s="13">
        <v>33.429563333333334</v>
      </c>
      <c r="P32" s="13">
        <v>34.19189333333333</v>
      </c>
      <c r="Q32" s="13">
        <v>33.39997333333333</v>
      </c>
      <c r="R32" s="13">
        <v>31.732266666666664</v>
      </c>
      <c r="S32" s="13">
        <v>26.01767</v>
      </c>
      <c r="T32" s="13">
        <v>25.502773333333334</v>
      </c>
      <c r="U32" s="13">
        <v>27.710416666666664</v>
      </c>
      <c r="V32" s="13">
        <v>31.82053</v>
      </c>
      <c r="W32" s="13">
        <v>35.78986333333334</v>
      </c>
      <c r="X32" s="13">
        <v>32.68434666666666</v>
      </c>
      <c r="Y32" s="13">
        <v>34.629403333333336</v>
      </c>
      <c r="Z32" s="13">
        <v>31.824606666666664</v>
      </c>
      <c r="AA32" s="13">
        <v>34.67579666666666</v>
      </c>
      <c r="AB32" s="13">
        <v>33.52334</v>
      </c>
      <c r="AC32" s="13">
        <v>36.13107333333334</v>
      </c>
      <c r="AD32" s="13">
        <v>33.78825666666666</v>
      </c>
      <c r="AE32" s="13">
        <v>34.057449999999996</v>
      </c>
      <c r="AF32" s="13">
        <v>35.43858333333333</v>
      </c>
      <c r="AG32" s="13">
        <v>37.30291666666667</v>
      </c>
      <c r="AH32" s="13">
        <v>36.47917</v>
      </c>
      <c r="AI32" s="13">
        <v>32.102293333333336</v>
      </c>
      <c r="AJ32" s="13">
        <v>31.045216666666665</v>
      </c>
      <c r="AK32" s="13">
        <v>33.955193333333334</v>
      </c>
      <c r="AL32" s="13">
        <v>35.13553666666667</v>
      </c>
      <c r="AM32" s="13">
        <v>32.76858</v>
      </c>
      <c r="AN32" s="13">
        <v>31.275826666666664</v>
      </c>
      <c r="AO32" s="13">
        <v>32.3882</v>
      </c>
      <c r="AP32" s="13">
        <v>35.843156666666665</v>
      </c>
      <c r="AQ32" s="13">
        <v>35.72457333333333</v>
      </c>
      <c r="AR32" s="13">
        <v>38.16416666666667</v>
      </c>
      <c r="AS32" s="13">
        <v>35.50294333333333</v>
      </c>
      <c r="AT32" s="13">
        <v>32.18314</v>
      </c>
      <c r="AU32" s="13">
        <v>26.805783333333334</v>
      </c>
      <c r="AV32" s="13">
        <v>29.67958333333333</v>
      </c>
      <c r="AW32" s="13">
        <v>33.13828</v>
      </c>
      <c r="AX32" s="13">
        <v>36.866703333333334</v>
      </c>
      <c r="AY32" s="13">
        <v>32.989846666666665</v>
      </c>
      <c r="AZ32" s="13">
        <v>35.59090333333334</v>
      </c>
      <c r="BA32" s="13">
        <v>33.89611333333334</v>
      </c>
      <c r="BB32" s="13">
        <v>41.00401</v>
      </c>
      <c r="BC32" s="13">
        <v>39.165389999999995</v>
      </c>
      <c r="BD32" s="13">
        <v>37.92983</v>
      </c>
      <c r="BE32" s="13">
        <v>37.13127</v>
      </c>
      <c r="BF32" s="13">
        <v>41.96349</v>
      </c>
      <c r="BG32" s="13">
        <v>47.746296666666666</v>
      </c>
      <c r="BH32" s="13">
        <v>48.79033666666666</v>
      </c>
      <c r="BI32" s="13">
        <v>40.27739666666667</v>
      </c>
      <c r="BJ32" s="13">
        <v>34.91495666666666</v>
      </c>
      <c r="BK32" s="13">
        <v>31.30202</v>
      </c>
      <c r="BL32" s="13">
        <v>33.97204666666667</v>
      </c>
      <c r="BM32" s="13">
        <v>35.67044333333334</v>
      </c>
      <c r="BN32" s="13">
        <v>35.419333333333334</v>
      </c>
      <c r="BO32" s="13">
        <v>37.60766666666667</v>
      </c>
      <c r="BP32" s="13">
        <v>37.20633333333333</v>
      </c>
      <c r="BQ32" s="13">
        <v>43.49366666666666</v>
      </c>
      <c r="BR32" s="13">
        <v>42.76166666666666</v>
      </c>
      <c r="BS32" s="13">
        <v>40.06033333333334</v>
      </c>
      <c r="BT32" s="13">
        <v>34.43366666666666</v>
      </c>
      <c r="BU32" s="13">
        <v>35.26933333333333</v>
      </c>
      <c r="BV32" s="13">
        <v>39.78233333333333</v>
      </c>
      <c r="BW32" s="13">
        <v>38.67066666666667</v>
      </c>
      <c r="BX32" s="13">
        <v>32.94633333333333</v>
      </c>
      <c r="BY32" s="13">
        <v>28.346999999999998</v>
      </c>
      <c r="BZ32" s="13">
        <v>32.651999999999994</v>
      </c>
      <c r="CA32" s="13">
        <v>31.862</v>
      </c>
    </row>
    <row r="33" spans="1:79" ht="12.75">
      <c r="A33" s="18" t="s">
        <v>45</v>
      </c>
      <c r="B33" s="17"/>
      <c r="C33" s="17"/>
      <c r="D33" s="17"/>
      <c r="E33" s="17">
        <v>86.83001333333334</v>
      </c>
      <c r="F33" s="17">
        <v>87.45509666666668</v>
      </c>
      <c r="G33" s="17">
        <v>85.76332000000001</v>
      </c>
      <c r="H33" s="17">
        <v>78.29002333333334</v>
      </c>
      <c r="I33" s="17">
        <v>84.87160666666666</v>
      </c>
      <c r="J33" s="17">
        <v>91.43736666666666</v>
      </c>
      <c r="K33" s="17">
        <v>103.19171666666666</v>
      </c>
      <c r="L33" s="17">
        <v>100.47507999999999</v>
      </c>
      <c r="M33" s="17">
        <v>93.57678666666668</v>
      </c>
      <c r="N33" s="17">
        <v>87.02723333333331</v>
      </c>
      <c r="O33" s="17">
        <v>77.77233</v>
      </c>
      <c r="P33" s="17">
        <v>79.86481333333333</v>
      </c>
      <c r="Q33" s="17">
        <v>75.25398</v>
      </c>
      <c r="R33" s="17">
        <v>75.68325666666668</v>
      </c>
      <c r="S33" s="17">
        <v>69.11913333333334</v>
      </c>
      <c r="T33" s="17">
        <v>64.94325</v>
      </c>
      <c r="U33" s="17">
        <v>74.82659666666666</v>
      </c>
      <c r="V33" s="17">
        <v>81.64839666666667</v>
      </c>
      <c r="W33" s="17">
        <v>85.67680666666666</v>
      </c>
      <c r="X33" s="17">
        <v>79.22994</v>
      </c>
      <c r="Y33" s="17">
        <v>81.32185</v>
      </c>
      <c r="Z33" s="17">
        <v>89.73605666666667</v>
      </c>
      <c r="AA33" s="17">
        <v>85.30474666666667</v>
      </c>
      <c r="AB33" s="17">
        <v>88.48760333333333</v>
      </c>
      <c r="AC33" s="17">
        <v>80.97811</v>
      </c>
      <c r="AD33" s="17">
        <v>83.62685666666665</v>
      </c>
      <c r="AE33" s="17">
        <v>78.54952</v>
      </c>
      <c r="AF33" s="17">
        <v>78.60943333333334</v>
      </c>
      <c r="AG33" s="17">
        <v>81.03769666666666</v>
      </c>
      <c r="AH33" s="17">
        <v>80.41414666666667</v>
      </c>
      <c r="AI33" s="17">
        <v>77.21355999999999</v>
      </c>
      <c r="AJ33" s="17">
        <v>76.25062666666666</v>
      </c>
      <c r="AK33" s="17">
        <v>82.51998999999999</v>
      </c>
      <c r="AL33" s="17">
        <v>86.14571666666666</v>
      </c>
      <c r="AM33" s="17">
        <v>93.94899</v>
      </c>
      <c r="AN33" s="17">
        <v>88.86858</v>
      </c>
      <c r="AO33" s="17">
        <v>93.08590333333332</v>
      </c>
      <c r="AP33" s="17">
        <v>90.80099</v>
      </c>
      <c r="AQ33" s="17">
        <v>98.96747333333333</v>
      </c>
      <c r="AR33" s="17">
        <v>96.52277666666667</v>
      </c>
      <c r="AS33" s="17">
        <v>90.56486</v>
      </c>
      <c r="AT33" s="17">
        <v>89.00817333333333</v>
      </c>
      <c r="AU33" s="17">
        <v>95.46418666666666</v>
      </c>
      <c r="AV33" s="17">
        <v>104.33334</v>
      </c>
      <c r="AW33" s="17">
        <v>109.27636333333334</v>
      </c>
      <c r="AX33" s="17">
        <v>107.77346333333332</v>
      </c>
      <c r="AY33" s="17">
        <v>104.67232333333334</v>
      </c>
      <c r="AZ33" s="17">
        <v>97.20141000000001</v>
      </c>
      <c r="BA33" s="17">
        <v>93.74083333333333</v>
      </c>
      <c r="BB33" s="17">
        <v>95.90589333333332</v>
      </c>
      <c r="BC33" s="17">
        <v>100.74947666666667</v>
      </c>
      <c r="BD33" s="17">
        <v>102.66640333333334</v>
      </c>
      <c r="BE33" s="17">
        <v>107.37857000000001</v>
      </c>
      <c r="BF33" s="17">
        <v>111.20452999999999</v>
      </c>
      <c r="BG33" s="17">
        <v>116.16394000000001</v>
      </c>
      <c r="BH33" s="17">
        <v>110.10342333333331</v>
      </c>
      <c r="BI33" s="17">
        <v>116.42825666666666</v>
      </c>
      <c r="BJ33" s="17">
        <v>120.31340999999999</v>
      </c>
      <c r="BK33" s="17">
        <v>127.40130333333333</v>
      </c>
      <c r="BL33" s="17">
        <v>113.91905333333334</v>
      </c>
      <c r="BM33" s="17">
        <v>108.46033333333334</v>
      </c>
      <c r="BN33" s="17">
        <v>108.06233333333334</v>
      </c>
      <c r="BO33" s="17">
        <v>103.51766666666667</v>
      </c>
      <c r="BP33" s="17">
        <v>109.23666666666666</v>
      </c>
      <c r="BQ33" s="17">
        <v>100.34533333333333</v>
      </c>
      <c r="BR33" s="17">
        <v>101.44866666666667</v>
      </c>
      <c r="BS33" s="17">
        <v>96.41266666666667</v>
      </c>
      <c r="BT33" s="17">
        <v>102.80166666666668</v>
      </c>
      <c r="BU33" s="17">
        <v>105.64133333333335</v>
      </c>
      <c r="BV33" s="17">
        <v>107.71466666666667</v>
      </c>
      <c r="BW33" s="17">
        <v>101.86200000000001</v>
      </c>
      <c r="BX33" s="17">
        <v>101.11</v>
      </c>
      <c r="BY33" s="17">
        <v>92.223</v>
      </c>
      <c r="BZ33" s="17">
        <v>88.31099999999999</v>
      </c>
      <c r="CA33" s="17">
        <v>80.23566666666666</v>
      </c>
    </row>
    <row r="34" spans="1:79" ht="12.75">
      <c r="A34" s="16" t="s">
        <v>46</v>
      </c>
      <c r="B34" s="13"/>
      <c r="C34" s="13"/>
      <c r="D34" s="13"/>
      <c r="E34" s="13">
        <v>0.35514</v>
      </c>
      <c r="F34" s="13">
        <v>0.12652333333333335</v>
      </c>
      <c r="G34" s="13">
        <v>0</v>
      </c>
      <c r="H34" s="13">
        <v>0.09485</v>
      </c>
      <c r="I34" s="13">
        <v>0.15179</v>
      </c>
      <c r="J34" s="13">
        <v>0.42145000000000005</v>
      </c>
      <c r="K34" s="13">
        <v>0.3266</v>
      </c>
      <c r="L34" s="13">
        <v>0.47632</v>
      </c>
      <c r="M34" s="13">
        <v>0.44670666666666664</v>
      </c>
      <c r="N34" s="13">
        <v>0.6246066666666666</v>
      </c>
      <c r="O34" s="13">
        <v>2.430426666666667</v>
      </c>
      <c r="P34" s="13">
        <v>2.1903799999999998</v>
      </c>
      <c r="Q34" s="13">
        <v>2.19887</v>
      </c>
      <c r="R34" s="13">
        <v>0.3139433333333333</v>
      </c>
      <c r="S34" s="13">
        <v>0.39599333333333336</v>
      </c>
      <c r="T34" s="13">
        <v>0.62764</v>
      </c>
      <c r="U34" s="13">
        <v>0.55755</v>
      </c>
      <c r="V34" s="13">
        <v>0.7238366666666666</v>
      </c>
      <c r="W34" s="13">
        <v>0.3058</v>
      </c>
      <c r="X34" s="13">
        <v>0.24833666666666665</v>
      </c>
      <c r="Y34" s="13">
        <v>0.10487999999999999</v>
      </c>
      <c r="Z34" s="13">
        <v>0.18468666666666667</v>
      </c>
      <c r="AA34" s="13">
        <v>0.30299666666666664</v>
      </c>
      <c r="AB34" s="13">
        <v>0.1981166666666667</v>
      </c>
      <c r="AC34" s="13">
        <v>1.96293</v>
      </c>
      <c r="AD34" s="13">
        <v>1.9175566666666668</v>
      </c>
      <c r="AE34" s="13">
        <v>1.9751533333333333</v>
      </c>
      <c r="AF34" s="13">
        <v>0.13053333333333333</v>
      </c>
      <c r="AG34" s="13">
        <v>1.1193000000000002</v>
      </c>
      <c r="AH34" s="13">
        <v>1.47924</v>
      </c>
      <c r="AI34" s="13">
        <v>2.4936833333333333</v>
      </c>
      <c r="AJ34" s="13">
        <v>1.43198</v>
      </c>
      <c r="AK34" s="13">
        <v>1.340213333333333</v>
      </c>
      <c r="AL34" s="13">
        <v>0.9307033333333333</v>
      </c>
      <c r="AM34" s="13">
        <v>0.9307033333333333</v>
      </c>
      <c r="AN34" s="13">
        <v>1.4718166666666666</v>
      </c>
      <c r="AO34" s="13">
        <v>0.8668833333333333</v>
      </c>
      <c r="AP34" s="13">
        <v>0.8668833333333333</v>
      </c>
      <c r="AQ34" s="13">
        <v>0.5251533333333334</v>
      </c>
      <c r="AR34" s="13">
        <v>1.7073733333333332</v>
      </c>
      <c r="AS34" s="13">
        <v>1.9984399999999998</v>
      </c>
      <c r="AT34" s="13">
        <v>1.5182133333333334</v>
      </c>
      <c r="AU34" s="13">
        <v>0.3760966666666667</v>
      </c>
      <c r="AV34" s="13">
        <v>0.414</v>
      </c>
      <c r="AW34" s="13">
        <v>0.3690733333333333</v>
      </c>
      <c r="AX34" s="13">
        <v>0.49416</v>
      </c>
      <c r="AY34" s="13">
        <v>0.16519</v>
      </c>
      <c r="AZ34" s="13">
        <v>0.3405666666666667</v>
      </c>
      <c r="BA34" s="13">
        <v>0.21064333333333332</v>
      </c>
      <c r="BB34" s="13">
        <v>0.38147333333333333</v>
      </c>
      <c r="BC34" s="13">
        <v>1.3292233333333334</v>
      </c>
      <c r="BD34" s="13">
        <v>1.3404733333333334</v>
      </c>
      <c r="BE34" s="13">
        <v>1.4003333333333332</v>
      </c>
      <c r="BF34" s="13">
        <v>0.27720666666666666</v>
      </c>
      <c r="BG34" s="13">
        <v>1.67261</v>
      </c>
      <c r="BH34" s="13">
        <v>1.5652966666666666</v>
      </c>
      <c r="BI34" s="13">
        <v>1.8026699999999998</v>
      </c>
      <c r="BJ34" s="13">
        <v>0.7413966666666667</v>
      </c>
      <c r="BK34" s="13">
        <v>0.61802</v>
      </c>
      <c r="BL34" s="13">
        <v>0.7533133333333334</v>
      </c>
      <c r="BM34" s="13">
        <v>1.0833333333333333</v>
      </c>
      <c r="BN34" s="13">
        <v>1.122</v>
      </c>
      <c r="BO34" s="13">
        <v>1.6740000000000002</v>
      </c>
      <c r="BP34" s="13">
        <v>1.0283333333333333</v>
      </c>
      <c r="BQ34" s="13">
        <v>1.524</v>
      </c>
      <c r="BR34" s="13">
        <v>0.5993333333333334</v>
      </c>
      <c r="BS34" s="13">
        <v>0.5343333333333333</v>
      </c>
      <c r="BT34" s="13">
        <v>0</v>
      </c>
      <c r="BU34" s="13">
        <v>0.07366666666666667</v>
      </c>
      <c r="BV34" s="13">
        <v>0.35400000000000004</v>
      </c>
      <c r="BW34" s="13">
        <v>0.35400000000000004</v>
      </c>
      <c r="BX34" s="13">
        <v>0.2803333333333333</v>
      </c>
      <c r="BY34" s="13">
        <v>0.14533333333333334</v>
      </c>
      <c r="BZ34" s="13">
        <v>0.514</v>
      </c>
      <c r="CA34" s="13">
        <v>1.162</v>
      </c>
    </row>
    <row r="35" spans="1:79" ht="12.75">
      <c r="A35" s="18" t="s">
        <v>25</v>
      </c>
      <c r="B35" s="17"/>
      <c r="C35" s="17"/>
      <c r="D35" s="17"/>
      <c r="E35" s="17">
        <v>29.465573333333328</v>
      </c>
      <c r="F35" s="17">
        <v>29.692989999999998</v>
      </c>
      <c r="G35" s="17">
        <v>25.896226666666667</v>
      </c>
      <c r="H35" s="17">
        <v>24.436846666666668</v>
      </c>
      <c r="I35" s="17">
        <v>32.4622</v>
      </c>
      <c r="J35" s="17">
        <v>29.143386666666668</v>
      </c>
      <c r="K35" s="17">
        <v>34.941493333333334</v>
      </c>
      <c r="L35" s="17">
        <v>35.688903333333336</v>
      </c>
      <c r="M35" s="17">
        <v>37.49601333333334</v>
      </c>
      <c r="N35" s="17">
        <v>33.63746666666667</v>
      </c>
      <c r="O35" s="17">
        <v>24.531243333333332</v>
      </c>
      <c r="P35" s="17">
        <v>24.25172333333333</v>
      </c>
      <c r="Q35" s="17">
        <v>17.570309999999996</v>
      </c>
      <c r="R35" s="17">
        <v>26.804299999999998</v>
      </c>
      <c r="S35" s="17">
        <v>23.440526666666667</v>
      </c>
      <c r="T35" s="17">
        <v>24.64464</v>
      </c>
      <c r="U35" s="17">
        <v>13.37176</v>
      </c>
      <c r="V35" s="17">
        <v>9.27261</v>
      </c>
      <c r="W35" s="17">
        <v>5.691906666666667</v>
      </c>
      <c r="X35" s="17">
        <v>8.268683333333334</v>
      </c>
      <c r="Y35" s="17">
        <v>9.328846666666667</v>
      </c>
      <c r="Z35" s="17">
        <v>9.778163333333334</v>
      </c>
      <c r="AA35" s="17">
        <v>11.619566666666666</v>
      </c>
      <c r="AB35" s="17">
        <v>16.596733333333333</v>
      </c>
      <c r="AC35" s="17">
        <v>18.884673333333335</v>
      </c>
      <c r="AD35" s="17">
        <v>17.490193333333334</v>
      </c>
      <c r="AE35" s="17">
        <v>22.917013333333333</v>
      </c>
      <c r="AF35" s="17">
        <v>28.560736666666667</v>
      </c>
      <c r="AG35" s="17">
        <v>26.82169</v>
      </c>
      <c r="AH35" s="17">
        <v>18.438956666666666</v>
      </c>
      <c r="AI35" s="17">
        <v>14.107779999999998</v>
      </c>
      <c r="AJ35" s="17">
        <v>17.061539999999997</v>
      </c>
      <c r="AK35" s="17">
        <v>15.833696666666667</v>
      </c>
      <c r="AL35" s="17">
        <v>8.744940000000001</v>
      </c>
      <c r="AM35" s="17">
        <v>13.369106666666667</v>
      </c>
      <c r="AN35" s="17">
        <v>21.91518666666667</v>
      </c>
      <c r="AO35" s="17">
        <v>26.51661333333334</v>
      </c>
      <c r="AP35" s="17">
        <v>22.73397</v>
      </c>
      <c r="AQ35" s="17">
        <v>18.078906666666665</v>
      </c>
      <c r="AR35" s="17">
        <v>16.847466666666666</v>
      </c>
      <c r="AS35" s="17">
        <v>15.507883333333334</v>
      </c>
      <c r="AT35" s="17">
        <v>11.642683333333332</v>
      </c>
      <c r="AU35" s="17">
        <v>11.208210000000001</v>
      </c>
      <c r="AV35" s="17">
        <v>6.9558333333333335</v>
      </c>
      <c r="AW35" s="17">
        <v>5.241890000000001</v>
      </c>
      <c r="AX35" s="17">
        <v>2.49372</v>
      </c>
      <c r="AY35" s="17">
        <v>2.6466066666666666</v>
      </c>
      <c r="AZ35" s="17">
        <v>3.81291</v>
      </c>
      <c r="BA35" s="17">
        <v>5.651313333333333</v>
      </c>
      <c r="BB35" s="17">
        <v>4.527773333333333</v>
      </c>
      <c r="BC35" s="17">
        <v>4.072536666666667</v>
      </c>
      <c r="BD35" s="17">
        <v>5.642373333333334</v>
      </c>
      <c r="BE35" s="17">
        <v>7.306439999999999</v>
      </c>
      <c r="BF35" s="17">
        <v>6.714886666666666</v>
      </c>
      <c r="BG35" s="17">
        <v>5.024346666666667</v>
      </c>
      <c r="BH35" s="17">
        <v>5.580126666666668</v>
      </c>
      <c r="BI35" s="17">
        <v>4.269493333333333</v>
      </c>
      <c r="BJ35" s="17">
        <v>3.56699</v>
      </c>
      <c r="BK35" s="17">
        <v>2.444203333333333</v>
      </c>
      <c r="BL35" s="17">
        <v>3.7555366666666665</v>
      </c>
      <c r="BM35" s="17">
        <v>3.351663333333333</v>
      </c>
      <c r="BN35" s="17">
        <v>3.0796666666666668</v>
      </c>
      <c r="BO35" s="17">
        <v>4.044666666666667</v>
      </c>
      <c r="BP35" s="17">
        <v>6.008</v>
      </c>
      <c r="BQ35" s="17">
        <v>5.919333333333333</v>
      </c>
      <c r="BR35" s="17">
        <v>5.350666666666666</v>
      </c>
      <c r="BS35" s="17">
        <v>5.632666666666666</v>
      </c>
      <c r="BT35" s="17">
        <v>5.675333333333334</v>
      </c>
      <c r="BU35" s="17">
        <v>6.662999999999999</v>
      </c>
      <c r="BV35" s="17">
        <v>8.895999999999999</v>
      </c>
      <c r="BW35" s="17">
        <v>9.174000000000001</v>
      </c>
      <c r="BX35" s="17">
        <v>9.174666666666667</v>
      </c>
      <c r="BY35" s="17">
        <v>5.545333333333333</v>
      </c>
      <c r="BZ35" s="17">
        <v>5.830666666666666</v>
      </c>
      <c r="CA35" s="17">
        <v>4.942666666666667</v>
      </c>
    </row>
    <row r="36" spans="1:79" ht="12.75">
      <c r="A36" s="31" t="s">
        <v>4</v>
      </c>
      <c r="B36" s="13"/>
      <c r="C36" s="13"/>
      <c r="D36" s="13"/>
      <c r="E36" s="13">
        <v>3945.811273333333</v>
      </c>
      <c r="F36" s="13">
        <v>4008.1168133333335</v>
      </c>
      <c r="G36" s="13">
        <v>4095.76387</v>
      </c>
      <c r="H36" s="13">
        <v>4135.659983333334</v>
      </c>
      <c r="I36" s="13">
        <v>4230.020176666668</v>
      </c>
      <c r="J36" s="13">
        <v>4168.616856666667</v>
      </c>
      <c r="K36" s="13">
        <v>4188.56605</v>
      </c>
      <c r="L36" s="13">
        <v>4240.119143333332</v>
      </c>
      <c r="M36" s="13">
        <v>4306.12617</v>
      </c>
      <c r="N36" s="13">
        <v>4267.2890333333335</v>
      </c>
      <c r="O36" s="13">
        <v>4231.398673333333</v>
      </c>
      <c r="P36" s="13">
        <v>4140.20694</v>
      </c>
      <c r="Q36" s="13">
        <v>4117.5239</v>
      </c>
      <c r="R36" s="13">
        <v>4117.576376666667</v>
      </c>
      <c r="S36" s="13">
        <v>4224.314009999999</v>
      </c>
      <c r="T36" s="13">
        <v>4302.08299</v>
      </c>
      <c r="U36" s="13">
        <v>4283.11485</v>
      </c>
      <c r="V36" s="13">
        <v>4246.6035833333335</v>
      </c>
      <c r="W36" s="13">
        <v>4202.2969299999995</v>
      </c>
      <c r="X36" s="13">
        <v>4243.3561</v>
      </c>
      <c r="Y36" s="13">
        <v>4220.647263333332</v>
      </c>
      <c r="Z36" s="13">
        <v>4240.93575</v>
      </c>
      <c r="AA36" s="13">
        <v>4127.1186099999995</v>
      </c>
      <c r="AB36" s="13">
        <v>4127.840096666666</v>
      </c>
      <c r="AC36" s="13">
        <v>4107.871203333333</v>
      </c>
      <c r="AD36" s="13">
        <v>4183.92716</v>
      </c>
      <c r="AE36" s="13">
        <v>4185.3078866666665</v>
      </c>
      <c r="AF36" s="13">
        <v>4202.324006666667</v>
      </c>
      <c r="AG36" s="13">
        <v>4244.456556666666</v>
      </c>
      <c r="AH36" s="13">
        <v>4260.968966666666</v>
      </c>
      <c r="AI36" s="13">
        <v>4308.0625199999995</v>
      </c>
      <c r="AJ36" s="13">
        <v>4307.60418</v>
      </c>
      <c r="AK36" s="13">
        <v>4355.842436666667</v>
      </c>
      <c r="AL36" s="13">
        <v>4380.669043333334</v>
      </c>
      <c r="AM36" s="13">
        <v>4332.478996666666</v>
      </c>
      <c r="AN36" s="13">
        <v>4354.419933333334</v>
      </c>
      <c r="AO36" s="13">
        <v>4337.865686666667</v>
      </c>
      <c r="AP36" s="13">
        <v>4450.131183333333</v>
      </c>
      <c r="AQ36" s="13">
        <v>4420.721263333334</v>
      </c>
      <c r="AR36" s="13">
        <v>4416.72351</v>
      </c>
      <c r="AS36" s="13">
        <v>4408.06613</v>
      </c>
      <c r="AT36" s="13">
        <v>4438.577836666667</v>
      </c>
      <c r="AU36" s="13">
        <v>4530.0593266666665</v>
      </c>
      <c r="AV36" s="13">
        <v>4566.4889533333335</v>
      </c>
      <c r="AW36" s="13">
        <v>4618.281133333334</v>
      </c>
      <c r="AX36" s="13">
        <v>4622.973133333334</v>
      </c>
      <c r="AY36" s="13">
        <v>4574.316703333334</v>
      </c>
      <c r="AZ36" s="13">
        <v>4508.481436666667</v>
      </c>
      <c r="BA36" s="13">
        <v>4541.802233333333</v>
      </c>
      <c r="BB36" s="13">
        <v>4603.838816666666</v>
      </c>
      <c r="BC36" s="13">
        <v>4675.156956666667</v>
      </c>
      <c r="BD36" s="13">
        <v>4656.123213333333</v>
      </c>
      <c r="BE36" s="13">
        <v>4674.401313333333</v>
      </c>
      <c r="BF36" s="13">
        <v>4692.701313333334</v>
      </c>
      <c r="BG36" s="13">
        <v>4805.929516666666</v>
      </c>
      <c r="BH36" s="13">
        <v>4854.356486666667</v>
      </c>
      <c r="BI36" s="13">
        <v>4913.30703</v>
      </c>
      <c r="BJ36" s="13">
        <v>4885.795066666667</v>
      </c>
      <c r="BK36" s="13">
        <v>4836.591623333333</v>
      </c>
      <c r="BL36" s="13">
        <v>4789.94504</v>
      </c>
      <c r="BM36" s="13">
        <v>4807.28408</v>
      </c>
      <c r="BN36" s="13">
        <v>4870.378333333333</v>
      </c>
      <c r="BO36" s="13">
        <v>4905.834666666667</v>
      </c>
      <c r="BP36" s="13">
        <v>4858.564666666666</v>
      </c>
      <c r="BQ36" s="13">
        <v>4837.031666666667</v>
      </c>
      <c r="BR36" s="13">
        <v>4905.795999999999</v>
      </c>
      <c r="BS36" s="13">
        <v>4895.826333333333</v>
      </c>
      <c r="BT36" s="13">
        <v>4936.195333333333</v>
      </c>
      <c r="BU36" s="13">
        <v>4936.735</v>
      </c>
      <c r="BV36" s="13">
        <v>4981.489333333334</v>
      </c>
      <c r="BW36" s="13">
        <v>4958.708333333333</v>
      </c>
      <c r="BX36" s="13">
        <v>4933.642</v>
      </c>
      <c r="BY36" s="13">
        <v>4953.482999999999</v>
      </c>
      <c r="BZ36" s="13">
        <v>5008.876666666667</v>
      </c>
      <c r="CA36" s="13">
        <v>5084.659333333333</v>
      </c>
    </row>
    <row r="37" spans="1:79" ht="12.75">
      <c r="A37" s="18" t="s">
        <v>37</v>
      </c>
      <c r="B37" s="17"/>
      <c r="C37" s="17"/>
      <c r="D37" s="17"/>
      <c r="E37" s="17">
        <v>112.06704</v>
      </c>
      <c r="F37" s="17">
        <v>121.61213</v>
      </c>
      <c r="G37" s="17">
        <v>112.86408333333333</v>
      </c>
      <c r="H37" s="17">
        <v>112.38092333333333</v>
      </c>
      <c r="I37" s="17">
        <v>111.37097000000001</v>
      </c>
      <c r="J37" s="17">
        <v>109.24103333333335</v>
      </c>
      <c r="K37" s="17">
        <v>110.68514333333333</v>
      </c>
      <c r="L37" s="17">
        <v>113.03360666666667</v>
      </c>
      <c r="M37" s="17">
        <v>126.07454000000001</v>
      </c>
      <c r="N37" s="17">
        <v>110.16160333333335</v>
      </c>
      <c r="O37" s="17">
        <v>109.69820333333335</v>
      </c>
      <c r="P37" s="17">
        <v>97.27951666666668</v>
      </c>
      <c r="Q37" s="17">
        <v>110.17994</v>
      </c>
      <c r="R37" s="17">
        <v>114.69543333333333</v>
      </c>
      <c r="S37" s="17">
        <v>117.60800666666667</v>
      </c>
      <c r="T37" s="17">
        <v>127.55013000000001</v>
      </c>
      <c r="U37" s="17">
        <v>127.76562999999999</v>
      </c>
      <c r="V37" s="17">
        <v>117.80972333333334</v>
      </c>
      <c r="W37" s="17">
        <v>98.06945333333333</v>
      </c>
      <c r="X37" s="17">
        <v>94.10295666666667</v>
      </c>
      <c r="Y37" s="17">
        <v>100.99985</v>
      </c>
      <c r="Z37" s="17">
        <v>110.24079333333333</v>
      </c>
      <c r="AA37" s="17">
        <v>101.01342666666666</v>
      </c>
      <c r="AB37" s="17">
        <v>96.25386999999999</v>
      </c>
      <c r="AC37" s="17">
        <v>98.25109333333334</v>
      </c>
      <c r="AD37" s="17">
        <v>96.06757</v>
      </c>
      <c r="AE37" s="17">
        <v>95.49232666666666</v>
      </c>
      <c r="AF37" s="17">
        <v>106.92363</v>
      </c>
      <c r="AG37" s="17">
        <v>110.63490666666667</v>
      </c>
      <c r="AH37" s="17">
        <v>120.42034333333334</v>
      </c>
      <c r="AI37" s="17">
        <v>100.32194333333332</v>
      </c>
      <c r="AJ37" s="17">
        <v>104.73713</v>
      </c>
      <c r="AK37" s="17">
        <v>94.15469</v>
      </c>
      <c r="AL37" s="17">
        <v>95.94966333333333</v>
      </c>
      <c r="AM37" s="17">
        <v>93.99541666666666</v>
      </c>
      <c r="AN37" s="17">
        <v>103.91521666666667</v>
      </c>
      <c r="AO37" s="17">
        <v>110.63366666666667</v>
      </c>
      <c r="AP37" s="17">
        <v>118.63131333333335</v>
      </c>
      <c r="AQ37" s="17">
        <v>121.72732666666666</v>
      </c>
      <c r="AR37" s="17">
        <v>123.03324666666667</v>
      </c>
      <c r="AS37" s="17">
        <v>120.18972333333333</v>
      </c>
      <c r="AT37" s="17">
        <v>111.48165</v>
      </c>
      <c r="AU37" s="17">
        <v>109.95457666666665</v>
      </c>
      <c r="AV37" s="17">
        <v>115.69999333333334</v>
      </c>
      <c r="AW37" s="17">
        <v>121.11210666666666</v>
      </c>
      <c r="AX37" s="17">
        <v>118.51376666666665</v>
      </c>
      <c r="AY37" s="17">
        <v>116.08345999999999</v>
      </c>
      <c r="AZ37" s="17">
        <v>111.54128333333334</v>
      </c>
      <c r="BA37" s="17">
        <v>121.34788000000002</v>
      </c>
      <c r="BB37" s="17">
        <v>116.97852333333333</v>
      </c>
      <c r="BC37" s="17">
        <v>122.25708333333334</v>
      </c>
      <c r="BD37" s="17">
        <v>117.81841999999999</v>
      </c>
      <c r="BE37" s="17">
        <v>116.85346333333332</v>
      </c>
      <c r="BF37" s="17">
        <v>111.21022666666666</v>
      </c>
      <c r="BG37" s="17">
        <v>113.40099666666667</v>
      </c>
      <c r="BH37" s="17">
        <v>111.31778333333334</v>
      </c>
      <c r="BI37" s="17">
        <v>116.51375</v>
      </c>
      <c r="BJ37" s="17">
        <v>115.67367333333334</v>
      </c>
      <c r="BK37" s="17">
        <v>119.97499</v>
      </c>
      <c r="BL37" s="17">
        <v>122.00109666666667</v>
      </c>
      <c r="BM37" s="17">
        <v>128.92978333333335</v>
      </c>
      <c r="BN37" s="17">
        <v>125.43533333333333</v>
      </c>
      <c r="BO37" s="17">
        <v>125.65466666666667</v>
      </c>
      <c r="BP37" s="17">
        <v>114.673</v>
      </c>
      <c r="BQ37" s="17">
        <v>128.25766666666667</v>
      </c>
      <c r="BR37" s="17">
        <v>125.48666666666666</v>
      </c>
      <c r="BS37" s="17">
        <v>127.08666666666666</v>
      </c>
      <c r="BT37" s="17">
        <v>122.45866666666666</v>
      </c>
      <c r="BU37" s="17">
        <v>129.45666666666668</v>
      </c>
      <c r="BV37" s="17">
        <v>124.02733333333332</v>
      </c>
      <c r="BW37" s="17">
        <v>116.967</v>
      </c>
      <c r="BX37" s="17">
        <v>110.37299999999999</v>
      </c>
      <c r="BY37" s="17">
        <v>127.175</v>
      </c>
      <c r="BZ37" s="17">
        <v>133.88166666666666</v>
      </c>
      <c r="CA37" s="17">
        <v>143.021</v>
      </c>
    </row>
    <row r="38" spans="1:79" ht="12.75">
      <c r="A38" s="16" t="s">
        <v>38</v>
      </c>
      <c r="B38" s="13"/>
      <c r="C38" s="13"/>
      <c r="D38" s="13"/>
      <c r="E38" s="13">
        <v>83.84530666666667</v>
      </c>
      <c r="F38" s="13">
        <v>86.8834</v>
      </c>
      <c r="G38" s="13">
        <v>82.4116</v>
      </c>
      <c r="H38" s="13">
        <v>78.2704</v>
      </c>
      <c r="I38" s="13">
        <v>82.20490333333333</v>
      </c>
      <c r="J38" s="13">
        <v>91.89717666666667</v>
      </c>
      <c r="K38" s="13">
        <v>99.99713000000001</v>
      </c>
      <c r="L38" s="13">
        <v>105.65766666666667</v>
      </c>
      <c r="M38" s="13">
        <v>100.06589666666667</v>
      </c>
      <c r="N38" s="13">
        <v>98.84250666666667</v>
      </c>
      <c r="O38" s="13">
        <v>96.34187333333334</v>
      </c>
      <c r="P38" s="13">
        <v>98.70770666666665</v>
      </c>
      <c r="Q38" s="13">
        <v>102.34276333333332</v>
      </c>
      <c r="R38" s="13">
        <v>98.92889000000001</v>
      </c>
      <c r="S38" s="13">
        <v>93.83515999999999</v>
      </c>
      <c r="T38" s="13">
        <v>89.66810666666667</v>
      </c>
      <c r="U38" s="13">
        <v>93.91790666666668</v>
      </c>
      <c r="V38" s="13">
        <v>98.62582333333334</v>
      </c>
      <c r="W38" s="13">
        <v>83.27772666666665</v>
      </c>
      <c r="X38" s="13">
        <v>78.45118666666666</v>
      </c>
      <c r="Y38" s="13">
        <v>77.01966666666667</v>
      </c>
      <c r="Z38" s="13">
        <v>88.12973666666666</v>
      </c>
      <c r="AA38" s="13">
        <v>84.73609666666667</v>
      </c>
      <c r="AB38" s="13">
        <v>84.40710333333334</v>
      </c>
      <c r="AC38" s="13">
        <v>91.41001</v>
      </c>
      <c r="AD38" s="13">
        <v>91.47980666666666</v>
      </c>
      <c r="AE38" s="13">
        <v>85.81217666666664</v>
      </c>
      <c r="AF38" s="13">
        <v>73.92568</v>
      </c>
      <c r="AG38" s="13">
        <v>67.14169666666668</v>
      </c>
      <c r="AH38" s="13">
        <v>68.05762</v>
      </c>
      <c r="AI38" s="13">
        <v>76.58470000000001</v>
      </c>
      <c r="AJ38" s="13">
        <v>79.30354666666666</v>
      </c>
      <c r="AK38" s="13">
        <v>81.84855333333334</v>
      </c>
      <c r="AL38" s="13">
        <v>76.95701666666666</v>
      </c>
      <c r="AM38" s="13">
        <v>80.16884333333333</v>
      </c>
      <c r="AN38" s="13">
        <v>79.31605333333333</v>
      </c>
      <c r="AO38" s="13">
        <v>86.40221333333334</v>
      </c>
      <c r="AP38" s="13">
        <v>97.35521999999999</v>
      </c>
      <c r="AQ38" s="13">
        <v>96.48052666666668</v>
      </c>
      <c r="AR38" s="13">
        <v>89.63685</v>
      </c>
      <c r="AS38" s="13">
        <v>74.88374666666667</v>
      </c>
      <c r="AT38" s="13">
        <v>78.70174666666666</v>
      </c>
      <c r="AU38" s="13">
        <v>87.92956666666667</v>
      </c>
      <c r="AV38" s="13">
        <v>86.21529</v>
      </c>
      <c r="AW38" s="13">
        <v>91.40096333333332</v>
      </c>
      <c r="AX38" s="13">
        <v>79.54068</v>
      </c>
      <c r="AY38" s="13">
        <v>86.02161</v>
      </c>
      <c r="AZ38" s="13">
        <v>72.39741666666667</v>
      </c>
      <c r="BA38" s="13">
        <v>75.25912333333333</v>
      </c>
      <c r="BB38" s="13">
        <v>68.68762333333335</v>
      </c>
      <c r="BC38" s="13">
        <v>77.38086</v>
      </c>
      <c r="BD38" s="13">
        <v>78.15008333333333</v>
      </c>
      <c r="BE38" s="13">
        <v>74.89650999999999</v>
      </c>
      <c r="BF38" s="13">
        <v>74.79887666666667</v>
      </c>
      <c r="BG38" s="13">
        <v>75.81529333333334</v>
      </c>
      <c r="BH38" s="13">
        <v>83.79567666666668</v>
      </c>
      <c r="BI38" s="13">
        <v>78.72985666666666</v>
      </c>
      <c r="BJ38" s="13">
        <v>81.25459333333333</v>
      </c>
      <c r="BK38" s="13">
        <v>72.45823</v>
      </c>
      <c r="BL38" s="13">
        <v>82.37569333333333</v>
      </c>
      <c r="BM38" s="13">
        <v>80.84632666666666</v>
      </c>
      <c r="BN38" s="13">
        <v>85.868</v>
      </c>
      <c r="BO38" s="13">
        <v>73.61899999999999</v>
      </c>
      <c r="BP38" s="13">
        <v>70.027</v>
      </c>
      <c r="BQ38" s="13">
        <v>68.80566666666668</v>
      </c>
      <c r="BR38" s="13">
        <v>74.09033333333333</v>
      </c>
      <c r="BS38" s="13">
        <v>80.56966666666666</v>
      </c>
      <c r="BT38" s="13">
        <v>83.26366666666667</v>
      </c>
      <c r="BU38" s="13">
        <v>81.17533333333334</v>
      </c>
      <c r="BV38" s="13">
        <v>75.63766666666668</v>
      </c>
      <c r="BW38" s="13">
        <v>72.35233333333333</v>
      </c>
      <c r="BX38" s="13">
        <v>76.06099999999999</v>
      </c>
      <c r="BY38" s="13">
        <v>81.55833333333334</v>
      </c>
      <c r="BZ38" s="13">
        <v>94.75933333333334</v>
      </c>
      <c r="CA38" s="13">
        <v>105.15533333333333</v>
      </c>
    </row>
    <row r="39" spans="1:79" ht="12.75">
      <c r="A39" s="18" t="s">
        <v>39</v>
      </c>
      <c r="B39" s="17"/>
      <c r="C39" s="17"/>
      <c r="D39" s="17"/>
      <c r="E39" s="17">
        <v>2.02619</v>
      </c>
      <c r="F39" s="17">
        <v>3.424126666666666</v>
      </c>
      <c r="G39" s="17">
        <v>3.7159833333333334</v>
      </c>
      <c r="H39" s="17">
        <v>5.740313333333334</v>
      </c>
      <c r="I39" s="17">
        <v>5.019586666666666</v>
      </c>
      <c r="J39" s="17">
        <v>4.942783333333334</v>
      </c>
      <c r="K39" s="17">
        <v>2.8371666666666666</v>
      </c>
      <c r="L39" s="17">
        <v>1.53908</v>
      </c>
      <c r="M39" s="17">
        <v>0.19911</v>
      </c>
      <c r="N39" s="17">
        <v>0.4016933333333333</v>
      </c>
      <c r="O39" s="17">
        <v>0.8188433333333333</v>
      </c>
      <c r="P39" s="17">
        <v>0.8188433333333333</v>
      </c>
      <c r="Q39" s="17">
        <v>0.65628</v>
      </c>
      <c r="R39" s="17">
        <v>0.6033733333333333</v>
      </c>
      <c r="S39" s="17">
        <v>1.1857033333333333</v>
      </c>
      <c r="T39" s="17">
        <v>0.9465733333333334</v>
      </c>
      <c r="U39" s="17">
        <v>0.9192633333333333</v>
      </c>
      <c r="V39" s="17">
        <v>1.33</v>
      </c>
      <c r="W39" s="17">
        <v>1.37259</v>
      </c>
      <c r="X39" s="17">
        <v>1.62235</v>
      </c>
      <c r="Y39" s="17">
        <v>1.03475</v>
      </c>
      <c r="Z39" s="17">
        <v>2.18189</v>
      </c>
      <c r="AA39" s="17">
        <v>1.79628</v>
      </c>
      <c r="AB39" s="17">
        <v>1.3908133333333332</v>
      </c>
      <c r="AC39" s="17">
        <v>0.2010833333333333</v>
      </c>
      <c r="AD39" s="17">
        <v>0.21086333333333332</v>
      </c>
      <c r="AE39" s="17">
        <v>0.36202</v>
      </c>
      <c r="AF39" s="17">
        <v>0.74703</v>
      </c>
      <c r="AG39" s="17">
        <v>2.645966666666667</v>
      </c>
      <c r="AH39" s="17">
        <v>2.9224866666666665</v>
      </c>
      <c r="AI39" s="17">
        <v>3.6304433333333335</v>
      </c>
      <c r="AJ39" s="17">
        <v>1.6681533333333334</v>
      </c>
      <c r="AK39" s="17">
        <v>1.4307466666666668</v>
      </c>
      <c r="AL39" s="17">
        <v>0.92516</v>
      </c>
      <c r="AM39" s="17">
        <v>1.3335066666666666</v>
      </c>
      <c r="AN39" s="17">
        <v>1.5062666666666666</v>
      </c>
      <c r="AO39" s="17">
        <v>1.30078</v>
      </c>
      <c r="AP39" s="17">
        <v>0.7449233333333334</v>
      </c>
      <c r="AQ39" s="17">
        <v>0.38189333333333336</v>
      </c>
      <c r="AR39" s="17">
        <v>0.9293066666666667</v>
      </c>
      <c r="AS39" s="17">
        <v>0.9293066666666667</v>
      </c>
      <c r="AT39" s="17">
        <v>2.1134766666666667</v>
      </c>
      <c r="AU39" s="17">
        <v>1.3254466666666669</v>
      </c>
      <c r="AV39" s="17">
        <v>1.6359133333333336</v>
      </c>
      <c r="AW39" s="17">
        <v>0.81272</v>
      </c>
      <c r="AX39" s="17">
        <v>0.8811366666666668</v>
      </c>
      <c r="AY39" s="17">
        <v>0.6915333333333334</v>
      </c>
      <c r="AZ39" s="17">
        <v>0.6662100000000001</v>
      </c>
      <c r="BA39" s="17">
        <v>0.6362766666666667</v>
      </c>
      <c r="BB39" s="17">
        <v>0.8397200000000001</v>
      </c>
      <c r="BC39" s="17">
        <v>0.8460933333333333</v>
      </c>
      <c r="BD39" s="17">
        <v>0.8379366666666667</v>
      </c>
      <c r="BE39" s="17">
        <v>1.2568533333333332</v>
      </c>
      <c r="BF39" s="17">
        <v>1.8159466666666668</v>
      </c>
      <c r="BG39" s="17">
        <v>2.4537133333333334</v>
      </c>
      <c r="BH39" s="17">
        <v>2.1206133333333335</v>
      </c>
      <c r="BI39" s="17">
        <v>1.7746466666666667</v>
      </c>
      <c r="BJ39" s="17">
        <v>1.2664833333333334</v>
      </c>
      <c r="BK39" s="17">
        <v>2.5144866666666665</v>
      </c>
      <c r="BL39" s="17">
        <v>1.9593333333333334</v>
      </c>
      <c r="BM39" s="17">
        <v>1.6581266666666667</v>
      </c>
      <c r="BN39" s="17">
        <v>0.5756666666666667</v>
      </c>
      <c r="BO39" s="17">
        <v>1.0903333333333334</v>
      </c>
      <c r="BP39" s="17">
        <v>1.9376666666666666</v>
      </c>
      <c r="BQ39" s="17">
        <v>1.9023333333333337</v>
      </c>
      <c r="BR39" s="17">
        <v>1.9106666666666667</v>
      </c>
      <c r="BS39" s="17">
        <v>1.3163333333333334</v>
      </c>
      <c r="BT39" s="17">
        <v>0.9113333333333333</v>
      </c>
      <c r="BU39" s="17">
        <v>2.3743333333333334</v>
      </c>
      <c r="BV39" s="17">
        <v>2.2426666666666666</v>
      </c>
      <c r="BW39" s="17">
        <v>2.27</v>
      </c>
      <c r="BX39" s="17">
        <v>0.5236666666666666</v>
      </c>
      <c r="BY39" s="17">
        <v>0.9953333333333333</v>
      </c>
      <c r="BZ39" s="17">
        <v>1.3766666666666667</v>
      </c>
      <c r="CA39" s="17">
        <v>1.6176666666666666</v>
      </c>
    </row>
    <row r="40" spans="1:79" ht="12.75">
      <c r="A40" s="16" t="s">
        <v>40</v>
      </c>
      <c r="B40" s="19"/>
      <c r="C40" s="19"/>
      <c r="D40" s="19"/>
      <c r="E40" s="19">
        <v>165.35452666666666</v>
      </c>
      <c r="F40" s="19">
        <v>175.08021666666664</v>
      </c>
      <c r="G40" s="19">
        <v>192.04577000000003</v>
      </c>
      <c r="H40" s="19">
        <v>203.2397566666667</v>
      </c>
      <c r="I40" s="19">
        <v>205.43156666666667</v>
      </c>
      <c r="J40" s="19">
        <v>197.43152</v>
      </c>
      <c r="K40" s="19">
        <v>188.68395666666666</v>
      </c>
      <c r="L40" s="19">
        <v>189.33896000000001</v>
      </c>
      <c r="M40" s="19">
        <v>193.70127000000002</v>
      </c>
      <c r="N40" s="19">
        <v>190.28337333333334</v>
      </c>
      <c r="O40" s="19">
        <v>195.41574666666668</v>
      </c>
      <c r="P40" s="19">
        <v>196.07439666666667</v>
      </c>
      <c r="Q40" s="19">
        <v>204.30215666666666</v>
      </c>
      <c r="R40" s="19">
        <v>199.60263333333333</v>
      </c>
      <c r="S40" s="19">
        <v>200.70508333333336</v>
      </c>
      <c r="T40" s="19">
        <v>202.38568666666666</v>
      </c>
      <c r="U40" s="19">
        <v>205.86595666666665</v>
      </c>
      <c r="V40" s="19">
        <v>197.11075666666667</v>
      </c>
      <c r="W40" s="19">
        <v>196.54827666666665</v>
      </c>
      <c r="X40" s="19">
        <v>188.15482666666665</v>
      </c>
      <c r="Y40" s="19">
        <v>189.68669999999997</v>
      </c>
      <c r="Z40" s="19">
        <v>186.50410333333335</v>
      </c>
      <c r="AA40" s="19">
        <v>178.72262</v>
      </c>
      <c r="AB40" s="19">
        <v>192.05954999999997</v>
      </c>
      <c r="AC40" s="19">
        <v>186.1079333333333</v>
      </c>
      <c r="AD40" s="19">
        <v>189.63491666666667</v>
      </c>
      <c r="AE40" s="19">
        <v>192.39871333333335</v>
      </c>
      <c r="AF40" s="19">
        <v>195.20730000000003</v>
      </c>
      <c r="AG40" s="19">
        <v>200.62866</v>
      </c>
      <c r="AH40" s="19">
        <v>200.96187666666665</v>
      </c>
      <c r="AI40" s="19">
        <v>214.31616666666665</v>
      </c>
      <c r="AJ40" s="19">
        <v>207.58426666666665</v>
      </c>
      <c r="AK40" s="19">
        <v>215.42501333333334</v>
      </c>
      <c r="AL40" s="19">
        <v>226.26664000000002</v>
      </c>
      <c r="AM40" s="19">
        <v>235.74361333333334</v>
      </c>
      <c r="AN40" s="19">
        <v>219.87732666666668</v>
      </c>
      <c r="AO40" s="19">
        <v>198.70032666666668</v>
      </c>
      <c r="AP40" s="19">
        <v>199.67851333333337</v>
      </c>
      <c r="AQ40" s="19">
        <v>205.35503666666668</v>
      </c>
      <c r="AR40" s="19">
        <v>222.41311</v>
      </c>
      <c r="AS40" s="19">
        <v>228.81197333333333</v>
      </c>
      <c r="AT40" s="19">
        <v>227.07257666666666</v>
      </c>
      <c r="AU40" s="19">
        <v>220.33777333333333</v>
      </c>
      <c r="AV40" s="19">
        <v>226.13709666666668</v>
      </c>
      <c r="AW40" s="19">
        <v>220.98660000000004</v>
      </c>
      <c r="AX40" s="19">
        <v>220.37154999999998</v>
      </c>
      <c r="AY40" s="19">
        <v>206.20955</v>
      </c>
      <c r="AZ40" s="19">
        <v>216.58227</v>
      </c>
      <c r="BA40" s="19">
        <v>226.25708333333333</v>
      </c>
      <c r="BB40" s="19">
        <v>228.1347966666667</v>
      </c>
      <c r="BC40" s="19">
        <v>206.57668</v>
      </c>
      <c r="BD40" s="19">
        <v>189.3959566666667</v>
      </c>
      <c r="BE40" s="19">
        <v>191.43745000000004</v>
      </c>
      <c r="BF40" s="19">
        <v>203.6801366666667</v>
      </c>
      <c r="BG40" s="19">
        <v>221.00289666666666</v>
      </c>
      <c r="BH40" s="19">
        <v>231.66340333333332</v>
      </c>
      <c r="BI40" s="19">
        <v>244.02768</v>
      </c>
      <c r="BJ40" s="19">
        <v>239.44325</v>
      </c>
      <c r="BK40" s="19">
        <v>227.18776333333335</v>
      </c>
      <c r="BL40" s="19">
        <v>229.44917333333333</v>
      </c>
      <c r="BM40" s="19">
        <v>221.82100333333332</v>
      </c>
      <c r="BN40" s="19">
        <v>234.98000000000002</v>
      </c>
      <c r="BO40" s="19">
        <v>226.49133333333336</v>
      </c>
      <c r="BP40" s="19">
        <v>238.338</v>
      </c>
      <c r="BQ40" s="19">
        <v>233.98466666666664</v>
      </c>
      <c r="BR40" s="19">
        <v>240.98666666666668</v>
      </c>
      <c r="BS40" s="19">
        <v>233.84400000000002</v>
      </c>
      <c r="BT40" s="19">
        <v>237.98600000000002</v>
      </c>
      <c r="BU40" s="19">
        <v>229.19466666666668</v>
      </c>
      <c r="BV40" s="19">
        <v>226.29833333333332</v>
      </c>
      <c r="BW40" s="19">
        <v>210.01766666666666</v>
      </c>
      <c r="BX40" s="19">
        <v>215.33900000000003</v>
      </c>
      <c r="BY40" s="19">
        <v>228.5536666666667</v>
      </c>
      <c r="BZ40" s="19">
        <v>244.19566666666665</v>
      </c>
      <c r="CA40" s="19">
        <v>237.05100000000002</v>
      </c>
    </row>
    <row r="41" spans="1:79" ht="12.75">
      <c r="A41" s="18" t="s">
        <v>47</v>
      </c>
      <c r="B41" s="17"/>
      <c r="C41" s="17"/>
      <c r="D41" s="17"/>
      <c r="E41" s="17">
        <v>138.07356666666666</v>
      </c>
      <c r="F41" s="17">
        <v>144.44577999999998</v>
      </c>
      <c r="G41" s="17">
        <v>137.2955</v>
      </c>
      <c r="H41" s="17">
        <v>138.01363666666668</v>
      </c>
      <c r="I41" s="17">
        <v>140.79885</v>
      </c>
      <c r="J41" s="17">
        <v>143.81076333333334</v>
      </c>
      <c r="K41" s="17">
        <v>147.18587333333335</v>
      </c>
      <c r="L41" s="17">
        <v>147.67395666666667</v>
      </c>
      <c r="M41" s="17">
        <v>140.33820666666665</v>
      </c>
      <c r="N41" s="17">
        <v>124.50290666666666</v>
      </c>
      <c r="O41" s="17">
        <v>117.91541666666666</v>
      </c>
      <c r="P41" s="17">
        <v>121.65517999999999</v>
      </c>
      <c r="Q41" s="17">
        <v>133.80449333333334</v>
      </c>
      <c r="R41" s="17">
        <v>136.96326</v>
      </c>
      <c r="S41" s="17">
        <v>143.18635333333336</v>
      </c>
      <c r="T41" s="17">
        <v>144.27227666666667</v>
      </c>
      <c r="U41" s="17">
        <v>149.76126666666667</v>
      </c>
      <c r="V41" s="17">
        <v>147.10743333333335</v>
      </c>
      <c r="W41" s="17">
        <v>138.51209666666668</v>
      </c>
      <c r="X41" s="17">
        <v>145.21577666666667</v>
      </c>
      <c r="Y41" s="17">
        <v>142.16396999999998</v>
      </c>
      <c r="Z41" s="17">
        <v>143.44926</v>
      </c>
      <c r="AA41" s="17">
        <v>128.15410666666668</v>
      </c>
      <c r="AB41" s="17">
        <v>129.83585666666667</v>
      </c>
      <c r="AC41" s="17">
        <v>151.72573333333332</v>
      </c>
      <c r="AD41" s="17">
        <v>166.24559333333335</v>
      </c>
      <c r="AE41" s="17">
        <v>165.28434333333334</v>
      </c>
      <c r="AF41" s="17">
        <v>157.01160333333334</v>
      </c>
      <c r="AG41" s="17">
        <v>153.79494333333335</v>
      </c>
      <c r="AH41" s="17">
        <v>158.52337</v>
      </c>
      <c r="AI41" s="17">
        <v>149.2065266666667</v>
      </c>
      <c r="AJ41" s="17">
        <v>151.35081333333335</v>
      </c>
      <c r="AK41" s="17">
        <v>168.07639333333333</v>
      </c>
      <c r="AL41" s="17">
        <v>179.83760999999996</v>
      </c>
      <c r="AM41" s="17">
        <v>184.0123133333333</v>
      </c>
      <c r="AN41" s="17">
        <v>181.03967666666668</v>
      </c>
      <c r="AO41" s="17">
        <v>199.00000666666668</v>
      </c>
      <c r="AP41" s="17">
        <v>220.18044</v>
      </c>
      <c r="AQ41" s="17">
        <v>221.62371666666664</v>
      </c>
      <c r="AR41" s="17">
        <v>224.37172666666666</v>
      </c>
      <c r="AS41" s="17">
        <v>230.35298</v>
      </c>
      <c r="AT41" s="17">
        <v>241.00764333333333</v>
      </c>
      <c r="AU41" s="17">
        <v>264.9527166666667</v>
      </c>
      <c r="AV41" s="17">
        <v>261.3669366666666</v>
      </c>
      <c r="AW41" s="17">
        <v>280.19675333333333</v>
      </c>
      <c r="AX41" s="17">
        <v>279.2872966666667</v>
      </c>
      <c r="AY41" s="17">
        <v>282.7931233333333</v>
      </c>
      <c r="AZ41" s="17">
        <v>261.06965999999994</v>
      </c>
      <c r="BA41" s="17">
        <v>274.8757766666667</v>
      </c>
      <c r="BB41" s="17">
        <v>282.96476666666666</v>
      </c>
      <c r="BC41" s="17">
        <v>293.9764833333333</v>
      </c>
      <c r="BD41" s="17">
        <v>266.31951333333336</v>
      </c>
      <c r="BE41" s="17">
        <v>266.07042666666666</v>
      </c>
      <c r="BF41" s="17">
        <v>265.0399466666666</v>
      </c>
      <c r="BG41" s="17">
        <v>267.33558</v>
      </c>
      <c r="BH41" s="17">
        <v>285.1575866666667</v>
      </c>
      <c r="BI41" s="17">
        <v>288.59219</v>
      </c>
      <c r="BJ41" s="17">
        <v>319.04901333333333</v>
      </c>
      <c r="BK41" s="17">
        <v>316.96184</v>
      </c>
      <c r="BL41" s="17">
        <v>344.53413666666665</v>
      </c>
      <c r="BM41" s="17">
        <v>339.37422999999995</v>
      </c>
      <c r="BN41" s="17">
        <v>330.20866666666666</v>
      </c>
      <c r="BO41" s="17">
        <v>326.97266666666667</v>
      </c>
      <c r="BP41" s="17">
        <v>315.59366666666665</v>
      </c>
      <c r="BQ41" s="17">
        <v>353.048</v>
      </c>
      <c r="BR41" s="17">
        <v>356.4413333333334</v>
      </c>
      <c r="BS41" s="17">
        <v>373.7123333333334</v>
      </c>
      <c r="BT41" s="17">
        <v>363.1993333333333</v>
      </c>
      <c r="BU41" s="17">
        <v>364.15433333333334</v>
      </c>
      <c r="BV41" s="17">
        <v>361.8886666666667</v>
      </c>
      <c r="BW41" s="17">
        <v>348.68100000000004</v>
      </c>
      <c r="BX41" s="17">
        <v>357.657</v>
      </c>
      <c r="BY41" s="17">
        <v>363.401</v>
      </c>
      <c r="BZ41" s="17">
        <v>366.3146666666667</v>
      </c>
      <c r="CA41" s="17">
        <v>341.70700000000005</v>
      </c>
    </row>
    <row r="42" spans="1:79" ht="12.75">
      <c r="A42" s="16" t="s">
        <v>42</v>
      </c>
      <c r="B42" s="13"/>
      <c r="C42" s="13"/>
      <c r="D42" s="13"/>
      <c r="E42" s="13">
        <v>136.15607666666665</v>
      </c>
      <c r="F42" s="13">
        <v>132.38687666666667</v>
      </c>
      <c r="G42" s="13">
        <v>118.41997666666667</v>
      </c>
      <c r="H42" s="13">
        <v>101.17396666666666</v>
      </c>
      <c r="I42" s="13">
        <v>102.21743666666667</v>
      </c>
      <c r="J42" s="13">
        <v>99.63163000000002</v>
      </c>
      <c r="K42" s="13">
        <v>103.92463</v>
      </c>
      <c r="L42" s="13">
        <v>104.35969</v>
      </c>
      <c r="M42" s="13">
        <v>98.59090333333332</v>
      </c>
      <c r="N42" s="13">
        <v>95.67702333333334</v>
      </c>
      <c r="O42" s="13">
        <v>91.61943666666667</v>
      </c>
      <c r="P42" s="13">
        <v>94.63304999999998</v>
      </c>
      <c r="Q42" s="13">
        <v>89.92214</v>
      </c>
      <c r="R42" s="13">
        <v>94.13357</v>
      </c>
      <c r="S42" s="13">
        <v>93.92587999999999</v>
      </c>
      <c r="T42" s="13">
        <v>116.68745333333334</v>
      </c>
      <c r="U42" s="13">
        <v>112.79001666666666</v>
      </c>
      <c r="V42" s="13">
        <v>124.88111333333332</v>
      </c>
      <c r="W42" s="13">
        <v>105.08588333333334</v>
      </c>
      <c r="X42" s="13">
        <v>101.81545666666666</v>
      </c>
      <c r="Y42" s="13">
        <v>94.80772</v>
      </c>
      <c r="Z42" s="13">
        <v>98.78985333333333</v>
      </c>
      <c r="AA42" s="13">
        <v>108.20207</v>
      </c>
      <c r="AB42" s="13">
        <v>100.86075999999998</v>
      </c>
      <c r="AC42" s="13">
        <v>93.21743333333332</v>
      </c>
      <c r="AD42" s="13">
        <v>82.58850666666667</v>
      </c>
      <c r="AE42" s="13">
        <v>81.89937666666667</v>
      </c>
      <c r="AF42" s="13">
        <v>86.78353333333332</v>
      </c>
      <c r="AG42" s="13">
        <v>93.69012333333332</v>
      </c>
      <c r="AH42" s="13">
        <v>97.76378333333334</v>
      </c>
      <c r="AI42" s="13">
        <v>96.61725</v>
      </c>
      <c r="AJ42" s="13">
        <v>96.07185</v>
      </c>
      <c r="AK42" s="13">
        <v>101.27865000000001</v>
      </c>
      <c r="AL42" s="13">
        <v>102.66240666666666</v>
      </c>
      <c r="AM42" s="13">
        <v>102.37843666666667</v>
      </c>
      <c r="AN42" s="13">
        <v>90.34626666666668</v>
      </c>
      <c r="AO42" s="13">
        <v>87.41000000000001</v>
      </c>
      <c r="AP42" s="13">
        <v>84.22753</v>
      </c>
      <c r="AQ42" s="13">
        <v>89.09483</v>
      </c>
      <c r="AR42" s="13">
        <v>83.72458999999999</v>
      </c>
      <c r="AS42" s="13">
        <v>80.35722666666665</v>
      </c>
      <c r="AT42" s="13">
        <v>93.10638333333333</v>
      </c>
      <c r="AU42" s="13">
        <v>101.84595</v>
      </c>
      <c r="AV42" s="13">
        <v>115.44552666666668</v>
      </c>
      <c r="AW42" s="13">
        <v>105.16645333333334</v>
      </c>
      <c r="AX42" s="13">
        <v>111.73031666666667</v>
      </c>
      <c r="AY42" s="13">
        <v>103.35031</v>
      </c>
      <c r="AZ42" s="13">
        <v>101.12667333333333</v>
      </c>
      <c r="BA42" s="13">
        <v>106.17765000000001</v>
      </c>
      <c r="BB42" s="13">
        <v>113.42812333333332</v>
      </c>
      <c r="BC42" s="13">
        <v>122.00446</v>
      </c>
      <c r="BD42" s="13">
        <v>114.91420333333333</v>
      </c>
      <c r="BE42" s="13">
        <v>117.56799999999998</v>
      </c>
      <c r="BF42" s="13">
        <v>115.42273999999999</v>
      </c>
      <c r="BG42" s="13">
        <v>116.82265333333334</v>
      </c>
      <c r="BH42" s="13">
        <v>106.11536333333333</v>
      </c>
      <c r="BI42" s="13">
        <v>102.24052666666667</v>
      </c>
      <c r="BJ42" s="13">
        <v>97.22418666666665</v>
      </c>
      <c r="BK42" s="13">
        <v>101.64910000000002</v>
      </c>
      <c r="BL42" s="13">
        <v>102.57887</v>
      </c>
      <c r="BM42" s="13">
        <v>103.22245</v>
      </c>
      <c r="BN42" s="13">
        <v>110.91133333333333</v>
      </c>
      <c r="BO42" s="13">
        <v>115.93533333333333</v>
      </c>
      <c r="BP42" s="13">
        <v>115.90899999999999</v>
      </c>
      <c r="BQ42" s="13">
        <v>110.02266666666668</v>
      </c>
      <c r="BR42" s="13">
        <v>99.83</v>
      </c>
      <c r="BS42" s="13">
        <v>97.634</v>
      </c>
      <c r="BT42" s="13">
        <v>98.277</v>
      </c>
      <c r="BU42" s="13">
        <v>106.51733333333334</v>
      </c>
      <c r="BV42" s="13">
        <v>111.47433333333333</v>
      </c>
      <c r="BW42" s="13">
        <v>107.772</v>
      </c>
      <c r="BX42" s="13">
        <v>105.21</v>
      </c>
      <c r="BY42" s="13">
        <v>91.64866666666667</v>
      </c>
      <c r="BZ42" s="13">
        <v>86.81633333333333</v>
      </c>
      <c r="CA42" s="13">
        <v>83.65233333333333</v>
      </c>
    </row>
    <row r="43" spans="1:79" ht="12.75">
      <c r="A43" s="18" t="s">
        <v>43</v>
      </c>
      <c r="B43" s="17"/>
      <c r="C43" s="17"/>
      <c r="D43" s="17"/>
      <c r="E43" s="17">
        <v>3112.4320933333333</v>
      </c>
      <c r="F43" s="17">
        <v>3148.9970900000003</v>
      </c>
      <c r="G43" s="17">
        <v>3265.023976666667</v>
      </c>
      <c r="H43" s="17">
        <v>3323.2421133333332</v>
      </c>
      <c r="I43" s="17">
        <v>3377.0934500000003</v>
      </c>
      <c r="J43" s="17">
        <v>3308.401053333333</v>
      </c>
      <c r="K43" s="17">
        <v>3299.1222166666666</v>
      </c>
      <c r="L43" s="17">
        <v>3351.8902766666665</v>
      </c>
      <c r="M43" s="17">
        <v>3428.3454333333334</v>
      </c>
      <c r="N43" s="17">
        <v>3436.7715033333334</v>
      </c>
      <c r="O43" s="17">
        <v>3414.9033266666665</v>
      </c>
      <c r="P43" s="17">
        <v>3314.9166999999998</v>
      </c>
      <c r="Q43" s="17">
        <v>3258.956816666667</v>
      </c>
      <c r="R43" s="17">
        <v>3261.878753333333</v>
      </c>
      <c r="S43" s="17">
        <v>3360.4096633333334</v>
      </c>
      <c r="T43" s="17">
        <v>3412.76449</v>
      </c>
      <c r="U43" s="17">
        <v>3364.3437599999997</v>
      </c>
      <c r="V43" s="17">
        <v>3327.6139966666665</v>
      </c>
      <c r="W43" s="17">
        <v>3342.1304</v>
      </c>
      <c r="X43" s="17">
        <v>3425.2127899999996</v>
      </c>
      <c r="Y43" s="17">
        <v>3434.308466666667</v>
      </c>
      <c r="Z43" s="17">
        <v>3441.6703899999998</v>
      </c>
      <c r="AA43" s="17">
        <v>3341.961616666667</v>
      </c>
      <c r="AB43" s="17">
        <v>3321.783546666667</v>
      </c>
      <c r="AC43" s="17">
        <v>3282.418133333334</v>
      </c>
      <c r="AD43" s="17">
        <v>3359.902356666667</v>
      </c>
      <c r="AE43" s="17">
        <v>3364.660076666667</v>
      </c>
      <c r="AF43" s="17">
        <v>3378.3122700000004</v>
      </c>
      <c r="AG43" s="17">
        <v>3412.222386666667</v>
      </c>
      <c r="AH43" s="17">
        <v>3409.495993333334</v>
      </c>
      <c r="AI43" s="17">
        <v>3475.8943966666666</v>
      </c>
      <c r="AJ43" s="17">
        <v>3462.959593333333</v>
      </c>
      <c r="AK43" s="17">
        <v>3491.2100100000002</v>
      </c>
      <c r="AL43" s="17">
        <v>3478.7387133333336</v>
      </c>
      <c r="AM43" s="17">
        <v>3413.3399866666664</v>
      </c>
      <c r="AN43" s="17">
        <v>3449.4206333333336</v>
      </c>
      <c r="AO43" s="17">
        <v>3439.69306</v>
      </c>
      <c r="AP43" s="17">
        <v>3515.53862</v>
      </c>
      <c r="AQ43" s="17">
        <v>3485.2230399999994</v>
      </c>
      <c r="AR43" s="17">
        <v>3453.3342</v>
      </c>
      <c r="AS43" s="17">
        <v>3461.3165566666667</v>
      </c>
      <c r="AT43" s="17">
        <v>3454.1473600000004</v>
      </c>
      <c r="AU43" s="17">
        <v>3507.635193333334</v>
      </c>
      <c r="AV43" s="17">
        <v>3534.9730766666667</v>
      </c>
      <c r="AW43" s="17">
        <v>3590.4122</v>
      </c>
      <c r="AX43" s="17">
        <v>3621.82937</v>
      </c>
      <c r="AY43" s="17">
        <v>3572.7458800000004</v>
      </c>
      <c r="AZ43" s="17">
        <v>3526.53335</v>
      </c>
      <c r="BA43" s="17">
        <v>3507.3807266666663</v>
      </c>
      <c r="BB43" s="17">
        <v>3556.732123333333</v>
      </c>
      <c r="BC43" s="17">
        <v>3618.5173066666666</v>
      </c>
      <c r="BD43" s="17">
        <v>3640.430946666667</v>
      </c>
      <c r="BE43" s="17">
        <v>3663.2193666666667</v>
      </c>
      <c r="BF43" s="17">
        <v>3677.6083433333333</v>
      </c>
      <c r="BG43" s="17">
        <v>3784.95639</v>
      </c>
      <c r="BH43" s="17">
        <v>3792.566373333333</v>
      </c>
      <c r="BI43" s="17">
        <v>3850.2485933333332</v>
      </c>
      <c r="BJ43" s="17">
        <v>3794.2213966666664</v>
      </c>
      <c r="BK43" s="17">
        <v>3764.326936666667</v>
      </c>
      <c r="BL43" s="17">
        <v>3673.377723333333</v>
      </c>
      <c r="BM43" s="17">
        <v>3692.9475533333334</v>
      </c>
      <c r="BN43" s="17">
        <v>3746.9843333333333</v>
      </c>
      <c r="BO43" s="17">
        <v>3777.542</v>
      </c>
      <c r="BP43" s="17">
        <v>3746.4393333333333</v>
      </c>
      <c r="BQ43" s="17">
        <v>3673.3849999999998</v>
      </c>
      <c r="BR43" s="17">
        <v>3744.1946666666668</v>
      </c>
      <c r="BS43" s="17">
        <v>3720.5466666666666</v>
      </c>
      <c r="BT43" s="17">
        <v>3774.174333333333</v>
      </c>
      <c r="BU43" s="17">
        <v>3756.3179999999998</v>
      </c>
      <c r="BV43" s="17">
        <v>3815.583666666667</v>
      </c>
      <c r="BW43" s="17">
        <v>3839.5983333333334</v>
      </c>
      <c r="BX43" s="17">
        <v>3822.5966666666664</v>
      </c>
      <c r="BY43" s="17">
        <v>3801.7160000000003</v>
      </c>
      <c r="BZ43" s="17">
        <v>3833.3423333333335</v>
      </c>
      <c r="CA43" s="17">
        <v>3921.5213333333336</v>
      </c>
    </row>
    <row r="44" spans="1:79" ht="12.75">
      <c r="A44" s="16" t="s">
        <v>44</v>
      </c>
      <c r="B44" s="13"/>
      <c r="C44" s="13"/>
      <c r="D44" s="13"/>
      <c r="E44" s="13">
        <v>22.168823333333332</v>
      </c>
      <c r="F44" s="13">
        <v>22.937136666666664</v>
      </c>
      <c r="G44" s="13">
        <v>22.08750666666667</v>
      </c>
      <c r="H44" s="13">
        <v>24.60878666666667</v>
      </c>
      <c r="I44" s="13">
        <v>25.27033</v>
      </c>
      <c r="J44" s="13">
        <v>28.139093333333335</v>
      </c>
      <c r="K44" s="13">
        <v>26.80769666666667</v>
      </c>
      <c r="L44" s="13">
        <v>28.928256666666666</v>
      </c>
      <c r="M44" s="13">
        <v>25.252493333333334</v>
      </c>
      <c r="N44" s="13">
        <v>29.50494333333333</v>
      </c>
      <c r="O44" s="13">
        <v>25.124010000000002</v>
      </c>
      <c r="P44" s="13">
        <v>26.267596666666666</v>
      </c>
      <c r="Q44" s="13">
        <v>24.82116666666667</v>
      </c>
      <c r="R44" s="13">
        <v>31.131909999999994</v>
      </c>
      <c r="S44" s="13">
        <v>35.55586666666667</v>
      </c>
      <c r="T44" s="13">
        <v>34.849733333333326</v>
      </c>
      <c r="U44" s="13">
        <v>35.50344</v>
      </c>
      <c r="V44" s="13">
        <v>36.783350000000006</v>
      </c>
      <c r="W44" s="13">
        <v>34.736353333333334</v>
      </c>
      <c r="X44" s="13">
        <v>28.18473333333333</v>
      </c>
      <c r="Y44" s="13">
        <v>21.56212666666666</v>
      </c>
      <c r="Z44" s="13">
        <v>25.5879</v>
      </c>
      <c r="AA44" s="13">
        <v>29.683773333333335</v>
      </c>
      <c r="AB44" s="13">
        <v>37.82655</v>
      </c>
      <c r="AC44" s="13">
        <v>38.06042</v>
      </c>
      <c r="AD44" s="13">
        <v>33.52892333333333</v>
      </c>
      <c r="AE44" s="13">
        <v>26.981096666666662</v>
      </c>
      <c r="AF44" s="13">
        <v>25.75717</v>
      </c>
      <c r="AG44" s="13">
        <v>29.852593333333335</v>
      </c>
      <c r="AH44" s="13">
        <v>31.312636666666663</v>
      </c>
      <c r="AI44" s="13">
        <v>29.76968666666667</v>
      </c>
      <c r="AJ44" s="13">
        <v>28.45018</v>
      </c>
      <c r="AK44" s="13">
        <v>31.632663333333337</v>
      </c>
      <c r="AL44" s="13">
        <v>32.15067666666666</v>
      </c>
      <c r="AM44" s="13">
        <v>32.80435</v>
      </c>
      <c r="AN44" s="13">
        <v>31.92161</v>
      </c>
      <c r="AO44" s="13">
        <v>30.12738333333333</v>
      </c>
      <c r="AP44" s="13">
        <v>30.669036666666667</v>
      </c>
      <c r="AQ44" s="13">
        <v>34.64763333333334</v>
      </c>
      <c r="AR44" s="13">
        <v>34.72978</v>
      </c>
      <c r="AS44" s="13">
        <v>33.91773666666666</v>
      </c>
      <c r="AT44" s="13">
        <v>28.03989333333333</v>
      </c>
      <c r="AU44" s="13">
        <v>34.145270000000004</v>
      </c>
      <c r="AV44" s="13">
        <v>35.36335333333333</v>
      </c>
      <c r="AW44" s="13">
        <v>36.431909999999995</v>
      </c>
      <c r="AX44" s="13">
        <v>29.021140000000003</v>
      </c>
      <c r="AY44" s="13">
        <v>27.88826333333333</v>
      </c>
      <c r="AZ44" s="13">
        <v>26.144526666666668</v>
      </c>
      <c r="BA44" s="13">
        <v>30.378140000000002</v>
      </c>
      <c r="BB44" s="13">
        <v>30.959083333333336</v>
      </c>
      <c r="BC44" s="13">
        <v>36.23504</v>
      </c>
      <c r="BD44" s="13">
        <v>41.86758666666667</v>
      </c>
      <c r="BE44" s="13">
        <v>40.62141333333333</v>
      </c>
      <c r="BF44" s="13">
        <v>33.66435666666667</v>
      </c>
      <c r="BG44" s="13">
        <v>23.937143333333335</v>
      </c>
      <c r="BH44" s="13">
        <v>25.55131</v>
      </c>
      <c r="BI44" s="13">
        <v>27.139363333333336</v>
      </c>
      <c r="BJ44" s="13">
        <v>30.455856666666666</v>
      </c>
      <c r="BK44" s="13">
        <v>27.560426666666668</v>
      </c>
      <c r="BL44" s="13">
        <v>25.985683333333338</v>
      </c>
      <c r="BM44" s="13">
        <v>29.19480333333333</v>
      </c>
      <c r="BN44" s="13">
        <v>32.486</v>
      </c>
      <c r="BO44" s="13">
        <v>37.983</v>
      </c>
      <c r="BP44" s="13">
        <v>33.031</v>
      </c>
      <c r="BQ44" s="13">
        <v>33.483333333333334</v>
      </c>
      <c r="BR44" s="13">
        <v>31.353333333333335</v>
      </c>
      <c r="BS44" s="13">
        <v>33.187333333333335</v>
      </c>
      <c r="BT44" s="13">
        <v>30.410666666666668</v>
      </c>
      <c r="BU44" s="13">
        <v>29.661333333333335</v>
      </c>
      <c r="BV44" s="13">
        <v>27.66133333333333</v>
      </c>
      <c r="BW44" s="13">
        <v>24.615333333333336</v>
      </c>
      <c r="BX44" s="13">
        <v>26.685333333333336</v>
      </c>
      <c r="BY44" s="13">
        <v>32.56433333333333</v>
      </c>
      <c r="BZ44" s="13">
        <v>36.193333333333335</v>
      </c>
      <c r="CA44" s="13">
        <v>36.99166666666667</v>
      </c>
    </row>
    <row r="45" spans="1:79" ht="12.75">
      <c r="A45" s="18" t="s">
        <v>45</v>
      </c>
      <c r="B45" s="17"/>
      <c r="C45" s="17"/>
      <c r="D45" s="17"/>
      <c r="E45" s="17">
        <v>128.19248666666667</v>
      </c>
      <c r="F45" s="17">
        <v>126.34550666666668</v>
      </c>
      <c r="G45" s="17">
        <v>127.56950666666667</v>
      </c>
      <c r="H45" s="17">
        <v>119.69360333333333</v>
      </c>
      <c r="I45" s="17">
        <v>139.63318666666666</v>
      </c>
      <c r="J45" s="17">
        <v>143.71515000000002</v>
      </c>
      <c r="K45" s="17">
        <v>162.11045666666666</v>
      </c>
      <c r="L45" s="17">
        <v>156.72227</v>
      </c>
      <c r="M45" s="17">
        <v>147.63906</v>
      </c>
      <c r="N45" s="17">
        <v>145.77894333333333</v>
      </c>
      <c r="O45" s="17">
        <v>143.84205333333333</v>
      </c>
      <c r="P45" s="17">
        <v>153.33208</v>
      </c>
      <c r="Q45" s="17">
        <v>152.53087333333335</v>
      </c>
      <c r="R45" s="17">
        <v>139.59681666666668</v>
      </c>
      <c r="S45" s="17">
        <v>139.95135333333334</v>
      </c>
      <c r="T45" s="17">
        <v>139.51312666666666</v>
      </c>
      <c r="U45" s="17">
        <v>163.81742666666665</v>
      </c>
      <c r="V45" s="17">
        <v>174.74724</v>
      </c>
      <c r="W45" s="17">
        <v>184.99966333333336</v>
      </c>
      <c r="X45" s="17">
        <v>167.96447333333333</v>
      </c>
      <c r="Y45" s="17">
        <v>143.5873333333333</v>
      </c>
      <c r="Z45" s="17">
        <v>127.85632666666667</v>
      </c>
      <c r="AA45" s="17">
        <v>133.15400333333332</v>
      </c>
      <c r="AB45" s="17">
        <v>144.18287</v>
      </c>
      <c r="AC45" s="17">
        <v>147.71081</v>
      </c>
      <c r="AD45" s="17">
        <v>146.38174</v>
      </c>
      <c r="AE45" s="17">
        <v>152.92704</v>
      </c>
      <c r="AF45" s="17">
        <v>157.74418</v>
      </c>
      <c r="AG45" s="17">
        <v>153.90777333333332</v>
      </c>
      <c r="AH45" s="17">
        <v>155.08072</v>
      </c>
      <c r="AI45" s="17">
        <v>144.407</v>
      </c>
      <c r="AJ45" s="17">
        <v>156.04520666666664</v>
      </c>
      <c r="AK45" s="17">
        <v>150.99241</v>
      </c>
      <c r="AL45" s="17">
        <v>164.66733</v>
      </c>
      <c r="AM45" s="17">
        <v>162.05203666666668</v>
      </c>
      <c r="AN45" s="17">
        <v>163.00113666666667</v>
      </c>
      <c r="AO45" s="17">
        <v>152.55246666666667</v>
      </c>
      <c r="AP45" s="17">
        <v>154.14565666666667</v>
      </c>
      <c r="AQ45" s="17">
        <v>135.34487333333334</v>
      </c>
      <c r="AR45" s="17">
        <v>149.97164999999998</v>
      </c>
      <c r="AS45" s="17">
        <v>145.65131333333332</v>
      </c>
      <c r="AT45" s="17">
        <v>183.47762333333333</v>
      </c>
      <c r="AU45" s="17">
        <v>188.84642666666664</v>
      </c>
      <c r="AV45" s="17">
        <v>178.76649666666665</v>
      </c>
      <c r="AW45" s="17">
        <v>161.13948333333335</v>
      </c>
      <c r="AX45" s="17">
        <v>153.46152666666669</v>
      </c>
      <c r="AY45" s="17">
        <v>170.03570000000002</v>
      </c>
      <c r="AZ45" s="17">
        <v>179.96558333333337</v>
      </c>
      <c r="BA45" s="17">
        <v>185.13296000000003</v>
      </c>
      <c r="BB45" s="17">
        <v>190.01998</v>
      </c>
      <c r="BC45" s="17">
        <v>186.62100666666666</v>
      </c>
      <c r="BD45" s="17">
        <v>192.25671333333332</v>
      </c>
      <c r="BE45" s="17">
        <v>188.39724666666666</v>
      </c>
      <c r="BF45" s="17">
        <v>189.39711</v>
      </c>
      <c r="BG45" s="17">
        <v>185.37019999999998</v>
      </c>
      <c r="BH45" s="17">
        <v>201.87117333333333</v>
      </c>
      <c r="BI45" s="17">
        <v>195.55854</v>
      </c>
      <c r="BJ45" s="17">
        <v>197.14256</v>
      </c>
      <c r="BK45" s="17">
        <v>191.57033666666666</v>
      </c>
      <c r="BL45" s="17">
        <v>190.57070333333334</v>
      </c>
      <c r="BM45" s="17">
        <v>192.82964</v>
      </c>
      <c r="BN45" s="17">
        <v>187.54066666666668</v>
      </c>
      <c r="BO45" s="17">
        <v>212.14733333333334</v>
      </c>
      <c r="BP45" s="17">
        <v>214.35299999999998</v>
      </c>
      <c r="BQ45" s="17">
        <v>223.03733333333335</v>
      </c>
      <c r="BR45" s="17">
        <v>218.03</v>
      </c>
      <c r="BS45" s="17">
        <v>214.143</v>
      </c>
      <c r="BT45" s="17">
        <v>213.734</v>
      </c>
      <c r="BU45" s="17">
        <v>224.9753333333333</v>
      </c>
      <c r="BV45" s="17">
        <v>221.438</v>
      </c>
      <c r="BW45" s="17">
        <v>225.70000000000002</v>
      </c>
      <c r="BX45" s="17">
        <v>211.80933333333334</v>
      </c>
      <c r="BY45" s="17">
        <v>219.41799999999998</v>
      </c>
      <c r="BZ45" s="17">
        <v>202.4176666666667</v>
      </c>
      <c r="CA45" s="17">
        <v>201.09099999999998</v>
      </c>
    </row>
    <row r="46" spans="1:79" ht="12.75">
      <c r="A46" s="16" t="s">
        <v>46</v>
      </c>
      <c r="B46" s="19"/>
      <c r="C46" s="19"/>
      <c r="D46" s="19"/>
      <c r="E46" s="19">
        <v>2.509306666666667</v>
      </c>
      <c r="F46" s="19">
        <v>2.34325</v>
      </c>
      <c r="G46" s="19">
        <v>2.09903</v>
      </c>
      <c r="H46" s="19">
        <v>1.8449633333333333</v>
      </c>
      <c r="I46" s="19">
        <v>2.8287166666666668</v>
      </c>
      <c r="J46" s="19">
        <v>2.30921</v>
      </c>
      <c r="K46" s="19">
        <v>2.478343333333333</v>
      </c>
      <c r="L46" s="19">
        <v>2.2557</v>
      </c>
      <c r="M46" s="19">
        <v>2.086866666666667</v>
      </c>
      <c r="N46" s="19">
        <v>2.7746433333333336</v>
      </c>
      <c r="O46" s="19">
        <v>3.055426666666667</v>
      </c>
      <c r="P46" s="19">
        <v>2.57048</v>
      </c>
      <c r="Q46" s="19">
        <v>2.364403333333333</v>
      </c>
      <c r="R46" s="19">
        <v>2.007626666666667</v>
      </c>
      <c r="S46" s="19">
        <v>2.047093333333333</v>
      </c>
      <c r="T46" s="19">
        <v>1.2393233333333333</v>
      </c>
      <c r="U46" s="19">
        <v>1.194076666666667</v>
      </c>
      <c r="V46" s="19">
        <v>1.9161599999999999</v>
      </c>
      <c r="W46" s="19">
        <v>2.9994033333333334</v>
      </c>
      <c r="X46" s="19">
        <v>2.4656366666666667</v>
      </c>
      <c r="Y46" s="19">
        <v>3.22008</v>
      </c>
      <c r="Z46" s="19">
        <v>3.41582</v>
      </c>
      <c r="AA46" s="19">
        <v>3.9137133333333325</v>
      </c>
      <c r="AB46" s="19">
        <v>4.8958200000000005</v>
      </c>
      <c r="AC46" s="19">
        <v>3.9840966666666673</v>
      </c>
      <c r="AD46" s="19">
        <v>5.165853333333334</v>
      </c>
      <c r="AE46" s="19">
        <v>2.99818</v>
      </c>
      <c r="AF46" s="19">
        <v>2.7926699999999998</v>
      </c>
      <c r="AG46" s="19">
        <v>1.2011566666666667</v>
      </c>
      <c r="AH46" s="19">
        <v>2.6076766666666664</v>
      </c>
      <c r="AI46" s="19">
        <v>2.6778866666666663</v>
      </c>
      <c r="AJ46" s="19">
        <v>2.800103333333333</v>
      </c>
      <c r="AK46" s="19">
        <v>2.0037433333333334</v>
      </c>
      <c r="AL46" s="19">
        <v>3.41419</v>
      </c>
      <c r="AM46" s="19">
        <v>4.01604</v>
      </c>
      <c r="AN46" s="19">
        <v>3.5321366666666663</v>
      </c>
      <c r="AO46" s="19">
        <v>1.7501866666666663</v>
      </c>
      <c r="AP46" s="19">
        <v>1.4894800000000001</v>
      </c>
      <c r="AQ46" s="19">
        <v>1.2333</v>
      </c>
      <c r="AR46" s="19">
        <v>1.9584133333333333</v>
      </c>
      <c r="AS46" s="19">
        <v>1.5210533333333334</v>
      </c>
      <c r="AT46" s="19">
        <v>1.7322633333333333</v>
      </c>
      <c r="AU46" s="19">
        <v>1.76488</v>
      </c>
      <c r="AV46" s="19">
        <v>2.333816666666667</v>
      </c>
      <c r="AW46" s="19">
        <v>3.5293666666666668</v>
      </c>
      <c r="AX46" s="19">
        <v>3.063743333333333</v>
      </c>
      <c r="AY46" s="19">
        <v>3.0510566666666663</v>
      </c>
      <c r="AZ46" s="19">
        <v>1.7690566666666665</v>
      </c>
      <c r="BA46" s="19">
        <v>2.5343733333333334</v>
      </c>
      <c r="BB46" s="19">
        <v>2.7504233333333334</v>
      </c>
      <c r="BC46" s="19">
        <v>3.3526233333333333</v>
      </c>
      <c r="BD46" s="19">
        <v>2.652463333333333</v>
      </c>
      <c r="BE46" s="19">
        <v>3.309176666666667</v>
      </c>
      <c r="BF46" s="19">
        <v>3.0342000000000002</v>
      </c>
      <c r="BG46" s="19">
        <v>2.808286666666667</v>
      </c>
      <c r="BH46" s="19">
        <v>1.87904</v>
      </c>
      <c r="BI46" s="19">
        <v>2.45142</v>
      </c>
      <c r="BJ46" s="19">
        <v>4.3541533333333335</v>
      </c>
      <c r="BK46" s="19">
        <v>4.056206666666667</v>
      </c>
      <c r="BL46" s="19">
        <v>4.771563333333334</v>
      </c>
      <c r="BM46" s="19">
        <v>3.040786666666667</v>
      </c>
      <c r="BN46" s="19">
        <v>2.794333333333334</v>
      </c>
      <c r="BO46" s="19">
        <v>1.0316666666666667</v>
      </c>
      <c r="BP46" s="19">
        <v>2.1679999999999997</v>
      </c>
      <c r="BQ46" s="19">
        <v>3.7099999999999995</v>
      </c>
      <c r="BR46" s="19">
        <v>4.835666666666666</v>
      </c>
      <c r="BS46" s="19">
        <v>4.125666666666667</v>
      </c>
      <c r="BT46" s="19">
        <v>4.1129999999999995</v>
      </c>
      <c r="BU46" s="19">
        <v>2.754</v>
      </c>
      <c r="BV46" s="19">
        <v>3.529666666666666</v>
      </c>
      <c r="BW46" s="19">
        <v>2.3896666666666664</v>
      </c>
      <c r="BX46" s="19">
        <v>2.8379999999999996</v>
      </c>
      <c r="BY46" s="19">
        <v>2.0340000000000003</v>
      </c>
      <c r="BZ46" s="19">
        <v>2.1170000000000004</v>
      </c>
      <c r="CA46" s="19">
        <v>3.1620000000000004</v>
      </c>
    </row>
    <row r="47" spans="1:79" ht="12.75">
      <c r="A47" s="35" t="s">
        <v>25</v>
      </c>
      <c r="B47" s="39"/>
      <c r="C47" s="39"/>
      <c r="D47" s="39"/>
      <c r="E47" s="39">
        <v>42.98585666666667</v>
      </c>
      <c r="F47" s="39">
        <v>43.661300000000004</v>
      </c>
      <c r="G47" s="39">
        <v>32.23093666666667</v>
      </c>
      <c r="H47" s="39">
        <v>27.45152</v>
      </c>
      <c r="I47" s="39">
        <v>38.151180000000004</v>
      </c>
      <c r="J47" s="39">
        <v>39.09744333333333</v>
      </c>
      <c r="K47" s="39">
        <v>44.73343666666667</v>
      </c>
      <c r="L47" s="39">
        <v>38.71968</v>
      </c>
      <c r="M47" s="39">
        <v>43.832390000000004</v>
      </c>
      <c r="N47" s="39">
        <v>32.58989333333333</v>
      </c>
      <c r="O47" s="39">
        <v>28.466325</v>
      </c>
      <c r="P47" s="39">
        <v>33.95139</v>
      </c>
      <c r="Q47" s="39">
        <v>37.64286666666667</v>
      </c>
      <c r="R47" s="39">
        <v>38.03411</v>
      </c>
      <c r="S47" s="39">
        <v>35.90384666666667</v>
      </c>
      <c r="T47" s="39">
        <v>32.206089999999996</v>
      </c>
      <c r="U47" s="39">
        <v>27.23610666666667</v>
      </c>
      <c r="V47" s="39">
        <v>18.67798666666667</v>
      </c>
      <c r="W47" s="39">
        <v>14.565083333333334</v>
      </c>
      <c r="X47" s="39">
        <v>10.165913333333334</v>
      </c>
      <c r="Y47" s="39">
        <v>12.2566</v>
      </c>
      <c r="Z47" s="39">
        <v>13.109676666666667</v>
      </c>
      <c r="AA47" s="39">
        <v>15.780903333333333</v>
      </c>
      <c r="AB47" s="39">
        <v>14.343356666666665</v>
      </c>
      <c r="AC47" s="39">
        <v>14.784456666666665</v>
      </c>
      <c r="AD47" s="39">
        <v>12.721029999999999</v>
      </c>
      <c r="AE47" s="39">
        <v>16.492536666666666</v>
      </c>
      <c r="AF47" s="39">
        <v>17.11894</v>
      </c>
      <c r="AG47" s="39">
        <v>18.73635</v>
      </c>
      <c r="AH47" s="39">
        <v>13.82246</v>
      </c>
      <c r="AI47" s="39">
        <v>14.636519999999999</v>
      </c>
      <c r="AJ47" s="39">
        <v>16.633336666666665</v>
      </c>
      <c r="AK47" s="39">
        <v>17.789563333333334</v>
      </c>
      <c r="AL47" s="39">
        <v>19.09963666666667</v>
      </c>
      <c r="AM47" s="39">
        <v>22.634453333333337</v>
      </c>
      <c r="AN47" s="39">
        <v>30.54361</v>
      </c>
      <c r="AO47" s="39">
        <v>30.295596666666665</v>
      </c>
      <c r="AP47" s="39">
        <v>27.47045</v>
      </c>
      <c r="AQ47" s="39">
        <v>29.609086666666666</v>
      </c>
      <c r="AR47" s="39">
        <v>32.62063666666666</v>
      </c>
      <c r="AS47" s="39">
        <v>30.13451333333333</v>
      </c>
      <c r="AT47" s="39">
        <v>17.697219999999998</v>
      </c>
      <c r="AU47" s="39">
        <v>11.321526666666665</v>
      </c>
      <c r="AV47" s="39">
        <v>8.551453333333333</v>
      </c>
      <c r="AW47" s="39">
        <v>7.092576666666666</v>
      </c>
      <c r="AX47" s="39">
        <v>5.2726066666666656</v>
      </c>
      <c r="AY47" s="39">
        <v>5.446216666666667</v>
      </c>
      <c r="AZ47" s="39">
        <v>10.685406666666665</v>
      </c>
      <c r="BA47" s="39">
        <v>11.822243333333333</v>
      </c>
      <c r="BB47" s="39">
        <v>12.34365333333333</v>
      </c>
      <c r="BC47" s="39">
        <v>7.389319999999999</v>
      </c>
      <c r="BD47" s="39">
        <v>11.47939</v>
      </c>
      <c r="BE47" s="39">
        <v>10.771406666666666</v>
      </c>
      <c r="BF47" s="39">
        <v>17.02943</v>
      </c>
      <c r="BG47" s="39">
        <v>12.026363333333334</v>
      </c>
      <c r="BH47" s="39">
        <v>12.318163333333333</v>
      </c>
      <c r="BI47" s="39">
        <v>6.0304633333333335</v>
      </c>
      <c r="BJ47" s="39">
        <v>5.7099</v>
      </c>
      <c r="BK47" s="39">
        <v>8.331306666666666</v>
      </c>
      <c r="BL47" s="39">
        <v>12.34073</v>
      </c>
      <c r="BM47" s="39">
        <v>13.418710000000003</v>
      </c>
      <c r="BN47" s="39">
        <v>12.594000000000001</v>
      </c>
      <c r="BO47" s="39">
        <v>7.368000000000001</v>
      </c>
      <c r="BP47" s="39">
        <v>6.096333333333334</v>
      </c>
      <c r="BQ47" s="39">
        <v>7.395333333333333</v>
      </c>
      <c r="BR47" s="39">
        <v>8.636333333333333</v>
      </c>
      <c r="BS47" s="39">
        <v>9.659666666666666</v>
      </c>
      <c r="BT47" s="39">
        <v>7.666666666666667</v>
      </c>
      <c r="BU47" s="39">
        <v>10.153333333333334</v>
      </c>
      <c r="BV47" s="39">
        <v>11.707333333333333</v>
      </c>
      <c r="BW47" s="39">
        <v>8.344333333333333</v>
      </c>
      <c r="BX47" s="39">
        <v>4.548333333333334</v>
      </c>
      <c r="BY47" s="39">
        <v>4.418333333333333</v>
      </c>
      <c r="BZ47" s="39">
        <v>7.4623333333333335</v>
      </c>
      <c r="CA47" s="39">
        <v>9.689666666666668</v>
      </c>
    </row>
    <row r="48" ht="12.75">
      <c r="N48" s="36"/>
    </row>
    <row r="49" spans="1:51" ht="12.75">
      <c r="A49" s="10" t="s">
        <v>14</v>
      </c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50"/>
      <c r="AM49" s="50"/>
      <c r="AN49" s="50"/>
      <c r="AO49" s="50"/>
      <c r="AP49" s="50"/>
      <c r="AQ49" s="50"/>
      <c r="AR49" s="50"/>
      <c r="AS49" s="50"/>
      <c r="AT49" s="50"/>
      <c r="AU49" s="50"/>
      <c r="AV49" s="50"/>
      <c r="AW49" s="50"/>
      <c r="AX49" s="50"/>
      <c r="AY49" s="50"/>
    </row>
    <row r="50" spans="1:51" ht="12.75">
      <c r="A50" s="10" t="s">
        <v>15</v>
      </c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50"/>
      <c r="AM50" s="50"/>
      <c r="AN50" s="50"/>
      <c r="AO50" s="50"/>
      <c r="AP50" s="50"/>
      <c r="AQ50" s="50"/>
      <c r="AR50" s="50"/>
      <c r="AS50" s="50"/>
      <c r="AT50" s="50"/>
      <c r="AU50" s="50"/>
      <c r="AV50" s="50"/>
      <c r="AW50" s="50"/>
      <c r="AX50" s="50"/>
      <c r="AY50" s="50"/>
    </row>
    <row r="51" spans="1:51" ht="12.75">
      <c r="A51" s="29" t="s">
        <v>16</v>
      </c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50"/>
      <c r="AM51" s="50"/>
      <c r="AN51" s="50"/>
      <c r="AO51" s="50"/>
      <c r="AP51" s="50"/>
      <c r="AQ51" s="50"/>
      <c r="AR51" s="50"/>
      <c r="AS51" s="50"/>
      <c r="AT51" s="50"/>
      <c r="AU51" s="50"/>
      <c r="AV51" s="50"/>
      <c r="AW51" s="50"/>
      <c r="AX51" s="50"/>
      <c r="AY51" s="50"/>
    </row>
    <row r="52" ht="12.75">
      <c r="A52" s="44" t="s">
        <v>48</v>
      </c>
    </row>
  </sheetData>
  <sheetProtection/>
  <mergeCells count="6">
    <mergeCell ref="Q10:V10"/>
    <mergeCell ref="W10:AB10"/>
    <mergeCell ref="A10:A11"/>
    <mergeCell ref="B10:D10"/>
    <mergeCell ref="E10:J10"/>
    <mergeCell ref="K10:P10"/>
  </mergeCells>
  <printOptions/>
  <pageMargins left="0.5905511811023623" right="0.75" top="0.5905511811023623" bottom="1" header="0" footer="0"/>
  <pageSetup horizontalDpi="600" verticalDpi="600" orientation="portrait" scale="80" r:id="rId2"/>
  <headerFooter alignWithMargins="0">
    <oddFooter>&amp;RDirección de Metodología y Producción Estadística - ECH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6:BX98"/>
  <sheetViews>
    <sheetView zoomScalePageLayoutView="0" workbookViewId="0" topLeftCell="A1">
      <pane xSplit="1" ySplit="12" topLeftCell="BK13" activePane="bottomRight" state="frozen"/>
      <selection pane="topLeft" activeCell="AX27" sqref="AX27"/>
      <selection pane="topRight" activeCell="AX27" sqref="AX27"/>
      <selection pane="bottomLeft" activeCell="AX27" sqref="AX27"/>
      <selection pane="bottomRight" activeCell="BW1" sqref="BW1:BX16384"/>
    </sheetView>
  </sheetViews>
  <sheetFormatPr defaultColWidth="11.421875" defaultRowHeight="12.75"/>
  <cols>
    <col min="1" max="1" width="20.00390625" style="0" customWidth="1"/>
    <col min="2" max="13" width="12.8515625" style="0" bestFit="1" customWidth="1"/>
    <col min="29" max="29" width="11.421875" style="12" customWidth="1"/>
    <col min="41" max="41" width="11.421875" style="12" customWidth="1"/>
    <col min="49" max="49" width="12.7109375" style="0" bestFit="1" customWidth="1"/>
  </cols>
  <sheetData>
    <row r="1" ht="12.75"/>
    <row r="2" ht="12.75"/>
    <row r="3" ht="12.75"/>
    <row r="4" ht="12.75"/>
    <row r="5" ht="12.75"/>
    <row r="6" spans="1:33" ht="12.75">
      <c r="A6" s="14" t="s">
        <v>0</v>
      </c>
      <c r="AG6">
        <v>1000</v>
      </c>
    </row>
    <row r="7" ht="12.75">
      <c r="A7" s="15" t="s">
        <v>145</v>
      </c>
    </row>
    <row r="8" ht="12.75">
      <c r="A8" s="15" t="s">
        <v>1</v>
      </c>
    </row>
    <row r="9" spans="1:3" ht="12.75">
      <c r="A9" s="15" t="s">
        <v>72</v>
      </c>
      <c r="C9">
        <v>1000</v>
      </c>
    </row>
    <row r="11" spans="1:76" ht="12.75">
      <c r="A11" s="151" t="s">
        <v>1</v>
      </c>
      <c r="B11" s="149" t="s">
        <v>119</v>
      </c>
      <c r="C11" s="149"/>
      <c r="D11" s="149"/>
      <c r="E11" s="149"/>
      <c r="F11" s="149"/>
      <c r="G11" s="149"/>
      <c r="H11" s="149"/>
      <c r="I11" s="149"/>
      <c r="J11" s="149"/>
      <c r="K11" s="149"/>
      <c r="L11" s="149" t="s">
        <v>76</v>
      </c>
      <c r="M11" s="149"/>
      <c r="N11" s="149" t="s">
        <v>120</v>
      </c>
      <c r="O11" s="149"/>
      <c r="P11" s="149"/>
      <c r="Q11" s="149"/>
      <c r="R11" s="149"/>
      <c r="S11" s="149"/>
      <c r="T11" s="149"/>
      <c r="U11" s="149"/>
      <c r="V11" s="149"/>
      <c r="W11" s="149"/>
      <c r="X11" s="149" t="s">
        <v>56</v>
      </c>
      <c r="Y11" s="149"/>
      <c r="Z11" s="149" t="s">
        <v>121</v>
      </c>
      <c r="AA11" s="149"/>
      <c r="AB11" s="149"/>
      <c r="AC11" s="149"/>
      <c r="AD11" s="149"/>
      <c r="AE11" s="149"/>
      <c r="AF11" s="149"/>
      <c r="AG11" s="149"/>
      <c r="AH11" s="149"/>
      <c r="AI11" s="149"/>
      <c r="AJ11" s="149" t="s">
        <v>77</v>
      </c>
      <c r="AK11" s="149"/>
      <c r="AL11" s="153" t="s">
        <v>122</v>
      </c>
      <c r="AM11" s="153"/>
      <c r="AN11" s="153"/>
      <c r="AO11" s="153"/>
      <c r="AP11" s="98"/>
      <c r="AQ11" s="98"/>
      <c r="AR11" s="98"/>
      <c r="AS11" s="98"/>
      <c r="AT11" s="98"/>
      <c r="AU11" s="98"/>
      <c r="AV11" s="98"/>
      <c r="AW11" s="98"/>
      <c r="AX11" s="101">
        <v>2011</v>
      </c>
      <c r="AY11" s="98"/>
      <c r="AZ11" s="98"/>
      <c r="BA11" s="98"/>
      <c r="BB11" s="98"/>
      <c r="BC11" s="98"/>
      <c r="BD11" s="98"/>
      <c r="BE11" s="98"/>
      <c r="BF11" s="98"/>
      <c r="BG11" s="98"/>
      <c r="BH11" s="98"/>
      <c r="BI11" s="98"/>
      <c r="BJ11" s="80">
        <v>2012</v>
      </c>
      <c r="BK11" s="80"/>
      <c r="BL11" s="80"/>
      <c r="BM11" s="80"/>
      <c r="BN11" s="80"/>
      <c r="BO11" s="80"/>
      <c r="BP11" s="80"/>
      <c r="BQ11" s="80"/>
      <c r="BR11" s="80"/>
      <c r="BS11" s="80"/>
      <c r="BT11" s="80"/>
      <c r="BU11" s="80"/>
      <c r="BV11" s="80"/>
      <c r="BW11" s="80"/>
      <c r="BX11" s="80"/>
    </row>
    <row r="12" spans="1:76" ht="12.75">
      <c r="A12" s="152" t="s">
        <v>1</v>
      </c>
      <c r="B12" s="48" t="s">
        <v>70</v>
      </c>
      <c r="C12" s="48" t="s">
        <v>78</v>
      </c>
      <c r="D12" s="48" t="s">
        <v>63</v>
      </c>
      <c r="E12" s="48" t="s">
        <v>123</v>
      </c>
      <c r="F12" s="48" t="s">
        <v>124</v>
      </c>
      <c r="G12" s="48" t="s">
        <v>66</v>
      </c>
      <c r="H12" s="48" t="s">
        <v>67</v>
      </c>
      <c r="I12" s="48" t="s">
        <v>68</v>
      </c>
      <c r="J12" s="48" t="s">
        <v>69</v>
      </c>
      <c r="K12" s="48" t="s">
        <v>59</v>
      </c>
      <c r="L12" s="48" t="s">
        <v>60</v>
      </c>
      <c r="M12" s="48" t="s">
        <v>61</v>
      </c>
      <c r="N12" s="48" t="s">
        <v>70</v>
      </c>
      <c r="O12" s="48" t="s">
        <v>78</v>
      </c>
      <c r="P12" s="48" t="s">
        <v>63</v>
      </c>
      <c r="Q12" s="48" t="s">
        <v>123</v>
      </c>
      <c r="R12" s="48" t="s">
        <v>124</v>
      </c>
      <c r="S12" s="48" t="s">
        <v>66</v>
      </c>
      <c r="T12" s="48" t="s">
        <v>67</v>
      </c>
      <c r="U12" s="48" t="s">
        <v>68</v>
      </c>
      <c r="V12" s="48" t="s">
        <v>69</v>
      </c>
      <c r="W12" s="48" t="s">
        <v>59</v>
      </c>
      <c r="X12" s="48" t="s">
        <v>60</v>
      </c>
      <c r="Y12" s="48" t="s">
        <v>61</v>
      </c>
      <c r="Z12" s="48" t="s">
        <v>62</v>
      </c>
      <c r="AA12" s="48" t="s">
        <v>79</v>
      </c>
      <c r="AB12" s="48" t="s">
        <v>63</v>
      </c>
      <c r="AC12" s="48" t="s">
        <v>64</v>
      </c>
      <c r="AD12" s="48" t="s">
        <v>65</v>
      </c>
      <c r="AE12" s="48" t="s">
        <v>66</v>
      </c>
      <c r="AF12" s="48" t="s">
        <v>67</v>
      </c>
      <c r="AG12" s="48" t="s">
        <v>125</v>
      </c>
      <c r="AH12" s="48" t="s">
        <v>69</v>
      </c>
      <c r="AI12" s="48" t="s">
        <v>59</v>
      </c>
      <c r="AJ12" s="48" t="s">
        <v>126</v>
      </c>
      <c r="AK12" s="48" t="s">
        <v>61</v>
      </c>
      <c r="AL12" s="48" t="s">
        <v>80</v>
      </c>
      <c r="AM12" s="48" t="s">
        <v>127</v>
      </c>
      <c r="AN12" s="48" t="s">
        <v>71</v>
      </c>
      <c r="AO12" s="48" t="s">
        <v>64</v>
      </c>
      <c r="AP12" s="48" t="s">
        <v>266</v>
      </c>
      <c r="AQ12" s="48" t="s">
        <v>66</v>
      </c>
      <c r="AR12" s="48" t="s">
        <v>267</v>
      </c>
      <c r="AS12" s="48" t="s">
        <v>68</v>
      </c>
      <c r="AT12" s="48" t="s">
        <v>69</v>
      </c>
      <c r="AU12" s="48" t="s">
        <v>59</v>
      </c>
      <c r="AV12" s="48" t="s">
        <v>149</v>
      </c>
      <c r="AW12" s="48" t="s">
        <v>193</v>
      </c>
      <c r="AX12" s="48" t="s">
        <v>80</v>
      </c>
      <c r="AY12" s="48" t="s">
        <v>79</v>
      </c>
      <c r="AZ12" s="48" t="s">
        <v>63</v>
      </c>
      <c r="BA12" s="48" t="s">
        <v>64</v>
      </c>
      <c r="BB12" s="48" t="s">
        <v>65</v>
      </c>
      <c r="BC12" s="48" t="s">
        <v>66</v>
      </c>
      <c r="BD12" s="48" t="s">
        <v>67</v>
      </c>
      <c r="BE12" s="48" t="s">
        <v>68</v>
      </c>
      <c r="BF12" s="48" t="s">
        <v>69</v>
      </c>
      <c r="BG12" s="48" t="s">
        <v>240</v>
      </c>
      <c r="BH12" s="48" t="s">
        <v>171</v>
      </c>
      <c r="BI12" s="48" t="s">
        <v>172</v>
      </c>
      <c r="BJ12" s="48" t="s">
        <v>70</v>
      </c>
      <c r="BK12" s="48" t="s">
        <v>78</v>
      </c>
      <c r="BL12" s="48" t="s">
        <v>71</v>
      </c>
      <c r="BM12" s="48" t="s">
        <v>268</v>
      </c>
      <c r="BN12" s="48" t="s">
        <v>236</v>
      </c>
      <c r="BO12" s="48" t="s">
        <v>269</v>
      </c>
      <c r="BP12" s="48" t="s">
        <v>270</v>
      </c>
      <c r="BQ12" s="48" t="s">
        <v>271</v>
      </c>
      <c r="BR12" s="48" t="s">
        <v>272</v>
      </c>
      <c r="BS12" s="48" t="s">
        <v>240</v>
      </c>
      <c r="BT12" s="48" t="s">
        <v>251</v>
      </c>
      <c r="BU12" s="48" t="s">
        <v>252</v>
      </c>
      <c r="BV12" s="48" t="s">
        <v>259</v>
      </c>
      <c r="BW12" s="48" t="s">
        <v>254</v>
      </c>
      <c r="BX12" s="48" t="s">
        <v>255</v>
      </c>
    </row>
    <row r="13" spans="1:76" ht="12.75">
      <c r="A13" s="82" t="s">
        <v>128</v>
      </c>
      <c r="B13" s="96">
        <v>8033.578676666667</v>
      </c>
      <c r="C13" s="96">
        <v>8155.0274033333335</v>
      </c>
      <c r="D13" s="96">
        <v>8216.587010000001</v>
      </c>
      <c r="E13" s="96">
        <v>8282.579093333334</v>
      </c>
      <c r="F13" s="96">
        <v>8346.560736666666</v>
      </c>
      <c r="G13" s="96">
        <v>8328.59397</v>
      </c>
      <c r="H13" s="96">
        <v>8400.838973333333</v>
      </c>
      <c r="I13" s="96">
        <v>8521.645709999999</v>
      </c>
      <c r="J13" s="96">
        <v>8664.865663333332</v>
      </c>
      <c r="K13" s="96">
        <v>8626.35471</v>
      </c>
      <c r="L13" s="96">
        <v>8533.43497</v>
      </c>
      <c r="M13" s="96">
        <v>8430.36382</v>
      </c>
      <c r="N13" s="96">
        <v>8448.21348</v>
      </c>
      <c r="O13" s="96">
        <v>8532.006136666667</v>
      </c>
      <c r="P13" s="96">
        <v>8566.918173333333</v>
      </c>
      <c r="Q13" s="96">
        <v>8529.6779</v>
      </c>
      <c r="R13" s="96">
        <v>8555.069523333334</v>
      </c>
      <c r="S13" s="96">
        <v>8585.007103333335</v>
      </c>
      <c r="T13" s="96">
        <v>8660.861106666667</v>
      </c>
      <c r="U13" s="96">
        <v>8680.010456666665</v>
      </c>
      <c r="V13" s="96">
        <v>8679.774309999999</v>
      </c>
      <c r="W13" s="96">
        <v>8662.03817</v>
      </c>
      <c r="X13" s="96">
        <v>8499.096963333332</v>
      </c>
      <c r="Y13" s="96">
        <v>8509.468743333333</v>
      </c>
      <c r="Z13" s="96">
        <v>8560.608366666667</v>
      </c>
      <c r="AA13" s="96">
        <v>8757.21445</v>
      </c>
      <c r="AB13" s="96">
        <v>8805.379943333332</v>
      </c>
      <c r="AC13" s="96">
        <v>8861.06662</v>
      </c>
      <c r="AD13" s="96">
        <v>8917.012956666667</v>
      </c>
      <c r="AE13" s="96">
        <v>8896.975983333332</v>
      </c>
      <c r="AF13" s="96">
        <v>8889.721183333333</v>
      </c>
      <c r="AG13" s="96">
        <v>8926.816306666666</v>
      </c>
      <c r="AH13" s="96">
        <v>9061.573709999999</v>
      </c>
      <c r="AI13" s="96">
        <v>9153.735066666666</v>
      </c>
      <c r="AJ13" s="96">
        <v>9036.007796666665</v>
      </c>
      <c r="AK13" s="96">
        <v>8977.534053333331</v>
      </c>
      <c r="AL13" s="96">
        <v>8954.863370000001</v>
      </c>
      <c r="AM13" s="96">
        <v>9069.688843333335</v>
      </c>
      <c r="AN13" s="96">
        <v>9102.47455</v>
      </c>
      <c r="AO13" s="96">
        <v>9132.87233</v>
      </c>
      <c r="AP13" s="96">
        <v>9168.877053333335</v>
      </c>
      <c r="AQ13" s="96">
        <v>9215.65086</v>
      </c>
      <c r="AR13" s="96">
        <v>9332.7664</v>
      </c>
      <c r="AS13" s="96">
        <v>9425.341269999999</v>
      </c>
      <c r="AT13" s="96">
        <v>9562.658993333333</v>
      </c>
      <c r="AU13" s="96">
        <v>9561.767366666665</v>
      </c>
      <c r="AV13" s="96">
        <v>9390.580783333333</v>
      </c>
      <c r="AW13" s="96">
        <v>9270.378056666666</v>
      </c>
      <c r="AX13" s="96">
        <v>9250.497203333332</v>
      </c>
      <c r="AY13" s="96">
        <v>9417.730836666668</v>
      </c>
      <c r="AZ13" s="96">
        <v>9507.141883333335</v>
      </c>
      <c r="BA13" s="96">
        <v>9565.677790000002</v>
      </c>
      <c r="BB13" s="96">
        <v>9625.165266666667</v>
      </c>
      <c r="BC13" s="96">
        <v>9656.581043333334</v>
      </c>
      <c r="BD13" s="96">
        <v>9766.190863333331</v>
      </c>
      <c r="BE13" s="96">
        <v>9920.926463333335</v>
      </c>
      <c r="BF13" s="96">
        <v>10039.298923333334</v>
      </c>
      <c r="BG13" s="96">
        <v>10035.638906666667</v>
      </c>
      <c r="BH13" s="96">
        <v>9825.882686666666</v>
      </c>
      <c r="BI13" s="96">
        <v>9673.144473333334</v>
      </c>
      <c r="BJ13" s="96">
        <v>9691.692903333334</v>
      </c>
      <c r="BK13" s="96">
        <v>9784.895</v>
      </c>
      <c r="BL13" s="96">
        <v>9927.563333333334</v>
      </c>
      <c r="BM13" s="96">
        <v>9941.343333333332</v>
      </c>
      <c r="BN13" s="96">
        <v>10037.697666666667</v>
      </c>
      <c r="BO13" s="96">
        <v>10083.19333333333</v>
      </c>
      <c r="BP13" s="96">
        <v>10091.231333333331</v>
      </c>
      <c r="BQ13" s="96">
        <v>10132.659333333335</v>
      </c>
      <c r="BR13" s="96">
        <v>10191.718333333332</v>
      </c>
      <c r="BS13" s="96">
        <v>10206.243666666667</v>
      </c>
      <c r="BT13" s="96">
        <v>10065.715666666667</v>
      </c>
      <c r="BU13" s="96">
        <v>9919.896</v>
      </c>
      <c r="BV13" s="96">
        <v>9870.437333333333</v>
      </c>
      <c r="BW13" s="96">
        <v>9936.041</v>
      </c>
      <c r="BX13" s="96">
        <v>10075.724333333334</v>
      </c>
    </row>
    <row r="14" spans="1:76" ht="12.75">
      <c r="A14" s="84" t="s">
        <v>13</v>
      </c>
      <c r="B14" s="97">
        <v>3945.8112866666665</v>
      </c>
      <c r="C14" s="97">
        <v>4008.1168233333333</v>
      </c>
      <c r="D14" s="97">
        <v>4095.763863333332</v>
      </c>
      <c r="E14" s="97">
        <v>4135.659979999999</v>
      </c>
      <c r="F14" s="97">
        <v>4230.020173333332</v>
      </c>
      <c r="G14" s="97">
        <v>4168.616853333333</v>
      </c>
      <c r="H14" s="97">
        <v>4188.566036666666</v>
      </c>
      <c r="I14" s="97">
        <v>4240.119133333334</v>
      </c>
      <c r="J14" s="97">
        <v>4306.126166666666</v>
      </c>
      <c r="K14" s="97">
        <v>4267.289043333334</v>
      </c>
      <c r="L14" s="97">
        <v>4231.398673333334</v>
      </c>
      <c r="M14" s="97">
        <v>4140.2069366666665</v>
      </c>
      <c r="N14" s="97">
        <v>4117.5239</v>
      </c>
      <c r="O14" s="97">
        <v>4117.5763799999995</v>
      </c>
      <c r="P14" s="97">
        <v>4224.314016666666</v>
      </c>
      <c r="Q14" s="97">
        <v>4302.082976666667</v>
      </c>
      <c r="R14" s="97">
        <v>4283.114843333333</v>
      </c>
      <c r="S14" s="97">
        <v>4246.603576666667</v>
      </c>
      <c r="T14" s="97">
        <v>4202.296933333334</v>
      </c>
      <c r="U14" s="97">
        <v>4243.356103333333</v>
      </c>
      <c r="V14" s="97">
        <v>4220.647266666667</v>
      </c>
      <c r="W14" s="97">
        <v>4240.935759999999</v>
      </c>
      <c r="X14" s="97">
        <v>4127.118619999999</v>
      </c>
      <c r="Y14" s="97">
        <v>4127.840116666666</v>
      </c>
      <c r="Z14" s="97">
        <v>4107.871216666666</v>
      </c>
      <c r="AA14" s="97">
        <v>4183.927163333334</v>
      </c>
      <c r="AB14" s="97">
        <v>4185.307879999999</v>
      </c>
      <c r="AC14" s="97">
        <v>4202.323996666666</v>
      </c>
      <c r="AD14" s="97">
        <v>4244.456556666665</v>
      </c>
      <c r="AE14" s="97">
        <v>4260.968963333333</v>
      </c>
      <c r="AF14" s="97">
        <v>4308.062516666666</v>
      </c>
      <c r="AG14" s="97">
        <v>4307.604179999999</v>
      </c>
      <c r="AH14" s="97">
        <v>4355.842433333332</v>
      </c>
      <c r="AI14" s="97">
        <v>4380.66904</v>
      </c>
      <c r="AJ14" s="97">
        <v>4332.478983333333</v>
      </c>
      <c r="AK14" s="97">
        <v>4354.41994</v>
      </c>
      <c r="AL14" s="97">
        <v>4337.865703333334</v>
      </c>
      <c r="AM14" s="97">
        <v>4450.131200000001</v>
      </c>
      <c r="AN14" s="97">
        <v>4420.721273333334</v>
      </c>
      <c r="AO14" s="97">
        <v>4416.723513333333</v>
      </c>
      <c r="AP14" s="97">
        <v>4408.06614</v>
      </c>
      <c r="AQ14" s="97">
        <v>4438.577853333333</v>
      </c>
      <c r="AR14" s="97">
        <v>4530.05935</v>
      </c>
      <c r="AS14" s="97">
        <v>4566.48897</v>
      </c>
      <c r="AT14" s="97">
        <v>4618.281129999999</v>
      </c>
      <c r="AU14" s="97">
        <v>4622.97312</v>
      </c>
      <c r="AV14" s="97">
        <v>4574.316696666668</v>
      </c>
      <c r="AW14" s="97">
        <v>4508.481436666667</v>
      </c>
      <c r="AX14" s="97">
        <v>4541.802236666666</v>
      </c>
      <c r="AY14" s="97">
        <v>4603.838809999999</v>
      </c>
      <c r="AZ14" s="97">
        <v>4675.156946666666</v>
      </c>
      <c r="BA14" s="97">
        <v>4656.123206666667</v>
      </c>
      <c r="BB14" s="97">
        <v>4674.401313333333</v>
      </c>
      <c r="BC14" s="97">
        <v>4692.701319999999</v>
      </c>
      <c r="BD14" s="97">
        <v>4805.929503333333</v>
      </c>
      <c r="BE14" s="97">
        <v>4854.35647</v>
      </c>
      <c r="BF14" s="97">
        <v>4913.307006666667</v>
      </c>
      <c r="BG14" s="97">
        <v>4885.7950599999995</v>
      </c>
      <c r="BH14" s="97">
        <v>4836.591613333334</v>
      </c>
      <c r="BI14" s="97">
        <v>4789.945033333334</v>
      </c>
      <c r="BJ14" s="97">
        <v>4807.284073333333</v>
      </c>
      <c r="BK14" s="97">
        <v>4870.378333333333</v>
      </c>
      <c r="BL14" s="97">
        <v>4905.834666666667</v>
      </c>
      <c r="BM14" s="97">
        <v>4858.564666666666</v>
      </c>
      <c r="BN14" s="97">
        <v>4837.031666666667</v>
      </c>
      <c r="BO14" s="97">
        <v>4905.795999999999</v>
      </c>
      <c r="BP14" s="97">
        <v>4895.826333333333</v>
      </c>
      <c r="BQ14" s="97">
        <v>4936.195333333333</v>
      </c>
      <c r="BR14" s="97">
        <v>4936.735</v>
      </c>
      <c r="BS14" s="97">
        <v>4981.489333333334</v>
      </c>
      <c r="BT14" s="97">
        <v>4958.708333333333</v>
      </c>
      <c r="BU14" s="97">
        <v>4933.642</v>
      </c>
      <c r="BV14" s="97">
        <v>4953.482999999999</v>
      </c>
      <c r="BW14" s="97">
        <v>5008.876666666667</v>
      </c>
      <c r="BX14" s="97">
        <v>5084.659333333333</v>
      </c>
    </row>
    <row r="15" spans="1:76" ht="12.75">
      <c r="A15" s="83" t="s">
        <v>12</v>
      </c>
      <c r="B15" s="85">
        <v>4087.7673899999995</v>
      </c>
      <c r="C15" s="85">
        <v>4146.91058</v>
      </c>
      <c r="D15" s="85">
        <v>4120.823146666667</v>
      </c>
      <c r="E15" s="85">
        <v>4146.919113333333</v>
      </c>
      <c r="F15" s="85">
        <v>4116.540563333333</v>
      </c>
      <c r="G15" s="85">
        <v>4159.977116666666</v>
      </c>
      <c r="H15" s="85">
        <v>4212.272936666667</v>
      </c>
      <c r="I15" s="85">
        <v>4281.526576666667</v>
      </c>
      <c r="J15" s="85">
        <v>4358.739496666666</v>
      </c>
      <c r="K15" s="85">
        <v>4359.065666666666</v>
      </c>
      <c r="L15" s="85">
        <v>4302.036296666666</v>
      </c>
      <c r="M15" s="85">
        <v>4290.156883333333</v>
      </c>
      <c r="N15" s="85">
        <v>4330.689579999999</v>
      </c>
      <c r="O15" s="85">
        <v>4414.429756666666</v>
      </c>
      <c r="P15" s="85">
        <v>4342.604156666667</v>
      </c>
      <c r="Q15" s="85">
        <v>4227.594923333334</v>
      </c>
      <c r="R15" s="85">
        <v>4271.95468</v>
      </c>
      <c r="S15" s="85">
        <v>4338.403526666666</v>
      </c>
      <c r="T15" s="85">
        <v>4458.564173333333</v>
      </c>
      <c r="U15" s="85">
        <v>4436.654353333334</v>
      </c>
      <c r="V15" s="85">
        <v>4459.127043333334</v>
      </c>
      <c r="W15" s="85">
        <v>4421.10241</v>
      </c>
      <c r="X15" s="85">
        <v>4371.978343333333</v>
      </c>
      <c r="Y15" s="85">
        <v>4381.628626666667</v>
      </c>
      <c r="Z15" s="85">
        <v>4452.73715</v>
      </c>
      <c r="AA15" s="85">
        <v>4573.287286666667</v>
      </c>
      <c r="AB15" s="85">
        <v>4620.072063333333</v>
      </c>
      <c r="AC15" s="85">
        <v>4658.742623333333</v>
      </c>
      <c r="AD15" s="85">
        <v>4672.5563999999995</v>
      </c>
      <c r="AE15" s="85">
        <v>4636.00702</v>
      </c>
      <c r="AF15" s="85">
        <v>4581.658666666667</v>
      </c>
      <c r="AG15" s="85">
        <v>4619.212126666666</v>
      </c>
      <c r="AH15" s="85">
        <v>4705.731276666666</v>
      </c>
      <c r="AI15" s="85">
        <v>4773.066026666666</v>
      </c>
      <c r="AJ15" s="85">
        <v>4703.528813333333</v>
      </c>
      <c r="AK15" s="85">
        <v>4623.114113333333</v>
      </c>
      <c r="AL15" s="85">
        <v>4616.997666666667</v>
      </c>
      <c r="AM15" s="85">
        <v>4619.5576433333335</v>
      </c>
      <c r="AN15" s="85">
        <v>4681.753276666667</v>
      </c>
      <c r="AO15" s="85">
        <v>4716.148816666667</v>
      </c>
      <c r="AP15" s="85">
        <v>4760.810913333334</v>
      </c>
      <c r="AQ15" s="85">
        <v>4777.0730066666665</v>
      </c>
      <c r="AR15" s="85">
        <v>4802.707050000001</v>
      </c>
      <c r="AS15" s="85">
        <v>4858.852300000001</v>
      </c>
      <c r="AT15" s="85">
        <v>4944.377863333334</v>
      </c>
      <c r="AU15" s="85">
        <v>4938.794246666667</v>
      </c>
      <c r="AV15" s="85">
        <v>4816.264086666666</v>
      </c>
      <c r="AW15" s="85">
        <v>4761.89662</v>
      </c>
      <c r="AX15" s="85">
        <v>4708.694966666667</v>
      </c>
      <c r="AY15" s="85">
        <v>4813.892026666667</v>
      </c>
      <c r="AZ15" s="85">
        <v>4831.984936666668</v>
      </c>
      <c r="BA15" s="85">
        <v>4909.554583333334</v>
      </c>
      <c r="BB15" s="85">
        <v>4950.763953333334</v>
      </c>
      <c r="BC15" s="85">
        <v>4963.879723333333</v>
      </c>
      <c r="BD15" s="85">
        <v>4960.2613599999995</v>
      </c>
      <c r="BE15" s="85">
        <v>5066.5699933333335</v>
      </c>
      <c r="BF15" s="85">
        <v>5125.991916666667</v>
      </c>
      <c r="BG15" s="85">
        <v>5149.843846666668</v>
      </c>
      <c r="BH15" s="85">
        <v>4989.291073333335</v>
      </c>
      <c r="BI15" s="85">
        <v>4883.199773333334</v>
      </c>
      <c r="BJ15" s="85">
        <v>4884.408829999999</v>
      </c>
      <c r="BK15" s="85">
        <v>4914.516666666667</v>
      </c>
      <c r="BL15" s="85">
        <v>5021.7283333333335</v>
      </c>
      <c r="BM15" s="85">
        <v>5082.778666666666</v>
      </c>
      <c r="BN15" s="85">
        <v>5200.666333333334</v>
      </c>
      <c r="BO15" s="85">
        <v>5177.397666666667</v>
      </c>
      <c r="BP15" s="85">
        <v>5195.405333333333</v>
      </c>
      <c r="BQ15" s="85">
        <v>5196.464</v>
      </c>
      <c r="BR15" s="85">
        <v>5254.982999999999</v>
      </c>
      <c r="BS15" s="85">
        <v>5224.754</v>
      </c>
      <c r="BT15" s="85">
        <v>5107.0070000000005</v>
      </c>
      <c r="BU15" s="85">
        <v>4986.254</v>
      </c>
      <c r="BV15" s="85">
        <v>4916.954333333333</v>
      </c>
      <c r="BW15" s="85">
        <v>4927.164</v>
      </c>
      <c r="BX15" s="85">
        <v>4991.064666666666</v>
      </c>
    </row>
    <row r="17" spans="1:76" ht="12.75">
      <c r="A17" s="150" t="s">
        <v>129</v>
      </c>
      <c r="B17" s="149" t="s">
        <v>119</v>
      </c>
      <c r="C17" s="149"/>
      <c r="D17" s="149"/>
      <c r="E17" s="149"/>
      <c r="F17" s="149"/>
      <c r="G17" s="149"/>
      <c r="H17" s="149"/>
      <c r="I17" s="149"/>
      <c r="J17" s="149"/>
      <c r="K17" s="149"/>
      <c r="L17" s="149" t="s">
        <v>76</v>
      </c>
      <c r="M17" s="149"/>
      <c r="N17" s="149" t="s">
        <v>120</v>
      </c>
      <c r="O17" s="149"/>
      <c r="P17" s="149"/>
      <c r="Q17" s="149"/>
      <c r="R17" s="149"/>
      <c r="S17" s="149"/>
      <c r="T17" s="149"/>
      <c r="U17" s="149"/>
      <c r="V17" s="149"/>
      <c r="W17" s="149"/>
      <c r="X17" s="149" t="s">
        <v>56</v>
      </c>
      <c r="Y17" s="149"/>
      <c r="Z17" s="149" t="s">
        <v>121</v>
      </c>
      <c r="AA17" s="149"/>
      <c r="AB17" s="149"/>
      <c r="AC17" s="149"/>
      <c r="AD17" s="149"/>
      <c r="AE17" s="149"/>
      <c r="AF17" s="149"/>
      <c r="AG17" s="149"/>
      <c r="AH17" s="149"/>
      <c r="AI17" s="149"/>
      <c r="AJ17" s="149" t="s">
        <v>77</v>
      </c>
      <c r="AK17" s="149"/>
      <c r="AL17" s="153" t="s">
        <v>122</v>
      </c>
      <c r="AM17" s="153"/>
      <c r="AN17" s="153"/>
      <c r="AO17" s="153"/>
      <c r="AP17" s="98"/>
      <c r="AQ17" s="98"/>
      <c r="AR17" s="98"/>
      <c r="AS17" s="98"/>
      <c r="AT17" s="98"/>
      <c r="AU17" s="98"/>
      <c r="AV17" s="98"/>
      <c r="AW17" s="98"/>
      <c r="AX17" s="98"/>
      <c r="AY17" s="98"/>
      <c r="AZ17" s="98"/>
      <c r="BA17" s="98"/>
      <c r="BB17" s="98"/>
      <c r="BC17" s="98"/>
      <c r="BD17" s="98"/>
      <c r="BE17" s="98"/>
      <c r="BF17" s="98"/>
      <c r="BG17" s="98"/>
      <c r="BH17" s="98"/>
      <c r="BI17" s="98"/>
      <c r="BJ17" s="80">
        <v>2012</v>
      </c>
      <c r="BK17" s="80"/>
      <c r="BL17" s="80"/>
      <c r="BM17" s="80"/>
      <c r="BN17" s="80"/>
      <c r="BO17" s="80"/>
      <c r="BP17" s="80"/>
      <c r="BQ17" s="80"/>
      <c r="BR17" s="80"/>
      <c r="BS17" s="80"/>
      <c r="BT17" s="80"/>
      <c r="BU17" s="80"/>
      <c r="BV17" s="80"/>
      <c r="BW17" s="80"/>
      <c r="BX17" s="80"/>
    </row>
    <row r="18" spans="1:76" ht="12.75">
      <c r="A18" s="148"/>
      <c r="B18" s="48" t="s">
        <v>70</v>
      </c>
      <c r="C18" s="48" t="s">
        <v>78</v>
      </c>
      <c r="D18" s="48" t="s">
        <v>63</v>
      </c>
      <c r="E18" s="48" t="s">
        <v>123</v>
      </c>
      <c r="F18" s="48" t="s">
        <v>124</v>
      </c>
      <c r="G18" s="48" t="s">
        <v>66</v>
      </c>
      <c r="H18" s="48" t="s">
        <v>67</v>
      </c>
      <c r="I18" s="48" t="s">
        <v>68</v>
      </c>
      <c r="J18" s="48" t="s">
        <v>69</v>
      </c>
      <c r="K18" s="81" t="s">
        <v>59</v>
      </c>
      <c r="L18" s="81" t="s">
        <v>60</v>
      </c>
      <c r="M18" s="81" t="s">
        <v>61</v>
      </c>
      <c r="N18" s="48" t="s">
        <v>70</v>
      </c>
      <c r="O18" s="48" t="s">
        <v>78</v>
      </c>
      <c r="P18" s="48" t="s">
        <v>63</v>
      </c>
      <c r="Q18" s="48" t="s">
        <v>123</v>
      </c>
      <c r="R18" s="48" t="s">
        <v>124</v>
      </c>
      <c r="S18" s="48" t="s">
        <v>66</v>
      </c>
      <c r="T18" s="48" t="s">
        <v>67</v>
      </c>
      <c r="U18" s="48" t="s">
        <v>68</v>
      </c>
      <c r="V18" s="48" t="s">
        <v>69</v>
      </c>
      <c r="W18" s="48" t="s">
        <v>59</v>
      </c>
      <c r="X18" s="48" t="s">
        <v>60</v>
      </c>
      <c r="Y18" s="48" t="s">
        <v>61</v>
      </c>
      <c r="Z18" s="48" t="s">
        <v>62</v>
      </c>
      <c r="AA18" s="48" t="s">
        <v>79</v>
      </c>
      <c r="AB18" s="48" t="s">
        <v>63</v>
      </c>
      <c r="AC18" s="48" t="s">
        <v>64</v>
      </c>
      <c r="AD18" s="48" t="s">
        <v>65</v>
      </c>
      <c r="AE18" s="48" t="s">
        <v>66</v>
      </c>
      <c r="AF18" s="48" t="s">
        <v>67</v>
      </c>
      <c r="AG18" s="48" t="s">
        <v>125</v>
      </c>
      <c r="AH18" s="48" t="s">
        <v>69</v>
      </c>
      <c r="AI18" s="48" t="s">
        <v>59</v>
      </c>
      <c r="AJ18" s="48" t="s">
        <v>126</v>
      </c>
      <c r="AK18" s="48" t="s">
        <v>61</v>
      </c>
      <c r="AL18" s="48" t="s">
        <v>80</v>
      </c>
      <c r="AM18" s="48" t="s">
        <v>127</v>
      </c>
      <c r="AN18" s="48" t="s">
        <v>71</v>
      </c>
      <c r="AO18" s="48" t="s">
        <v>64</v>
      </c>
      <c r="AP18" s="48" t="str">
        <f>+AP12</f>
        <v>May  Jul</v>
      </c>
      <c r="AQ18" s="48" t="str">
        <f>+AQ12</f>
        <v>Jun - Ago</v>
      </c>
      <c r="AR18" s="48" t="str">
        <f>+AR12</f>
        <v>Jul- Sep</v>
      </c>
      <c r="AS18" s="48" t="str">
        <f>+AS12</f>
        <v>Ago - Oct</v>
      </c>
      <c r="AT18" s="48" t="s">
        <v>69</v>
      </c>
      <c r="AU18" s="48" t="s">
        <v>59</v>
      </c>
      <c r="AV18" s="48" t="s">
        <v>149</v>
      </c>
      <c r="AW18" s="48" t="s">
        <v>193</v>
      </c>
      <c r="AX18" s="48" t="s">
        <v>80</v>
      </c>
      <c r="AY18" s="48" t="s">
        <v>79</v>
      </c>
      <c r="AZ18" s="48" t="s">
        <v>63</v>
      </c>
      <c r="BA18" s="48" t="s">
        <v>64</v>
      </c>
      <c r="BB18" s="48" t="s">
        <v>65</v>
      </c>
      <c r="BC18" s="48" t="s">
        <v>66</v>
      </c>
      <c r="BD18" s="48" t="s">
        <v>67</v>
      </c>
      <c r="BE18" s="48" t="s">
        <v>68</v>
      </c>
      <c r="BF18" s="48" t="s">
        <v>69</v>
      </c>
      <c r="BG18" s="48" t="s">
        <v>240</v>
      </c>
      <c r="BH18" s="48" t="str">
        <f aca="true" t="shared" si="0" ref="BH18:BM18">BH12</f>
        <v>Nov-Ene</v>
      </c>
      <c r="BI18" s="48" t="str">
        <f t="shared" si="0"/>
        <v>Dic-Feb</v>
      </c>
      <c r="BJ18" s="48" t="str">
        <f t="shared" si="0"/>
        <v>Ene-Mar</v>
      </c>
      <c r="BK18" s="48" t="str">
        <f t="shared" si="0"/>
        <v>Feb-Abr</v>
      </c>
      <c r="BL18" s="48" t="str">
        <f t="shared" si="0"/>
        <v>Mar-May</v>
      </c>
      <c r="BM18" s="48" t="str">
        <f t="shared" si="0"/>
        <v>Abr-Jun </v>
      </c>
      <c r="BN18" s="48" t="str">
        <f aca="true" t="shared" si="1" ref="BN18:BS18">BN12</f>
        <v>May-Jul</v>
      </c>
      <c r="BO18" s="48" t="str">
        <f t="shared" si="1"/>
        <v>Jun-Ago</v>
      </c>
      <c r="BP18" s="48" t="str">
        <f t="shared" si="1"/>
        <v>Jul-Sep</v>
      </c>
      <c r="BQ18" s="48" t="str">
        <f t="shared" si="1"/>
        <v>Ago-Oct</v>
      </c>
      <c r="BR18" s="48" t="str">
        <f t="shared" si="1"/>
        <v>Sep-Nov</v>
      </c>
      <c r="BS18" s="48" t="str">
        <f t="shared" si="1"/>
        <v>Oct-Dic</v>
      </c>
      <c r="BT18" s="48" t="str">
        <f>BT12</f>
        <v>Nov 12 - Ene 13</v>
      </c>
      <c r="BU18" s="48" t="str">
        <f>BU12</f>
        <v>Dic 12-Feb 13</v>
      </c>
      <c r="BV18" s="48" t="str">
        <f>BV12</f>
        <v>Ene - Mar 13</v>
      </c>
      <c r="BW18" s="48" t="str">
        <f>BW12</f>
        <v>Feb-Abr 13</v>
      </c>
      <c r="BX18" s="48" t="str">
        <f>BX12</f>
        <v>Mar-May 13</v>
      </c>
    </row>
    <row r="19" spans="1:76" ht="12.75">
      <c r="A19" s="82" t="s">
        <v>128</v>
      </c>
      <c r="B19" s="96">
        <v>3132.7380900000003</v>
      </c>
      <c r="C19" s="96">
        <v>3149.6005333333337</v>
      </c>
      <c r="D19" s="96">
        <v>3171.909956666667</v>
      </c>
      <c r="E19" s="96">
        <v>3198.5606733333334</v>
      </c>
      <c r="F19" s="96">
        <v>3211.8792500000004</v>
      </c>
      <c r="G19" s="96">
        <v>3175.6380166666663</v>
      </c>
      <c r="H19" s="96">
        <v>3198.2753166666666</v>
      </c>
      <c r="I19" s="96">
        <v>3230.9295533333334</v>
      </c>
      <c r="J19" s="96">
        <v>3299.7817966666667</v>
      </c>
      <c r="K19" s="96">
        <v>3276.5091799999996</v>
      </c>
      <c r="L19" s="96">
        <v>3275.5049066666666</v>
      </c>
      <c r="M19" s="96">
        <v>3264.62109</v>
      </c>
      <c r="N19" s="96">
        <v>3322.07206</v>
      </c>
      <c r="O19" s="96">
        <v>3360.0983233333336</v>
      </c>
      <c r="P19" s="96">
        <v>3367.5703566666666</v>
      </c>
      <c r="Q19" s="96">
        <v>3318.868313333333</v>
      </c>
      <c r="R19" s="96">
        <v>3360.227663333333</v>
      </c>
      <c r="S19" s="96">
        <v>3361.971023333333</v>
      </c>
      <c r="T19" s="96">
        <v>3398.7263666666663</v>
      </c>
      <c r="U19" s="96">
        <v>3374.149836666667</v>
      </c>
      <c r="V19" s="96">
        <v>3371.2230066666666</v>
      </c>
      <c r="W19" s="96">
        <v>3370.0916366666665</v>
      </c>
      <c r="X19" s="96">
        <v>3309.6220433333333</v>
      </c>
      <c r="Y19" s="96">
        <v>3322.7003799999998</v>
      </c>
      <c r="Z19" s="96">
        <v>3321.962763333333</v>
      </c>
      <c r="AA19" s="96">
        <v>3379.365416666666</v>
      </c>
      <c r="AB19" s="96">
        <v>3375.1376233333335</v>
      </c>
      <c r="AC19" s="96">
        <v>3395.8758766666665</v>
      </c>
      <c r="AD19" s="96">
        <v>3426.709823333333</v>
      </c>
      <c r="AE19" s="96">
        <v>3431.510436666667</v>
      </c>
      <c r="AF19" s="96">
        <v>3433.199236666667</v>
      </c>
      <c r="AG19" s="96">
        <v>3434.1666099999998</v>
      </c>
      <c r="AH19" s="96">
        <v>3478.894953333333</v>
      </c>
      <c r="AI19" s="96">
        <v>3521.67161</v>
      </c>
      <c r="AJ19" s="96">
        <v>3481.005176666667</v>
      </c>
      <c r="AK19" s="96">
        <v>3463.5191933333335</v>
      </c>
      <c r="AL19" s="96">
        <v>3440.950836666667</v>
      </c>
      <c r="AM19" s="96">
        <v>3497.8716999999997</v>
      </c>
      <c r="AN19" s="96">
        <v>3525.14306</v>
      </c>
      <c r="AO19" s="96">
        <v>3544.5177799999997</v>
      </c>
      <c r="AP19" s="96">
        <v>3570.1279866666664</v>
      </c>
      <c r="AQ19" s="96">
        <v>3601.2533466666664</v>
      </c>
      <c r="AR19" s="96">
        <v>3657.983233333333</v>
      </c>
      <c r="AS19" s="96">
        <v>3737.365486666667</v>
      </c>
      <c r="AT19" s="96">
        <v>3813.0228666666667</v>
      </c>
      <c r="AU19" s="96">
        <v>3848.124423333333</v>
      </c>
      <c r="AV19" s="96">
        <v>3771.978613333333</v>
      </c>
      <c r="AW19" s="96">
        <v>3701.310406666666</v>
      </c>
      <c r="AX19" s="96">
        <v>3687.640066666667</v>
      </c>
      <c r="AY19" s="96">
        <v>3750.47571</v>
      </c>
      <c r="AZ19" s="96">
        <v>3786.7375033333337</v>
      </c>
      <c r="BA19" s="96">
        <v>3820.0575066666665</v>
      </c>
      <c r="BB19" s="96">
        <v>3859.12832</v>
      </c>
      <c r="BC19" s="96">
        <v>3890.711683333333</v>
      </c>
      <c r="BD19" s="96">
        <v>3956.7203466666665</v>
      </c>
      <c r="BE19" s="96">
        <v>3989.8519366666665</v>
      </c>
      <c r="BF19" s="96">
        <v>4023.605786666667</v>
      </c>
      <c r="BG19" s="96">
        <v>3982.954553333333</v>
      </c>
      <c r="BH19" s="96">
        <v>3906.7306699999995</v>
      </c>
      <c r="BI19" s="96">
        <v>3838.472346666667</v>
      </c>
      <c r="BJ19" s="96">
        <v>3878.850626666667</v>
      </c>
      <c r="BK19" s="96">
        <v>3924.5633333333335</v>
      </c>
      <c r="BL19" s="96">
        <v>3979.903</v>
      </c>
      <c r="BM19" s="96">
        <v>3981.5480000000002</v>
      </c>
      <c r="BN19" s="96">
        <v>4019.5969999999998</v>
      </c>
      <c r="BO19" s="96">
        <v>4048.813</v>
      </c>
      <c r="BP19" s="96">
        <v>4044.172</v>
      </c>
      <c r="BQ19" s="96">
        <v>4049.7286666666664</v>
      </c>
      <c r="BR19" s="96">
        <v>4077.572666666667</v>
      </c>
      <c r="BS19" s="96">
        <v>4069.945333333333</v>
      </c>
      <c r="BT19" s="96">
        <v>4020.331</v>
      </c>
      <c r="BU19" s="96">
        <v>3965.3116666666665</v>
      </c>
      <c r="BV19" s="96">
        <v>3983.7263333333335</v>
      </c>
      <c r="BW19" s="96">
        <v>4016.9233333333336</v>
      </c>
      <c r="BX19" s="96">
        <v>4085.715666666667</v>
      </c>
    </row>
    <row r="20" spans="1:76" ht="12.75">
      <c r="A20" s="84" t="s">
        <v>13</v>
      </c>
      <c r="B20" s="97">
        <v>1722.31048</v>
      </c>
      <c r="C20" s="97">
        <v>1738.5054833333334</v>
      </c>
      <c r="D20" s="97">
        <v>1770.5240233333334</v>
      </c>
      <c r="E20" s="97">
        <v>1778.29476</v>
      </c>
      <c r="F20" s="97">
        <v>1830.581253333333</v>
      </c>
      <c r="G20" s="97">
        <v>1770.7425266666667</v>
      </c>
      <c r="H20" s="97">
        <v>1752.315123333333</v>
      </c>
      <c r="I20" s="97">
        <v>1760.8676033333334</v>
      </c>
      <c r="J20" s="97">
        <v>1790.0648133333334</v>
      </c>
      <c r="K20" s="97">
        <v>1777.6791833333334</v>
      </c>
      <c r="L20" s="97">
        <v>1802.88519</v>
      </c>
      <c r="M20" s="97">
        <v>1767.0956866666668</v>
      </c>
      <c r="N20" s="97">
        <v>1790.9205566666667</v>
      </c>
      <c r="O20" s="97">
        <v>1782.3056</v>
      </c>
      <c r="P20" s="97">
        <v>1866.6697233333334</v>
      </c>
      <c r="Q20" s="97">
        <v>1898.9390066666667</v>
      </c>
      <c r="R20" s="97">
        <v>1870.3024466666666</v>
      </c>
      <c r="S20" s="97">
        <v>1849.9408899999999</v>
      </c>
      <c r="T20" s="97">
        <v>1812.1571533333336</v>
      </c>
      <c r="U20" s="97">
        <v>1822.71323</v>
      </c>
      <c r="V20" s="97">
        <v>1777.244676666667</v>
      </c>
      <c r="W20" s="97">
        <v>1780.09778</v>
      </c>
      <c r="X20" s="97">
        <v>1746.04274</v>
      </c>
      <c r="Y20" s="97">
        <v>1785.8942966666666</v>
      </c>
      <c r="Z20" s="97">
        <v>1772.9809466666666</v>
      </c>
      <c r="AA20" s="97">
        <v>1814.0605500000001</v>
      </c>
      <c r="AB20" s="97">
        <v>1813.1702466666666</v>
      </c>
      <c r="AC20" s="97">
        <v>1839.1939300000001</v>
      </c>
      <c r="AD20" s="97">
        <v>1854.7618666666667</v>
      </c>
      <c r="AE20" s="97">
        <v>1829.2848833333335</v>
      </c>
      <c r="AF20" s="97">
        <v>1855.47505</v>
      </c>
      <c r="AG20" s="97">
        <v>1852.1139533333335</v>
      </c>
      <c r="AH20" s="97">
        <v>1905.2434733333332</v>
      </c>
      <c r="AI20" s="97">
        <v>1930.7173533333334</v>
      </c>
      <c r="AJ20" s="97">
        <v>1911.6547566666668</v>
      </c>
      <c r="AK20" s="97">
        <v>1941.7588866666665</v>
      </c>
      <c r="AL20" s="97">
        <v>1921.53417</v>
      </c>
      <c r="AM20" s="97">
        <v>1990.2409766666667</v>
      </c>
      <c r="AN20" s="97">
        <v>1968.3075933333332</v>
      </c>
      <c r="AO20" s="97">
        <v>1963.4585799999998</v>
      </c>
      <c r="AP20" s="97">
        <v>1942.0380833333331</v>
      </c>
      <c r="AQ20" s="97">
        <v>1929.9868833333333</v>
      </c>
      <c r="AR20" s="97">
        <v>1973.4599633333335</v>
      </c>
      <c r="AS20" s="97">
        <v>2006.1963333333333</v>
      </c>
      <c r="AT20" s="97">
        <v>2044.4565666666667</v>
      </c>
      <c r="AU20" s="97">
        <v>2038.6578133333335</v>
      </c>
      <c r="AV20" s="97">
        <v>2020.0583766666666</v>
      </c>
      <c r="AW20" s="97">
        <v>1974.9378100000001</v>
      </c>
      <c r="AX20" s="97">
        <v>2012.0871933333335</v>
      </c>
      <c r="AY20" s="97">
        <v>2045.7775333333332</v>
      </c>
      <c r="AZ20" s="97">
        <v>2089.7500466666665</v>
      </c>
      <c r="BA20" s="97">
        <v>2079.2459400000002</v>
      </c>
      <c r="BB20" s="97">
        <v>2094.6835533333337</v>
      </c>
      <c r="BC20" s="97">
        <v>2096.687633333333</v>
      </c>
      <c r="BD20" s="97">
        <v>2170.462923333333</v>
      </c>
      <c r="BE20" s="97">
        <v>2140.181433333333</v>
      </c>
      <c r="BF20" s="97">
        <v>2193.36663</v>
      </c>
      <c r="BG20" s="97">
        <v>2141.20062</v>
      </c>
      <c r="BH20" s="97">
        <v>2159.66564</v>
      </c>
      <c r="BI20" s="97">
        <v>2106.447646666667</v>
      </c>
      <c r="BJ20" s="97">
        <v>2126.5199633333336</v>
      </c>
      <c r="BK20" s="97">
        <v>2175.0646666666667</v>
      </c>
      <c r="BL20" s="97">
        <v>2187.4726666666666</v>
      </c>
      <c r="BM20" s="97">
        <v>2177.9736666666668</v>
      </c>
      <c r="BN20" s="97">
        <v>2125.382</v>
      </c>
      <c r="BO20" s="97">
        <v>2163.2250000000004</v>
      </c>
      <c r="BP20" s="97">
        <v>2130.0693333333334</v>
      </c>
      <c r="BQ20" s="97">
        <v>2133.582</v>
      </c>
      <c r="BR20" s="97">
        <v>2131.55</v>
      </c>
      <c r="BS20" s="97">
        <v>2150.1116666666667</v>
      </c>
      <c r="BT20" s="97">
        <v>2171.981333333333</v>
      </c>
      <c r="BU20" s="97">
        <v>2182.6733333333336</v>
      </c>
      <c r="BV20" s="97">
        <v>2244.4436666666666</v>
      </c>
      <c r="BW20" s="97">
        <v>2275.9883333333332</v>
      </c>
      <c r="BX20" s="97">
        <v>2288.9353333333333</v>
      </c>
    </row>
    <row r="21" spans="1:76" ht="12.75">
      <c r="A21" s="83" t="s">
        <v>12</v>
      </c>
      <c r="B21" s="85">
        <v>1410.42761</v>
      </c>
      <c r="C21" s="85">
        <v>1411.09505</v>
      </c>
      <c r="D21" s="85">
        <v>1401.3859333333332</v>
      </c>
      <c r="E21" s="85">
        <v>1420.2659133333334</v>
      </c>
      <c r="F21" s="85">
        <v>1381.2979966666664</v>
      </c>
      <c r="G21" s="85">
        <v>1404.89549</v>
      </c>
      <c r="H21" s="85">
        <v>1445.9601933333333</v>
      </c>
      <c r="I21" s="85">
        <v>1470.06195</v>
      </c>
      <c r="J21" s="85">
        <v>1509.7169833333335</v>
      </c>
      <c r="K21" s="85">
        <v>1498.8299966666666</v>
      </c>
      <c r="L21" s="85">
        <v>1472.6197166666668</v>
      </c>
      <c r="M21" s="85">
        <v>1497.525403333333</v>
      </c>
      <c r="N21" s="85">
        <v>1531.1515033333333</v>
      </c>
      <c r="O21" s="85">
        <v>1577.7927233333332</v>
      </c>
      <c r="P21" s="85">
        <v>1500.9006333333334</v>
      </c>
      <c r="Q21" s="85">
        <v>1419.9293066666667</v>
      </c>
      <c r="R21" s="85">
        <v>1489.9252166666665</v>
      </c>
      <c r="S21" s="85">
        <v>1512.0301333333334</v>
      </c>
      <c r="T21" s="85">
        <v>1586.5692133333332</v>
      </c>
      <c r="U21" s="85">
        <v>1551.4366066666664</v>
      </c>
      <c r="V21" s="85">
        <v>1593.97833</v>
      </c>
      <c r="W21" s="85">
        <v>1589.9938566666667</v>
      </c>
      <c r="X21" s="85">
        <v>1563.5793033333332</v>
      </c>
      <c r="Y21" s="85">
        <v>1536.8060833333332</v>
      </c>
      <c r="Z21" s="85">
        <v>1548.9818166666666</v>
      </c>
      <c r="AA21" s="85">
        <v>1565.3048666666666</v>
      </c>
      <c r="AB21" s="85">
        <v>1561.9673766666667</v>
      </c>
      <c r="AC21" s="85">
        <v>1556.6819466666666</v>
      </c>
      <c r="AD21" s="85">
        <v>1571.9479566666669</v>
      </c>
      <c r="AE21" s="85">
        <v>1602.2255533333334</v>
      </c>
      <c r="AF21" s="85">
        <v>1577.7241866666666</v>
      </c>
      <c r="AG21" s="85">
        <v>1582.0526566666667</v>
      </c>
      <c r="AH21" s="85">
        <v>1573.6514799999998</v>
      </c>
      <c r="AI21" s="85">
        <v>1590.9542566666667</v>
      </c>
      <c r="AJ21" s="85">
        <v>1569.35042</v>
      </c>
      <c r="AK21" s="85">
        <v>1521.7603066666668</v>
      </c>
      <c r="AL21" s="85">
        <v>1519.4166666666667</v>
      </c>
      <c r="AM21" s="85">
        <v>1507.6307233333334</v>
      </c>
      <c r="AN21" s="85">
        <v>1556.8354666666667</v>
      </c>
      <c r="AO21" s="85">
        <v>1581.0592</v>
      </c>
      <c r="AP21" s="85">
        <v>1628.0899033333333</v>
      </c>
      <c r="AQ21" s="85">
        <v>1671.2664633333334</v>
      </c>
      <c r="AR21" s="85">
        <v>1684.52327</v>
      </c>
      <c r="AS21" s="85">
        <v>1731.1691533333333</v>
      </c>
      <c r="AT21" s="85">
        <v>1768.5662999999997</v>
      </c>
      <c r="AU21" s="85">
        <v>1809.4666100000002</v>
      </c>
      <c r="AV21" s="85">
        <v>1751.9202366666668</v>
      </c>
      <c r="AW21" s="85">
        <v>1726.3725966666668</v>
      </c>
      <c r="AX21" s="85">
        <v>1675.5528733333333</v>
      </c>
      <c r="AY21" s="85">
        <v>1704.6981766666668</v>
      </c>
      <c r="AZ21" s="85">
        <v>1696.9874566666667</v>
      </c>
      <c r="BA21" s="85">
        <v>1740.8115666666665</v>
      </c>
      <c r="BB21" s="85">
        <v>1764.4447666666665</v>
      </c>
      <c r="BC21" s="85">
        <v>1794.02405</v>
      </c>
      <c r="BD21" s="85">
        <v>1786.2574233333332</v>
      </c>
      <c r="BE21" s="85">
        <v>1849.6705033333335</v>
      </c>
      <c r="BF21" s="85">
        <v>1830.2391566666665</v>
      </c>
      <c r="BG21" s="85">
        <v>1841.7539333333334</v>
      </c>
      <c r="BH21" s="85">
        <v>1747.06503</v>
      </c>
      <c r="BI21" s="85">
        <v>1732.0247</v>
      </c>
      <c r="BJ21" s="85">
        <v>1752.3306633333334</v>
      </c>
      <c r="BK21" s="85">
        <v>1749.4986666666666</v>
      </c>
      <c r="BL21" s="85">
        <v>1792.4303333333335</v>
      </c>
      <c r="BM21" s="85">
        <v>1803.5743333333332</v>
      </c>
      <c r="BN21" s="85">
        <v>1894.215</v>
      </c>
      <c r="BO21" s="85">
        <v>1885.588</v>
      </c>
      <c r="BP21" s="85">
        <v>1914.1026666666667</v>
      </c>
      <c r="BQ21" s="85">
        <v>1916.1466666666668</v>
      </c>
      <c r="BR21" s="85">
        <v>1946.0226666666667</v>
      </c>
      <c r="BS21" s="85">
        <v>1919.8336666666667</v>
      </c>
      <c r="BT21" s="85">
        <v>1848.3496666666667</v>
      </c>
      <c r="BU21" s="85">
        <v>1782.6383333333333</v>
      </c>
      <c r="BV21" s="85">
        <v>1739.2823333333333</v>
      </c>
      <c r="BW21" s="85">
        <v>1740.9350000000002</v>
      </c>
      <c r="BX21" s="85">
        <v>1796.7803333333334</v>
      </c>
    </row>
    <row r="24" spans="1:76" ht="12.75">
      <c r="A24" s="150" t="s">
        <v>146</v>
      </c>
      <c r="B24" s="149" t="s">
        <v>119</v>
      </c>
      <c r="C24" s="149"/>
      <c r="D24" s="149"/>
      <c r="E24" s="149"/>
      <c r="F24" s="149"/>
      <c r="G24" s="149"/>
      <c r="H24" s="149"/>
      <c r="I24" s="149"/>
      <c r="J24" s="149"/>
      <c r="K24" s="149"/>
      <c r="L24" s="149" t="s">
        <v>76</v>
      </c>
      <c r="M24" s="149"/>
      <c r="N24" s="149" t="s">
        <v>120</v>
      </c>
      <c r="O24" s="149"/>
      <c r="P24" s="149"/>
      <c r="Q24" s="149"/>
      <c r="R24" s="149"/>
      <c r="S24" s="149"/>
      <c r="T24" s="149"/>
      <c r="U24" s="149"/>
      <c r="V24" s="149"/>
      <c r="W24" s="149"/>
      <c r="X24" s="149" t="s">
        <v>56</v>
      </c>
      <c r="Y24" s="149"/>
      <c r="Z24" s="149" t="s">
        <v>121</v>
      </c>
      <c r="AA24" s="149"/>
      <c r="AB24" s="149"/>
      <c r="AC24" s="149"/>
      <c r="AD24" s="149"/>
      <c r="AE24" s="149"/>
      <c r="AF24" s="149"/>
      <c r="AG24" s="149"/>
      <c r="AH24" s="149"/>
      <c r="AI24" s="149"/>
      <c r="AJ24" s="149" t="s">
        <v>77</v>
      </c>
      <c r="AK24" s="149"/>
      <c r="AL24" s="153" t="s">
        <v>122</v>
      </c>
      <c r="AM24" s="153"/>
      <c r="AN24" s="153"/>
      <c r="AO24" s="153"/>
      <c r="AP24" s="98"/>
      <c r="AQ24" s="98"/>
      <c r="AR24" s="98"/>
      <c r="AS24" s="98"/>
      <c r="AT24" s="98"/>
      <c r="AU24" s="98"/>
      <c r="AV24" s="98"/>
      <c r="AW24" s="98"/>
      <c r="AX24" s="98"/>
      <c r="AY24" s="98"/>
      <c r="AZ24" s="98"/>
      <c r="BA24" s="98"/>
      <c r="BB24" s="98"/>
      <c r="BC24" s="98"/>
      <c r="BD24" s="98"/>
      <c r="BE24" s="98"/>
      <c r="BF24" s="98"/>
      <c r="BG24" s="98"/>
      <c r="BH24" s="98"/>
      <c r="BI24" s="98"/>
      <c r="BJ24" s="80">
        <v>2012</v>
      </c>
      <c r="BK24" s="80"/>
      <c r="BL24" s="80"/>
      <c r="BM24" s="80"/>
      <c r="BN24" s="80"/>
      <c r="BO24" s="80"/>
      <c r="BP24" s="80"/>
      <c r="BQ24" s="80"/>
      <c r="BR24" s="80"/>
      <c r="BS24" s="80"/>
      <c r="BT24" s="80"/>
      <c r="BU24" s="80"/>
      <c r="BV24" s="80"/>
      <c r="BW24" s="80"/>
      <c r="BX24" s="80"/>
    </row>
    <row r="25" spans="1:76" ht="12.75">
      <c r="A25" s="148" t="s">
        <v>130</v>
      </c>
      <c r="B25" s="48" t="s">
        <v>70</v>
      </c>
      <c r="C25" s="48" t="s">
        <v>78</v>
      </c>
      <c r="D25" s="48" t="s">
        <v>63</v>
      </c>
      <c r="E25" s="48" t="s">
        <v>123</v>
      </c>
      <c r="F25" s="48" t="s">
        <v>124</v>
      </c>
      <c r="G25" s="48" t="s">
        <v>66</v>
      </c>
      <c r="H25" s="48" t="s">
        <v>67</v>
      </c>
      <c r="I25" s="48" t="s">
        <v>68</v>
      </c>
      <c r="J25" s="48" t="s">
        <v>69</v>
      </c>
      <c r="K25" s="81" t="s">
        <v>59</v>
      </c>
      <c r="L25" s="81" t="s">
        <v>60</v>
      </c>
      <c r="M25" s="81" t="s">
        <v>61</v>
      </c>
      <c r="N25" s="48" t="s">
        <v>70</v>
      </c>
      <c r="O25" s="48" t="s">
        <v>78</v>
      </c>
      <c r="P25" s="48" t="s">
        <v>63</v>
      </c>
      <c r="Q25" s="48" t="s">
        <v>123</v>
      </c>
      <c r="R25" s="48" t="s">
        <v>124</v>
      </c>
      <c r="S25" s="48" t="s">
        <v>66</v>
      </c>
      <c r="T25" s="48" t="s">
        <v>67</v>
      </c>
      <c r="U25" s="48" t="s">
        <v>68</v>
      </c>
      <c r="V25" s="48" t="s">
        <v>69</v>
      </c>
      <c r="W25" s="48" t="s">
        <v>59</v>
      </c>
      <c r="X25" s="48" t="s">
        <v>60</v>
      </c>
      <c r="Y25" s="48" t="s">
        <v>61</v>
      </c>
      <c r="Z25" s="48" t="s">
        <v>62</v>
      </c>
      <c r="AA25" s="48" t="s">
        <v>79</v>
      </c>
      <c r="AB25" s="48" t="s">
        <v>63</v>
      </c>
      <c r="AC25" s="48" t="s">
        <v>64</v>
      </c>
      <c r="AD25" s="48" t="s">
        <v>65</v>
      </c>
      <c r="AE25" s="48" t="s">
        <v>66</v>
      </c>
      <c r="AF25" s="48" t="s">
        <v>67</v>
      </c>
      <c r="AG25" s="48" t="s">
        <v>125</v>
      </c>
      <c r="AH25" s="48" t="s">
        <v>69</v>
      </c>
      <c r="AI25" s="48" t="s">
        <v>59</v>
      </c>
      <c r="AJ25" s="48" t="s">
        <v>126</v>
      </c>
      <c r="AK25" s="48" t="s">
        <v>61</v>
      </c>
      <c r="AL25" s="48" t="s">
        <v>80</v>
      </c>
      <c r="AM25" s="48" t="s">
        <v>127</v>
      </c>
      <c r="AN25" s="48" t="s">
        <v>71</v>
      </c>
      <c r="AO25" s="48" t="s">
        <v>64</v>
      </c>
      <c r="AP25" s="48" t="str">
        <f>+AP18</f>
        <v>May  Jul</v>
      </c>
      <c r="AQ25" s="48" t="str">
        <f>+AQ18</f>
        <v>Jun - Ago</v>
      </c>
      <c r="AR25" s="48" t="str">
        <f>+AR18</f>
        <v>Jul- Sep</v>
      </c>
      <c r="AS25" s="48" t="str">
        <f>+AS18</f>
        <v>Ago - Oct</v>
      </c>
      <c r="AT25" s="48" t="s">
        <v>69</v>
      </c>
      <c r="AU25" s="48" t="s">
        <v>59</v>
      </c>
      <c r="AV25" s="48" t="s">
        <v>149</v>
      </c>
      <c r="AW25" s="48" t="s">
        <v>193</v>
      </c>
      <c r="AX25" s="48" t="s">
        <v>80</v>
      </c>
      <c r="AY25" s="48" t="s">
        <v>79</v>
      </c>
      <c r="AZ25" s="48" t="s">
        <v>63</v>
      </c>
      <c r="BA25" s="48" t="s">
        <v>64</v>
      </c>
      <c r="BB25" s="48" t="s">
        <v>65</v>
      </c>
      <c r="BC25" s="48" t="s">
        <v>66</v>
      </c>
      <c r="BD25" s="48" t="s">
        <v>67</v>
      </c>
      <c r="BE25" s="48" t="s">
        <v>68</v>
      </c>
      <c r="BF25" s="48" t="s">
        <v>69</v>
      </c>
      <c r="BG25" s="48" t="s">
        <v>240</v>
      </c>
      <c r="BH25" s="48" t="str">
        <f aca="true" t="shared" si="2" ref="BH25:BM25">BH18</f>
        <v>Nov-Ene</v>
      </c>
      <c r="BI25" s="48" t="str">
        <f t="shared" si="2"/>
        <v>Dic-Feb</v>
      </c>
      <c r="BJ25" s="48" t="str">
        <f t="shared" si="2"/>
        <v>Ene-Mar</v>
      </c>
      <c r="BK25" s="48" t="str">
        <f t="shared" si="2"/>
        <v>Feb-Abr</v>
      </c>
      <c r="BL25" s="48" t="str">
        <f t="shared" si="2"/>
        <v>Mar-May</v>
      </c>
      <c r="BM25" s="48" t="str">
        <f t="shared" si="2"/>
        <v>Abr-Jun </v>
      </c>
      <c r="BN25" s="48" t="str">
        <f aca="true" t="shared" si="3" ref="BN25:BS25">BN18</f>
        <v>May-Jul</v>
      </c>
      <c r="BO25" s="48" t="str">
        <f t="shared" si="3"/>
        <v>Jun-Ago</v>
      </c>
      <c r="BP25" s="48" t="str">
        <f t="shared" si="3"/>
        <v>Jul-Sep</v>
      </c>
      <c r="BQ25" s="48" t="str">
        <f t="shared" si="3"/>
        <v>Ago-Oct</v>
      </c>
      <c r="BR25" s="48" t="str">
        <f t="shared" si="3"/>
        <v>Sep-Nov</v>
      </c>
      <c r="BS25" s="48" t="str">
        <f t="shared" si="3"/>
        <v>Oct-Dic</v>
      </c>
      <c r="BT25" s="48" t="str">
        <f>BT18</f>
        <v>Nov 12 - Ene 13</v>
      </c>
      <c r="BU25" s="48" t="str">
        <f>BU18</f>
        <v>Dic 12-Feb 13</v>
      </c>
      <c r="BV25" s="48" t="str">
        <f>BV18</f>
        <v>Ene - Mar 13</v>
      </c>
      <c r="BW25" s="48" t="str">
        <f>BW18</f>
        <v>Feb-Abr 13</v>
      </c>
      <c r="BX25" s="48" t="str">
        <f>BX18</f>
        <v>Mar-May 13</v>
      </c>
    </row>
    <row r="26" spans="1:76" ht="12.75">
      <c r="A26" s="82" t="s">
        <v>128</v>
      </c>
      <c r="B26" s="96">
        <v>1299.7283200000002</v>
      </c>
      <c r="C26" s="96">
        <v>1331.5546533333334</v>
      </c>
      <c r="D26" s="96">
        <v>1338.1072700000002</v>
      </c>
      <c r="E26" s="96">
        <v>1366.4665033333333</v>
      </c>
      <c r="F26" s="96">
        <v>1388.82007</v>
      </c>
      <c r="G26" s="96">
        <v>1414.8492466666667</v>
      </c>
      <c r="H26" s="96">
        <v>1418.3434066666666</v>
      </c>
      <c r="I26" s="96">
        <v>1445.9019500000002</v>
      </c>
      <c r="J26" s="96">
        <v>1455.0888200000002</v>
      </c>
      <c r="K26" s="96">
        <v>1449.2287399999998</v>
      </c>
      <c r="L26" s="96">
        <v>1427.1505</v>
      </c>
      <c r="M26" s="96">
        <v>1400.2322766666668</v>
      </c>
      <c r="N26" s="96">
        <v>1388.9731133333335</v>
      </c>
      <c r="O26" s="96">
        <v>1402.7001466666668</v>
      </c>
      <c r="P26" s="96">
        <v>1397.13021</v>
      </c>
      <c r="Q26" s="96">
        <v>1409.4642133333334</v>
      </c>
      <c r="R26" s="96">
        <v>1407.7627633333334</v>
      </c>
      <c r="S26" s="96">
        <v>1436.8596</v>
      </c>
      <c r="T26" s="96">
        <v>1441.1483733333334</v>
      </c>
      <c r="U26" s="96">
        <v>1452.3877999999997</v>
      </c>
      <c r="V26" s="96">
        <v>1443.1701733333332</v>
      </c>
      <c r="W26" s="96">
        <v>1433.85308</v>
      </c>
      <c r="X26" s="96">
        <v>1383.72001</v>
      </c>
      <c r="Y26" s="96">
        <v>1385.4943300000002</v>
      </c>
      <c r="Z26" s="96">
        <v>1403.8482633333333</v>
      </c>
      <c r="AA26" s="96">
        <v>1473.8372166666668</v>
      </c>
      <c r="AB26" s="96">
        <v>1487.0443633333332</v>
      </c>
      <c r="AC26" s="96">
        <v>1498.7461766666665</v>
      </c>
      <c r="AD26" s="96">
        <v>1491.9257099999998</v>
      </c>
      <c r="AE26" s="96">
        <v>1468.09745</v>
      </c>
      <c r="AF26" s="96">
        <v>1461.8132633333335</v>
      </c>
      <c r="AG26" s="96">
        <v>1479.5020033333333</v>
      </c>
      <c r="AH26" s="96">
        <v>1519.5735133333335</v>
      </c>
      <c r="AI26" s="96">
        <v>1539.0249933333332</v>
      </c>
      <c r="AJ26" s="96">
        <v>1520.754216666667</v>
      </c>
      <c r="AK26" s="96">
        <v>1504.2685366666667</v>
      </c>
      <c r="AL26" s="96">
        <v>1496.6504400000001</v>
      </c>
      <c r="AM26" s="96">
        <v>1492.0538</v>
      </c>
      <c r="AN26" s="96">
        <v>1501.5168666666668</v>
      </c>
      <c r="AO26" s="96">
        <v>1511.3941700000003</v>
      </c>
      <c r="AP26" s="96">
        <v>1532.4634033333332</v>
      </c>
      <c r="AQ26" s="96">
        <v>1546.2355533333332</v>
      </c>
      <c r="AR26" s="96">
        <v>1574.2363533333335</v>
      </c>
      <c r="AS26" s="96">
        <v>1583.48035</v>
      </c>
      <c r="AT26" s="96">
        <v>1608.0177933333332</v>
      </c>
      <c r="AU26" s="96">
        <v>1591.8048266666665</v>
      </c>
      <c r="AV26" s="96">
        <v>1557.9113133333333</v>
      </c>
      <c r="AW26" s="96">
        <v>1535.0774566666666</v>
      </c>
      <c r="AX26" s="96">
        <v>1532.239833333333</v>
      </c>
      <c r="AY26" s="96">
        <v>1566.7420966666666</v>
      </c>
      <c r="AZ26" s="96">
        <v>1591.39963</v>
      </c>
      <c r="BA26" s="96">
        <v>1601.3249666666668</v>
      </c>
      <c r="BB26" s="96">
        <v>1606.157</v>
      </c>
      <c r="BC26" s="96">
        <v>1593.9122766666667</v>
      </c>
      <c r="BD26" s="96">
        <v>1615.7896833333334</v>
      </c>
      <c r="BE26" s="96">
        <v>1653.0046666666665</v>
      </c>
      <c r="BF26" s="96">
        <v>1673.3056166666665</v>
      </c>
      <c r="BG26" s="96">
        <v>1672.7337566666665</v>
      </c>
      <c r="BH26" s="96">
        <v>1641.5107633333334</v>
      </c>
      <c r="BI26" s="96">
        <v>1632.1959099999997</v>
      </c>
      <c r="BJ26" s="96">
        <v>1624.5068066666665</v>
      </c>
      <c r="BK26" s="96">
        <v>1627.1209999999999</v>
      </c>
      <c r="BL26" s="96">
        <v>1638.5936666666669</v>
      </c>
      <c r="BM26" s="96">
        <v>1634.5793333333334</v>
      </c>
      <c r="BN26" s="96">
        <v>1647.701</v>
      </c>
      <c r="BO26" s="96">
        <v>1663.1883333333335</v>
      </c>
      <c r="BP26" s="96">
        <v>1679.5093333333334</v>
      </c>
      <c r="BQ26" s="96">
        <v>1697.448</v>
      </c>
      <c r="BR26" s="96">
        <v>1712.683</v>
      </c>
      <c r="BS26" s="96">
        <v>1719.6850000000002</v>
      </c>
      <c r="BT26" s="96">
        <v>1693.9323333333334</v>
      </c>
      <c r="BU26" s="96">
        <v>1650.4009999999998</v>
      </c>
      <c r="BV26" s="96">
        <v>1622.5943333333335</v>
      </c>
      <c r="BW26" s="96">
        <v>1641.263</v>
      </c>
      <c r="BX26" s="96">
        <v>1657.4563333333333</v>
      </c>
    </row>
    <row r="27" spans="1:76" ht="12.75">
      <c r="A27" s="84" t="s">
        <v>13</v>
      </c>
      <c r="B27" s="97">
        <v>697.8372166666667</v>
      </c>
      <c r="C27" s="97">
        <v>711.6910200000001</v>
      </c>
      <c r="D27" s="97">
        <v>727.6464733333333</v>
      </c>
      <c r="E27" s="97">
        <v>750.1657233333334</v>
      </c>
      <c r="F27" s="97">
        <v>767.0244966666666</v>
      </c>
      <c r="G27" s="97">
        <v>781.8075966666667</v>
      </c>
      <c r="H27" s="97">
        <v>785.0769966666667</v>
      </c>
      <c r="I27" s="97">
        <v>797.4086766666666</v>
      </c>
      <c r="J27" s="97">
        <v>805.3748599999999</v>
      </c>
      <c r="K27" s="97">
        <v>802.2152833333333</v>
      </c>
      <c r="L27" s="97">
        <v>782.4229100000001</v>
      </c>
      <c r="M27" s="97">
        <v>766.06686</v>
      </c>
      <c r="N27" s="97">
        <v>748.4143166666667</v>
      </c>
      <c r="O27" s="97">
        <v>757.3363599999999</v>
      </c>
      <c r="P27" s="97">
        <v>750.96047</v>
      </c>
      <c r="Q27" s="97">
        <v>763.67844</v>
      </c>
      <c r="R27" s="97">
        <v>772.2381433333334</v>
      </c>
      <c r="S27" s="97">
        <v>782.1850833333334</v>
      </c>
      <c r="T27" s="97">
        <v>785.0560233333332</v>
      </c>
      <c r="U27" s="97">
        <v>789.8570666666666</v>
      </c>
      <c r="V27" s="97">
        <v>784.5589333333334</v>
      </c>
      <c r="W27" s="97">
        <v>776.5385500000001</v>
      </c>
      <c r="X27" s="97">
        <v>746.08493</v>
      </c>
      <c r="Y27" s="97">
        <v>732.9281533333333</v>
      </c>
      <c r="Z27" s="97">
        <v>731.0318766666666</v>
      </c>
      <c r="AA27" s="97">
        <v>749.7385800000001</v>
      </c>
      <c r="AB27" s="97">
        <v>760.7019866666668</v>
      </c>
      <c r="AC27" s="97">
        <v>763.0635533333334</v>
      </c>
      <c r="AD27" s="97">
        <v>771.9597333333332</v>
      </c>
      <c r="AE27" s="97">
        <v>771.0900266666667</v>
      </c>
      <c r="AF27" s="97">
        <v>776.2868199999999</v>
      </c>
      <c r="AG27" s="97">
        <v>772.58938</v>
      </c>
      <c r="AH27" s="97">
        <v>783.18016</v>
      </c>
      <c r="AI27" s="97">
        <v>776.8200033333333</v>
      </c>
      <c r="AJ27" s="97">
        <v>770.4764366666667</v>
      </c>
      <c r="AK27" s="97">
        <v>761.1110633333333</v>
      </c>
      <c r="AL27" s="97">
        <v>767.8226233333335</v>
      </c>
      <c r="AM27" s="97">
        <v>767.4194466666668</v>
      </c>
      <c r="AN27" s="97">
        <v>760.5419833333334</v>
      </c>
      <c r="AO27" s="97">
        <v>761.8260533333332</v>
      </c>
      <c r="AP27" s="97">
        <v>768.8176533333332</v>
      </c>
      <c r="AQ27" s="97">
        <v>790.0129833333334</v>
      </c>
      <c r="AR27" s="97">
        <v>813.26728</v>
      </c>
      <c r="AS27" s="97">
        <v>815.7123733333333</v>
      </c>
      <c r="AT27" s="97">
        <v>840.52708</v>
      </c>
      <c r="AU27" s="97">
        <v>843.1167333333333</v>
      </c>
      <c r="AV27" s="97">
        <v>845.4766800000001</v>
      </c>
      <c r="AW27" s="97">
        <v>831.4180533333333</v>
      </c>
      <c r="AX27" s="97">
        <v>825.0632966666666</v>
      </c>
      <c r="AY27" s="97">
        <v>842.299</v>
      </c>
      <c r="AZ27" s="97">
        <v>849.4423033333333</v>
      </c>
      <c r="BA27" s="97">
        <v>841.4723866666667</v>
      </c>
      <c r="BB27" s="97">
        <v>826.1680266666666</v>
      </c>
      <c r="BC27" s="97">
        <v>836.01573</v>
      </c>
      <c r="BD27" s="97">
        <v>860.1304</v>
      </c>
      <c r="BE27" s="97">
        <v>889.0914966666666</v>
      </c>
      <c r="BF27" s="97">
        <v>882.7192833333334</v>
      </c>
      <c r="BG27" s="97">
        <v>887.4344833333333</v>
      </c>
      <c r="BH27" s="97">
        <v>872.295</v>
      </c>
      <c r="BI27" s="97">
        <v>872.7167499999999</v>
      </c>
      <c r="BJ27" s="97">
        <v>868.9928100000001</v>
      </c>
      <c r="BK27" s="97">
        <v>870.6186666666666</v>
      </c>
      <c r="BL27" s="97">
        <v>869.7996666666667</v>
      </c>
      <c r="BM27" s="97">
        <v>854.9043333333333</v>
      </c>
      <c r="BN27" s="97">
        <v>857.382</v>
      </c>
      <c r="BO27" s="97">
        <v>882.6839999999999</v>
      </c>
      <c r="BP27" s="97">
        <v>879.056</v>
      </c>
      <c r="BQ27" s="97">
        <v>890.3753333333334</v>
      </c>
      <c r="BR27" s="97">
        <v>880.189</v>
      </c>
      <c r="BS27" s="97">
        <v>906.6043333333333</v>
      </c>
      <c r="BT27" s="97">
        <v>883.9656666666666</v>
      </c>
      <c r="BU27" s="97">
        <v>866.895</v>
      </c>
      <c r="BV27" s="97">
        <v>848.484</v>
      </c>
      <c r="BW27" s="97">
        <v>864.6846666666667</v>
      </c>
      <c r="BX27" s="97">
        <v>889.8883333333333</v>
      </c>
    </row>
    <row r="28" spans="1:76" ht="12.75">
      <c r="A28" s="83" t="s">
        <v>12</v>
      </c>
      <c r="B28" s="85">
        <v>601.8911033333334</v>
      </c>
      <c r="C28" s="85">
        <v>619.8636333333333</v>
      </c>
      <c r="D28" s="85">
        <v>610.4607966666666</v>
      </c>
      <c r="E28" s="85">
        <v>616.3007799999999</v>
      </c>
      <c r="F28" s="85">
        <v>621.7955733333333</v>
      </c>
      <c r="G28" s="85">
        <v>633.04165</v>
      </c>
      <c r="H28" s="85">
        <v>633.2664100000001</v>
      </c>
      <c r="I28" s="85">
        <v>648.4932733333334</v>
      </c>
      <c r="J28" s="85">
        <v>649.7139599999999</v>
      </c>
      <c r="K28" s="85">
        <v>647.0134566666666</v>
      </c>
      <c r="L28" s="85">
        <v>644.7275900000001</v>
      </c>
      <c r="M28" s="85">
        <v>634.1654166666667</v>
      </c>
      <c r="N28" s="85">
        <v>640.5587966666667</v>
      </c>
      <c r="O28" s="85">
        <v>645.3637866666667</v>
      </c>
      <c r="P28" s="85">
        <v>646.1697399999999</v>
      </c>
      <c r="Q28" s="85">
        <v>645.7857733333334</v>
      </c>
      <c r="R28" s="85">
        <v>635.52462</v>
      </c>
      <c r="S28" s="85">
        <v>654.6745166666666</v>
      </c>
      <c r="T28" s="85">
        <v>656.0923499999999</v>
      </c>
      <c r="U28" s="85">
        <v>662.5307333333333</v>
      </c>
      <c r="V28" s="85">
        <v>658.6112400000001</v>
      </c>
      <c r="W28" s="85">
        <v>657.31453</v>
      </c>
      <c r="X28" s="85">
        <v>637.63508</v>
      </c>
      <c r="Y28" s="85">
        <v>652.5661766666666</v>
      </c>
      <c r="Z28" s="85">
        <v>672.8163866666667</v>
      </c>
      <c r="AA28" s="85">
        <v>724.0986366666666</v>
      </c>
      <c r="AB28" s="85">
        <v>726.3423766666665</v>
      </c>
      <c r="AC28" s="85">
        <v>735.6826233333333</v>
      </c>
      <c r="AD28" s="85">
        <v>719.9659766666667</v>
      </c>
      <c r="AE28" s="85">
        <v>697.0074233333333</v>
      </c>
      <c r="AF28" s="85">
        <v>685.5264433333333</v>
      </c>
      <c r="AG28" s="85">
        <v>706.9126233333333</v>
      </c>
      <c r="AH28" s="85">
        <v>736.3933533333334</v>
      </c>
      <c r="AI28" s="85">
        <v>762.2049900000001</v>
      </c>
      <c r="AJ28" s="85">
        <v>750.27778</v>
      </c>
      <c r="AK28" s="85">
        <v>743.1574733333333</v>
      </c>
      <c r="AL28" s="85">
        <v>728.8278166666665</v>
      </c>
      <c r="AM28" s="85">
        <v>724.6343533333333</v>
      </c>
      <c r="AN28" s="85">
        <v>740.9748833333333</v>
      </c>
      <c r="AO28" s="85">
        <v>749.5681166666668</v>
      </c>
      <c r="AP28" s="85">
        <v>763.64575</v>
      </c>
      <c r="AQ28" s="85">
        <v>756.2225699999999</v>
      </c>
      <c r="AR28" s="85">
        <v>760.9690733333333</v>
      </c>
      <c r="AS28" s="85">
        <v>767.7679766666666</v>
      </c>
      <c r="AT28" s="85">
        <v>767.4907133333332</v>
      </c>
      <c r="AU28" s="85">
        <v>748.6880933333333</v>
      </c>
      <c r="AV28" s="85">
        <v>712.4346333333333</v>
      </c>
      <c r="AW28" s="85">
        <v>703.6594033333334</v>
      </c>
      <c r="AX28" s="85">
        <v>707.1765366666667</v>
      </c>
      <c r="AY28" s="85">
        <v>724.4430966666667</v>
      </c>
      <c r="AZ28" s="85">
        <v>741.9573266666666</v>
      </c>
      <c r="BA28" s="85">
        <v>759.8525800000001</v>
      </c>
      <c r="BB28" s="85">
        <v>779.9889733333333</v>
      </c>
      <c r="BC28" s="85">
        <v>757.8965466666667</v>
      </c>
      <c r="BD28" s="85">
        <v>755.6592833333334</v>
      </c>
      <c r="BE28" s="85">
        <v>763.9131699999999</v>
      </c>
      <c r="BF28" s="85">
        <v>790.5863333333333</v>
      </c>
      <c r="BG28" s="85">
        <v>785.2992733333334</v>
      </c>
      <c r="BH28" s="85">
        <v>769.2157633333333</v>
      </c>
      <c r="BI28" s="85">
        <v>759.4791599999999</v>
      </c>
      <c r="BJ28" s="85">
        <v>755.5139966666666</v>
      </c>
      <c r="BK28" s="85">
        <v>756.5023333333334</v>
      </c>
      <c r="BL28" s="85">
        <v>768.7939999999999</v>
      </c>
      <c r="BM28" s="85">
        <v>779.6750000000001</v>
      </c>
      <c r="BN28" s="85">
        <v>790.3190000000001</v>
      </c>
      <c r="BO28" s="85">
        <v>780.5043333333333</v>
      </c>
      <c r="BP28" s="85">
        <v>800.4536666666667</v>
      </c>
      <c r="BQ28" s="85">
        <v>807.073</v>
      </c>
      <c r="BR28" s="85">
        <v>832.4943333333332</v>
      </c>
      <c r="BS28" s="85">
        <v>813.0806666666666</v>
      </c>
      <c r="BT28" s="85">
        <v>809.9666666666667</v>
      </c>
      <c r="BU28" s="85">
        <v>783.506</v>
      </c>
      <c r="BV28" s="85">
        <v>774.11</v>
      </c>
      <c r="BW28" s="85">
        <v>776.578</v>
      </c>
      <c r="BX28" s="85">
        <v>767.5676666666667</v>
      </c>
    </row>
    <row r="30" spans="1:76" ht="12.75">
      <c r="A30" s="147" t="s">
        <v>131</v>
      </c>
      <c r="B30" s="149" t="s">
        <v>119</v>
      </c>
      <c r="C30" s="149"/>
      <c r="D30" s="149"/>
      <c r="E30" s="149"/>
      <c r="F30" s="149"/>
      <c r="G30" s="149"/>
      <c r="H30" s="149"/>
      <c r="I30" s="149"/>
      <c r="J30" s="149"/>
      <c r="K30" s="149"/>
      <c r="L30" s="149" t="s">
        <v>76</v>
      </c>
      <c r="M30" s="149"/>
      <c r="N30" s="149" t="s">
        <v>120</v>
      </c>
      <c r="O30" s="149"/>
      <c r="P30" s="149"/>
      <c r="Q30" s="149"/>
      <c r="R30" s="149"/>
      <c r="S30" s="149"/>
      <c r="T30" s="149"/>
      <c r="U30" s="149"/>
      <c r="V30" s="149"/>
      <c r="W30" s="149"/>
      <c r="X30" s="149" t="s">
        <v>56</v>
      </c>
      <c r="Y30" s="149"/>
      <c r="Z30" s="149" t="s">
        <v>121</v>
      </c>
      <c r="AA30" s="149"/>
      <c r="AB30" s="149"/>
      <c r="AC30" s="149"/>
      <c r="AD30" s="149"/>
      <c r="AE30" s="149"/>
      <c r="AF30" s="149"/>
      <c r="AG30" s="149"/>
      <c r="AH30" s="149"/>
      <c r="AI30" s="149"/>
      <c r="AJ30" s="149" t="s">
        <v>77</v>
      </c>
      <c r="AK30" s="149"/>
      <c r="AL30" s="153" t="s">
        <v>122</v>
      </c>
      <c r="AM30" s="153"/>
      <c r="AN30" s="153"/>
      <c r="AO30" s="153"/>
      <c r="AP30" s="98"/>
      <c r="AQ30" s="98"/>
      <c r="AR30" s="98"/>
      <c r="AS30" s="98"/>
      <c r="AT30" s="98"/>
      <c r="AU30" s="98"/>
      <c r="AV30" s="98"/>
      <c r="AW30" s="98"/>
      <c r="AX30" s="98"/>
      <c r="AY30" s="98"/>
      <c r="AZ30" s="98"/>
      <c r="BA30" s="98"/>
      <c r="BJ30" s="80">
        <v>2012</v>
      </c>
      <c r="BK30" s="80"/>
      <c r="BL30" s="80"/>
      <c r="BM30" s="80"/>
      <c r="BN30" s="80"/>
      <c r="BO30" s="80"/>
      <c r="BP30" s="80"/>
      <c r="BQ30" s="80"/>
      <c r="BR30" s="80"/>
      <c r="BS30" s="80"/>
      <c r="BT30" s="80"/>
      <c r="BU30" s="80"/>
      <c r="BV30" s="80"/>
      <c r="BW30" s="80"/>
      <c r="BX30" s="80"/>
    </row>
    <row r="31" spans="1:76" ht="12.75">
      <c r="A31" s="148"/>
      <c r="B31" s="48" t="s">
        <v>70</v>
      </c>
      <c r="C31" s="48" t="s">
        <v>78</v>
      </c>
      <c r="D31" s="48" t="s">
        <v>63</v>
      </c>
      <c r="E31" s="48" t="s">
        <v>123</v>
      </c>
      <c r="F31" s="48" t="s">
        <v>124</v>
      </c>
      <c r="G31" s="48" t="s">
        <v>66</v>
      </c>
      <c r="H31" s="48" t="s">
        <v>67</v>
      </c>
      <c r="I31" s="48" t="s">
        <v>68</v>
      </c>
      <c r="J31" s="48" t="s">
        <v>69</v>
      </c>
      <c r="K31" s="81" t="s">
        <v>59</v>
      </c>
      <c r="L31" s="81" t="s">
        <v>60</v>
      </c>
      <c r="M31" s="81" t="s">
        <v>61</v>
      </c>
      <c r="N31" s="48" t="s">
        <v>70</v>
      </c>
      <c r="O31" s="48" t="s">
        <v>78</v>
      </c>
      <c r="P31" s="48" t="s">
        <v>63</v>
      </c>
      <c r="Q31" s="48" t="s">
        <v>123</v>
      </c>
      <c r="R31" s="48" t="s">
        <v>124</v>
      </c>
      <c r="S31" s="48" t="s">
        <v>66</v>
      </c>
      <c r="T31" s="48" t="s">
        <v>67</v>
      </c>
      <c r="U31" s="48" t="s">
        <v>68</v>
      </c>
      <c r="V31" s="48" t="s">
        <v>69</v>
      </c>
      <c r="W31" s="48" t="s">
        <v>59</v>
      </c>
      <c r="X31" s="48" t="s">
        <v>60</v>
      </c>
      <c r="Y31" s="48" t="s">
        <v>61</v>
      </c>
      <c r="Z31" s="48" t="s">
        <v>62</v>
      </c>
      <c r="AA31" s="48" t="s">
        <v>79</v>
      </c>
      <c r="AB31" s="48" t="s">
        <v>63</v>
      </c>
      <c r="AC31" s="48" t="s">
        <v>64</v>
      </c>
      <c r="AD31" s="48" t="s">
        <v>65</v>
      </c>
      <c r="AE31" s="48" t="s">
        <v>66</v>
      </c>
      <c r="AF31" s="48" t="s">
        <v>67</v>
      </c>
      <c r="AG31" s="48" t="s">
        <v>125</v>
      </c>
      <c r="AH31" s="48" t="s">
        <v>69</v>
      </c>
      <c r="AI31" s="48" t="s">
        <v>59</v>
      </c>
      <c r="AJ31" s="48" t="s">
        <v>126</v>
      </c>
      <c r="AK31" s="48" t="s">
        <v>61</v>
      </c>
      <c r="AL31" s="48" t="s">
        <v>80</v>
      </c>
      <c r="AM31" s="48" t="s">
        <v>127</v>
      </c>
      <c r="AN31" s="48" t="s">
        <v>71</v>
      </c>
      <c r="AO31" s="48" t="s">
        <v>64</v>
      </c>
      <c r="AP31" s="48" t="str">
        <f>+AP25</f>
        <v>May  Jul</v>
      </c>
      <c r="AQ31" s="48" t="str">
        <f>+AQ25</f>
        <v>Jun - Ago</v>
      </c>
      <c r="AR31" s="48" t="str">
        <f>+AR25</f>
        <v>Jul- Sep</v>
      </c>
      <c r="AS31" s="48" t="str">
        <f>+AS25</f>
        <v>Ago - Oct</v>
      </c>
      <c r="AT31" s="48" t="s">
        <v>69</v>
      </c>
      <c r="AU31" s="48" t="s">
        <v>59</v>
      </c>
      <c r="AV31" s="48" t="s">
        <v>149</v>
      </c>
      <c r="AW31" s="48" t="s">
        <v>193</v>
      </c>
      <c r="AX31" s="48" t="s">
        <v>80</v>
      </c>
      <c r="AY31" s="48" t="s">
        <v>79</v>
      </c>
      <c r="AZ31" s="48" t="s">
        <v>63</v>
      </c>
      <c r="BA31" s="48" t="s">
        <v>64</v>
      </c>
      <c r="BB31" s="48" t="s">
        <v>65</v>
      </c>
      <c r="BC31" s="48" t="s">
        <v>66</v>
      </c>
      <c r="BD31" s="48" t="s">
        <v>67</v>
      </c>
      <c r="BE31" s="48" t="s">
        <v>68</v>
      </c>
      <c r="BF31" s="48" t="s">
        <v>69</v>
      </c>
      <c r="BG31" s="48" t="s">
        <v>240</v>
      </c>
      <c r="BH31" s="48" t="str">
        <f aca="true" t="shared" si="4" ref="BH31:BM31">BH25</f>
        <v>Nov-Ene</v>
      </c>
      <c r="BI31" s="48" t="str">
        <f t="shared" si="4"/>
        <v>Dic-Feb</v>
      </c>
      <c r="BJ31" s="48" t="str">
        <f t="shared" si="4"/>
        <v>Ene-Mar</v>
      </c>
      <c r="BK31" s="48" t="str">
        <f t="shared" si="4"/>
        <v>Feb-Abr</v>
      </c>
      <c r="BL31" s="48" t="str">
        <f t="shared" si="4"/>
        <v>Mar-May</v>
      </c>
      <c r="BM31" s="48" t="str">
        <f t="shared" si="4"/>
        <v>Abr-Jun </v>
      </c>
      <c r="BN31" s="48" t="str">
        <f aca="true" t="shared" si="5" ref="BN31:BS31">BN25</f>
        <v>May-Jul</v>
      </c>
      <c r="BO31" s="48" t="str">
        <f t="shared" si="5"/>
        <v>Jun-Ago</v>
      </c>
      <c r="BP31" s="48" t="str">
        <f t="shared" si="5"/>
        <v>Jul-Sep</v>
      </c>
      <c r="BQ31" s="48" t="str">
        <f t="shared" si="5"/>
        <v>Ago-Oct</v>
      </c>
      <c r="BR31" s="48" t="str">
        <f t="shared" si="5"/>
        <v>Sep-Nov</v>
      </c>
      <c r="BS31" s="48" t="str">
        <f t="shared" si="5"/>
        <v>Oct-Dic</v>
      </c>
      <c r="BT31" s="48" t="str">
        <f>BT25</f>
        <v>Nov 12 - Ene 13</v>
      </c>
      <c r="BU31" s="48" t="str">
        <f>BU25</f>
        <v>Dic 12-Feb 13</v>
      </c>
      <c r="BV31" s="48" t="str">
        <f>BV25</f>
        <v>Ene - Mar 13</v>
      </c>
      <c r="BW31" s="48" t="str">
        <f>BW25</f>
        <v>Feb-Abr 13</v>
      </c>
      <c r="BX31" s="48" t="str">
        <f>BX25</f>
        <v>Mar-May 13</v>
      </c>
    </row>
    <row r="32" spans="1:76" ht="12.75">
      <c r="A32" s="82" t="s">
        <v>128</v>
      </c>
      <c r="B32" s="96">
        <v>1007.19079</v>
      </c>
      <c r="C32" s="96">
        <v>1009.7842533333334</v>
      </c>
      <c r="D32" s="96">
        <v>1005.8848033333334</v>
      </c>
      <c r="E32" s="96">
        <v>1001.7671066666666</v>
      </c>
      <c r="F32" s="96">
        <v>1017.3386899999999</v>
      </c>
      <c r="G32" s="96">
        <v>1005.52957</v>
      </c>
      <c r="H32" s="96">
        <v>1028.1838066666667</v>
      </c>
      <c r="I32" s="96">
        <v>1037.8956033333334</v>
      </c>
      <c r="J32" s="96">
        <v>1061.8981133333334</v>
      </c>
      <c r="K32" s="96">
        <v>1061.3027266666668</v>
      </c>
      <c r="L32" s="96">
        <v>1047.4888366666667</v>
      </c>
      <c r="M32" s="96">
        <v>1025.55702</v>
      </c>
      <c r="N32" s="96">
        <v>1018.8641433333332</v>
      </c>
      <c r="O32" s="96">
        <v>1027.3134333333335</v>
      </c>
      <c r="P32" s="96">
        <v>1041.5846</v>
      </c>
      <c r="Q32" s="96">
        <v>1021.6969566666667</v>
      </c>
      <c r="R32" s="96">
        <v>1018.2324966666666</v>
      </c>
      <c r="S32" s="96">
        <v>1020.0324266666667</v>
      </c>
      <c r="T32" s="96">
        <v>1027.3526100000001</v>
      </c>
      <c r="U32" s="96">
        <v>1035.1878866666666</v>
      </c>
      <c r="V32" s="96">
        <v>1036.51238</v>
      </c>
      <c r="W32" s="96">
        <v>1049.2055733333334</v>
      </c>
      <c r="X32" s="96">
        <v>1030.3061233333333</v>
      </c>
      <c r="Y32" s="96">
        <v>1030.12988</v>
      </c>
      <c r="Z32" s="96">
        <v>1034.5310266666668</v>
      </c>
      <c r="AA32" s="96">
        <v>1046.1408566666667</v>
      </c>
      <c r="AB32" s="96">
        <v>1059.9154700000001</v>
      </c>
      <c r="AC32" s="96">
        <v>1055.37903</v>
      </c>
      <c r="AD32" s="96">
        <v>1065.1900833333334</v>
      </c>
      <c r="AE32" s="96">
        <v>1056.0159766666668</v>
      </c>
      <c r="AF32" s="96">
        <v>1080.7979866666667</v>
      </c>
      <c r="AG32" s="96">
        <v>1082.4680166666667</v>
      </c>
      <c r="AH32" s="96">
        <v>1108.5953066666668</v>
      </c>
      <c r="AI32" s="96">
        <v>1102.8071166666666</v>
      </c>
      <c r="AJ32" s="96">
        <v>1087.0949933333334</v>
      </c>
      <c r="AK32" s="96">
        <v>1068.1473833333334</v>
      </c>
      <c r="AL32" s="96">
        <v>1065.7921866666668</v>
      </c>
      <c r="AM32" s="96">
        <v>1089.9941366666667</v>
      </c>
      <c r="AN32" s="96">
        <v>1082.97242</v>
      </c>
      <c r="AO32" s="96">
        <v>1084.5471233333335</v>
      </c>
      <c r="AP32" s="96">
        <v>1078.5656666666666</v>
      </c>
      <c r="AQ32" s="96">
        <v>1079.9515966666665</v>
      </c>
      <c r="AR32" s="96">
        <v>1083.6038433333333</v>
      </c>
      <c r="AS32" s="96">
        <v>1083.75251</v>
      </c>
      <c r="AT32" s="96">
        <v>1085.0209266666668</v>
      </c>
      <c r="AU32" s="96">
        <v>1087.3111</v>
      </c>
      <c r="AV32" s="96">
        <v>1046.3178833333334</v>
      </c>
      <c r="AW32" s="96">
        <v>1025.8209599999998</v>
      </c>
      <c r="AX32" s="96">
        <v>998.2754466666667</v>
      </c>
      <c r="AY32" s="96">
        <v>1023.9728066666667</v>
      </c>
      <c r="AZ32" s="96">
        <v>1028.7170133333332</v>
      </c>
      <c r="BA32" s="96">
        <v>1029.5985066666665</v>
      </c>
      <c r="BB32" s="96">
        <v>1029.84501</v>
      </c>
      <c r="BC32" s="96">
        <v>1041.44834</v>
      </c>
      <c r="BD32" s="96">
        <v>1041.7233199999998</v>
      </c>
      <c r="BE32" s="96">
        <v>1059.31461</v>
      </c>
      <c r="BF32" s="96">
        <v>1071.8909299999998</v>
      </c>
      <c r="BG32" s="96">
        <v>1072.2540900000001</v>
      </c>
      <c r="BH32" s="96">
        <v>1042.9048533333334</v>
      </c>
      <c r="BI32" s="96">
        <v>1010.1863200000001</v>
      </c>
      <c r="BJ32" s="96">
        <v>1028.11626</v>
      </c>
      <c r="BK32" s="96">
        <v>1047.6916666666668</v>
      </c>
      <c r="BL32" s="96">
        <v>1083.5833333333333</v>
      </c>
      <c r="BM32" s="96">
        <v>1087.8763333333334</v>
      </c>
      <c r="BN32" s="96">
        <v>1095.2093333333332</v>
      </c>
      <c r="BO32" s="96">
        <v>1093.2240000000002</v>
      </c>
      <c r="BP32" s="96">
        <v>1080.9513333333334</v>
      </c>
      <c r="BQ32" s="96">
        <v>1084.175</v>
      </c>
      <c r="BR32" s="96">
        <v>1094.6513333333335</v>
      </c>
      <c r="BS32" s="96">
        <v>1108.863</v>
      </c>
      <c r="BT32" s="96">
        <v>1088.6673333333333</v>
      </c>
      <c r="BU32" s="96">
        <v>1071.2513333333334</v>
      </c>
      <c r="BV32" s="96">
        <v>1054.6226666666666</v>
      </c>
      <c r="BW32" s="96">
        <v>1048.1513333333335</v>
      </c>
      <c r="BX32" s="96">
        <v>1064.5816666666667</v>
      </c>
    </row>
    <row r="33" spans="1:76" ht="12.75">
      <c r="A33" s="84" t="s">
        <v>13</v>
      </c>
      <c r="B33" s="97">
        <v>478.2695566666667</v>
      </c>
      <c r="C33" s="97">
        <v>478.8695466666666</v>
      </c>
      <c r="D33" s="97">
        <v>474.21432</v>
      </c>
      <c r="E33" s="97">
        <v>469.8227233333334</v>
      </c>
      <c r="F33" s="97">
        <v>484.7315166666667</v>
      </c>
      <c r="G33" s="97">
        <v>483.8107</v>
      </c>
      <c r="H33" s="97">
        <v>497.325</v>
      </c>
      <c r="I33" s="97">
        <v>510.84165666666667</v>
      </c>
      <c r="J33" s="97">
        <v>524.0347200000001</v>
      </c>
      <c r="K33" s="97">
        <v>517.2703666666667</v>
      </c>
      <c r="L33" s="97">
        <v>490.85372333333333</v>
      </c>
      <c r="M33" s="97">
        <v>478.7712933333334</v>
      </c>
      <c r="N33" s="97">
        <v>468.0771933333333</v>
      </c>
      <c r="O33" s="97">
        <v>470.38077333333337</v>
      </c>
      <c r="P33" s="97">
        <v>470.4556533333334</v>
      </c>
      <c r="Q33" s="97">
        <v>479.09243</v>
      </c>
      <c r="R33" s="97">
        <v>476.7172933333333</v>
      </c>
      <c r="S33" s="97">
        <v>471.72343666666666</v>
      </c>
      <c r="T33" s="97">
        <v>461.93699666666663</v>
      </c>
      <c r="U33" s="97">
        <v>458.5588433333333</v>
      </c>
      <c r="V33" s="97">
        <v>468.28633999999994</v>
      </c>
      <c r="W33" s="97">
        <v>481.82027666666664</v>
      </c>
      <c r="X33" s="97">
        <v>476.6998866666667</v>
      </c>
      <c r="Y33" s="97">
        <v>475.1673866666667</v>
      </c>
      <c r="Z33" s="97">
        <v>470.1341433333334</v>
      </c>
      <c r="AA33" s="97">
        <v>478.90675333333337</v>
      </c>
      <c r="AB33" s="97">
        <v>471.3939966666667</v>
      </c>
      <c r="AC33" s="97">
        <v>474.32225999999997</v>
      </c>
      <c r="AD33" s="97">
        <v>468.42270333333335</v>
      </c>
      <c r="AE33" s="97">
        <v>489.72778666666665</v>
      </c>
      <c r="AF33" s="97">
        <v>485.38588666666664</v>
      </c>
      <c r="AG33" s="97">
        <v>495.7338366666666</v>
      </c>
      <c r="AH33" s="97">
        <v>491.9317766666666</v>
      </c>
      <c r="AI33" s="97">
        <v>506.80656666666664</v>
      </c>
      <c r="AJ33" s="97">
        <v>500.5201033333333</v>
      </c>
      <c r="AK33" s="97">
        <v>503.33664666666664</v>
      </c>
      <c r="AL33" s="97">
        <v>491.8107366666666</v>
      </c>
      <c r="AM33" s="97">
        <v>506.33314666666666</v>
      </c>
      <c r="AN33" s="97">
        <v>497.61437333333333</v>
      </c>
      <c r="AO33" s="97">
        <v>502.5826200000001</v>
      </c>
      <c r="AP33" s="97">
        <v>502.2866033333333</v>
      </c>
      <c r="AQ33" s="97">
        <v>508.55673333333334</v>
      </c>
      <c r="AR33" s="97">
        <v>515.79535</v>
      </c>
      <c r="AS33" s="97">
        <v>516.3879533333334</v>
      </c>
      <c r="AT33" s="97">
        <v>495.7445333333333</v>
      </c>
      <c r="AU33" s="97">
        <v>504.03542666666664</v>
      </c>
      <c r="AV33" s="97">
        <v>489.7889433333333</v>
      </c>
      <c r="AW33" s="97">
        <v>497.0323</v>
      </c>
      <c r="AX33" s="97">
        <v>490.70643666666666</v>
      </c>
      <c r="AY33" s="97">
        <v>489.05358333333334</v>
      </c>
      <c r="AZ33" s="97">
        <v>497.39655999999997</v>
      </c>
      <c r="BA33" s="97">
        <v>496.49679</v>
      </c>
      <c r="BB33" s="97">
        <v>511.2256366666666</v>
      </c>
      <c r="BC33" s="97">
        <v>507.52834</v>
      </c>
      <c r="BD33" s="97">
        <v>497.28168999999997</v>
      </c>
      <c r="BE33" s="97">
        <v>496.0680433333334</v>
      </c>
      <c r="BF33" s="97">
        <v>496.89378000000005</v>
      </c>
      <c r="BG33" s="97">
        <v>503.49187</v>
      </c>
      <c r="BH33" s="97">
        <v>494.53756999999996</v>
      </c>
      <c r="BI33" s="97">
        <v>502.1612533333334</v>
      </c>
      <c r="BJ33" s="97">
        <v>508.82103333333333</v>
      </c>
      <c r="BK33" s="97">
        <v>514.2610000000001</v>
      </c>
      <c r="BL33" s="97">
        <v>523.7263333333334</v>
      </c>
      <c r="BM33" s="97">
        <v>523.1876666666667</v>
      </c>
      <c r="BN33" s="97">
        <v>525.743</v>
      </c>
      <c r="BO33" s="97">
        <v>526.9343333333333</v>
      </c>
      <c r="BP33" s="97">
        <v>530.719</v>
      </c>
      <c r="BQ33" s="97">
        <v>534.4300000000001</v>
      </c>
      <c r="BR33" s="97">
        <v>533.6270000000001</v>
      </c>
      <c r="BS33" s="97">
        <v>528.7966666666667</v>
      </c>
      <c r="BT33" s="97">
        <v>531.0026666666666</v>
      </c>
      <c r="BU33" s="97">
        <v>522.0749999999999</v>
      </c>
      <c r="BV33" s="97">
        <v>520.9016666666666</v>
      </c>
      <c r="BW33" s="97">
        <v>514.9923333333332</v>
      </c>
      <c r="BX33" s="97">
        <v>535.4143333333333</v>
      </c>
    </row>
    <row r="34" spans="1:76" ht="12.75">
      <c r="A34" s="83" t="s">
        <v>12</v>
      </c>
      <c r="B34" s="85">
        <v>528.9212333333334</v>
      </c>
      <c r="C34" s="85">
        <v>530.9147066666667</v>
      </c>
      <c r="D34" s="85">
        <v>531.6704833333333</v>
      </c>
      <c r="E34" s="85">
        <v>531.9443833333333</v>
      </c>
      <c r="F34" s="85">
        <v>532.6071733333332</v>
      </c>
      <c r="G34" s="85">
        <v>521.7188699999999</v>
      </c>
      <c r="H34" s="85">
        <v>530.8588066666666</v>
      </c>
      <c r="I34" s="85">
        <v>527.0539466666668</v>
      </c>
      <c r="J34" s="85">
        <v>537.8633933333334</v>
      </c>
      <c r="K34" s="85">
        <v>544.03236</v>
      </c>
      <c r="L34" s="85">
        <v>556.6351133333333</v>
      </c>
      <c r="M34" s="85">
        <v>546.7857266666666</v>
      </c>
      <c r="N34" s="85">
        <v>550.78695</v>
      </c>
      <c r="O34" s="85">
        <v>556.9326599999999</v>
      </c>
      <c r="P34" s="85">
        <v>571.1289466666667</v>
      </c>
      <c r="Q34" s="85">
        <v>542.6045266666666</v>
      </c>
      <c r="R34" s="85">
        <v>541.5152033333334</v>
      </c>
      <c r="S34" s="85">
        <v>548.30899</v>
      </c>
      <c r="T34" s="85">
        <v>565.4156133333333</v>
      </c>
      <c r="U34" s="85">
        <v>576.6290433333334</v>
      </c>
      <c r="V34" s="85">
        <v>568.22604</v>
      </c>
      <c r="W34" s="85">
        <v>567.3852966666667</v>
      </c>
      <c r="X34" s="85">
        <v>553.6062366666666</v>
      </c>
      <c r="Y34" s="85">
        <v>554.9624933333333</v>
      </c>
      <c r="Z34" s="85">
        <v>564.3968833333333</v>
      </c>
      <c r="AA34" s="85">
        <v>567.2341033333333</v>
      </c>
      <c r="AB34" s="85">
        <v>588.5214733333333</v>
      </c>
      <c r="AC34" s="85">
        <v>581.05677</v>
      </c>
      <c r="AD34" s="85">
        <v>596.76738</v>
      </c>
      <c r="AE34" s="85">
        <v>566.28819</v>
      </c>
      <c r="AF34" s="85">
        <v>595.4121</v>
      </c>
      <c r="AG34" s="85">
        <v>586.73418</v>
      </c>
      <c r="AH34" s="85">
        <v>616.6635299999999</v>
      </c>
      <c r="AI34" s="85">
        <v>596.0005500000001</v>
      </c>
      <c r="AJ34" s="85">
        <v>586.57489</v>
      </c>
      <c r="AK34" s="85">
        <v>564.8107366666667</v>
      </c>
      <c r="AL34" s="85">
        <v>573.9814499999999</v>
      </c>
      <c r="AM34" s="85">
        <v>583.66099</v>
      </c>
      <c r="AN34" s="85">
        <v>585.3580466666667</v>
      </c>
      <c r="AO34" s="85">
        <v>581.9645033333334</v>
      </c>
      <c r="AP34" s="85">
        <v>576.2790633333333</v>
      </c>
      <c r="AQ34" s="85">
        <v>571.3948633333333</v>
      </c>
      <c r="AR34" s="85">
        <v>567.8084933333333</v>
      </c>
      <c r="AS34" s="85">
        <v>567.3645566666668</v>
      </c>
      <c r="AT34" s="85">
        <v>589.2763933333334</v>
      </c>
      <c r="AU34" s="85">
        <v>583.2756733333334</v>
      </c>
      <c r="AV34" s="85">
        <v>556.52894</v>
      </c>
      <c r="AW34" s="85">
        <v>528.78866</v>
      </c>
      <c r="AX34" s="85">
        <v>507.56901</v>
      </c>
      <c r="AY34" s="85">
        <v>534.9192233333333</v>
      </c>
      <c r="AZ34" s="85">
        <v>531.3204533333333</v>
      </c>
      <c r="BA34" s="85">
        <v>533.1017166666667</v>
      </c>
      <c r="BB34" s="85">
        <v>518.6193733333333</v>
      </c>
      <c r="BC34" s="85">
        <v>533.92</v>
      </c>
      <c r="BD34" s="85">
        <v>544.4416299999999</v>
      </c>
      <c r="BE34" s="85">
        <v>563.2465666666667</v>
      </c>
      <c r="BF34" s="85">
        <v>574.99715</v>
      </c>
      <c r="BG34" s="85">
        <v>568.76222</v>
      </c>
      <c r="BH34" s="85">
        <v>548.3672833333334</v>
      </c>
      <c r="BI34" s="85">
        <v>508.02473333333324</v>
      </c>
      <c r="BJ34" s="85">
        <v>519.2948933333333</v>
      </c>
      <c r="BK34" s="85">
        <v>533.43</v>
      </c>
      <c r="BL34" s="85">
        <v>559.8566666666667</v>
      </c>
      <c r="BM34" s="85">
        <v>564.6883333333334</v>
      </c>
      <c r="BN34" s="85">
        <v>569.466</v>
      </c>
      <c r="BO34" s="85">
        <v>566.2896666666667</v>
      </c>
      <c r="BP34" s="85">
        <v>550.2323333333333</v>
      </c>
      <c r="BQ34" s="85">
        <v>549.7453333333334</v>
      </c>
      <c r="BR34" s="85">
        <v>561.0243333333333</v>
      </c>
      <c r="BS34" s="85">
        <v>580.0663333333333</v>
      </c>
      <c r="BT34" s="85">
        <v>557.6646666666667</v>
      </c>
      <c r="BU34" s="85">
        <v>549.1763333333333</v>
      </c>
      <c r="BV34" s="85">
        <v>533.721</v>
      </c>
      <c r="BW34" s="85">
        <v>533.159</v>
      </c>
      <c r="BX34" s="85">
        <v>529.1669999999999</v>
      </c>
    </row>
    <row r="36" spans="1:76" ht="12.75">
      <c r="A36" s="147" t="s">
        <v>132</v>
      </c>
      <c r="B36" s="149" t="s">
        <v>119</v>
      </c>
      <c r="C36" s="149"/>
      <c r="D36" s="149"/>
      <c r="E36" s="149"/>
      <c r="F36" s="149"/>
      <c r="G36" s="149"/>
      <c r="H36" s="149"/>
      <c r="I36" s="149"/>
      <c r="J36" s="149"/>
      <c r="K36" s="149"/>
      <c r="L36" s="149" t="s">
        <v>76</v>
      </c>
      <c r="M36" s="149"/>
      <c r="N36" s="149" t="s">
        <v>120</v>
      </c>
      <c r="O36" s="149"/>
      <c r="P36" s="149"/>
      <c r="Q36" s="149"/>
      <c r="R36" s="149"/>
      <c r="S36" s="149"/>
      <c r="T36" s="149"/>
      <c r="U36" s="149"/>
      <c r="V36" s="149"/>
      <c r="W36" s="149"/>
      <c r="X36" s="149" t="s">
        <v>56</v>
      </c>
      <c r="Y36" s="149"/>
      <c r="Z36" s="149" t="s">
        <v>121</v>
      </c>
      <c r="AA36" s="149"/>
      <c r="AB36" s="149"/>
      <c r="AC36" s="149"/>
      <c r="AD36" s="149"/>
      <c r="AE36" s="149"/>
      <c r="AF36" s="149"/>
      <c r="AG36" s="149"/>
      <c r="AH36" s="149"/>
      <c r="AI36" s="149"/>
      <c r="AJ36" s="149" t="s">
        <v>77</v>
      </c>
      <c r="AK36" s="149"/>
      <c r="AL36" s="153" t="s">
        <v>122</v>
      </c>
      <c r="AM36" s="153"/>
      <c r="AN36" s="153"/>
      <c r="AO36" s="153"/>
      <c r="AP36" s="98"/>
      <c r="AQ36" s="98"/>
      <c r="AR36" s="98"/>
      <c r="AS36" s="98"/>
      <c r="AT36" s="98"/>
      <c r="AU36" s="98"/>
      <c r="AV36" s="98"/>
      <c r="AW36" s="98"/>
      <c r="AX36" s="98"/>
      <c r="AY36" s="98"/>
      <c r="AZ36" s="98"/>
      <c r="BA36" s="98"/>
      <c r="BB36" s="98"/>
      <c r="BC36" s="98"/>
      <c r="BD36" s="98"/>
      <c r="BE36" s="98"/>
      <c r="BF36" s="98"/>
      <c r="BG36" s="98"/>
      <c r="BH36" s="98"/>
      <c r="BI36" s="98"/>
      <c r="BJ36" s="80">
        <v>2012</v>
      </c>
      <c r="BK36" s="80"/>
      <c r="BL36" s="80"/>
      <c r="BM36" s="80"/>
      <c r="BN36" s="80"/>
      <c r="BO36" s="80"/>
      <c r="BP36" s="80"/>
      <c r="BQ36" s="80"/>
      <c r="BR36" s="80"/>
      <c r="BS36" s="80"/>
      <c r="BT36" s="80"/>
      <c r="BU36" s="80"/>
      <c r="BV36" s="80"/>
      <c r="BW36" s="80"/>
      <c r="BX36" s="80"/>
    </row>
    <row r="37" spans="1:76" ht="12.75">
      <c r="A37" s="148"/>
      <c r="B37" s="48" t="s">
        <v>70</v>
      </c>
      <c r="C37" s="48" t="s">
        <v>78</v>
      </c>
      <c r="D37" s="48" t="s">
        <v>63</v>
      </c>
      <c r="E37" s="48" t="s">
        <v>123</v>
      </c>
      <c r="F37" s="48" t="s">
        <v>124</v>
      </c>
      <c r="G37" s="48" t="s">
        <v>66</v>
      </c>
      <c r="H37" s="48" t="s">
        <v>67</v>
      </c>
      <c r="I37" s="48" t="s">
        <v>68</v>
      </c>
      <c r="J37" s="48" t="s">
        <v>69</v>
      </c>
      <c r="K37" s="81" t="s">
        <v>59</v>
      </c>
      <c r="L37" s="81" t="s">
        <v>60</v>
      </c>
      <c r="M37" s="81" t="s">
        <v>61</v>
      </c>
      <c r="N37" s="48" t="s">
        <v>70</v>
      </c>
      <c r="O37" s="48" t="s">
        <v>78</v>
      </c>
      <c r="P37" s="48" t="s">
        <v>63</v>
      </c>
      <c r="Q37" s="48" t="s">
        <v>123</v>
      </c>
      <c r="R37" s="48" t="s">
        <v>124</v>
      </c>
      <c r="S37" s="48" t="s">
        <v>66</v>
      </c>
      <c r="T37" s="48" t="s">
        <v>67</v>
      </c>
      <c r="U37" s="48" t="s">
        <v>68</v>
      </c>
      <c r="V37" s="48" t="s">
        <v>69</v>
      </c>
      <c r="W37" s="48" t="s">
        <v>59</v>
      </c>
      <c r="X37" s="48" t="s">
        <v>60</v>
      </c>
      <c r="Y37" s="48" t="s">
        <v>61</v>
      </c>
      <c r="Z37" s="48" t="s">
        <v>62</v>
      </c>
      <c r="AA37" s="48" t="s">
        <v>79</v>
      </c>
      <c r="AB37" s="48" t="s">
        <v>63</v>
      </c>
      <c r="AC37" s="48" t="s">
        <v>64</v>
      </c>
      <c r="AD37" s="48" t="s">
        <v>65</v>
      </c>
      <c r="AE37" s="48" t="s">
        <v>66</v>
      </c>
      <c r="AF37" s="48" t="s">
        <v>67</v>
      </c>
      <c r="AG37" s="48" t="s">
        <v>125</v>
      </c>
      <c r="AH37" s="48" t="s">
        <v>69</v>
      </c>
      <c r="AI37" s="48" t="s">
        <v>59</v>
      </c>
      <c r="AJ37" s="48" t="s">
        <v>126</v>
      </c>
      <c r="AK37" s="48" t="s">
        <v>61</v>
      </c>
      <c r="AL37" s="48" t="s">
        <v>80</v>
      </c>
      <c r="AM37" s="48" t="s">
        <v>127</v>
      </c>
      <c r="AN37" s="48" t="s">
        <v>71</v>
      </c>
      <c r="AO37" s="48" t="s">
        <v>64</v>
      </c>
      <c r="AP37" s="48" t="str">
        <f>+AP12</f>
        <v>May  Jul</v>
      </c>
      <c r="AQ37" s="48" t="str">
        <f>+AQ12</f>
        <v>Jun - Ago</v>
      </c>
      <c r="AR37" s="48" t="str">
        <f>+AR12</f>
        <v>Jul- Sep</v>
      </c>
      <c r="AS37" s="48" t="str">
        <f>+AS12</f>
        <v>Ago - Oct</v>
      </c>
      <c r="AT37" s="48" t="s">
        <v>69</v>
      </c>
      <c r="AU37" s="48" t="s">
        <v>59</v>
      </c>
      <c r="AV37" s="48" t="s">
        <v>149</v>
      </c>
      <c r="AW37" s="48" t="s">
        <v>193</v>
      </c>
      <c r="AX37" s="48" t="s">
        <v>80</v>
      </c>
      <c r="AY37" s="48" t="s">
        <v>79</v>
      </c>
      <c r="AZ37" s="48" t="s">
        <v>63</v>
      </c>
      <c r="BA37" s="48" t="s">
        <v>64</v>
      </c>
      <c r="BB37" s="48" t="s">
        <v>65</v>
      </c>
      <c r="BC37" s="48" t="s">
        <v>66</v>
      </c>
      <c r="BD37" s="48" t="s">
        <v>67</v>
      </c>
      <c r="BE37" s="48" t="s">
        <v>68</v>
      </c>
      <c r="BF37" s="48" t="s">
        <v>69</v>
      </c>
      <c r="BG37" s="48" t="s">
        <v>240</v>
      </c>
      <c r="BH37" s="48" t="str">
        <f aca="true" t="shared" si="6" ref="BH37:BM37">BH31</f>
        <v>Nov-Ene</v>
      </c>
      <c r="BI37" s="48" t="str">
        <f t="shared" si="6"/>
        <v>Dic-Feb</v>
      </c>
      <c r="BJ37" s="48" t="str">
        <f t="shared" si="6"/>
        <v>Ene-Mar</v>
      </c>
      <c r="BK37" s="48" t="str">
        <f t="shared" si="6"/>
        <v>Feb-Abr</v>
      </c>
      <c r="BL37" s="48" t="str">
        <f t="shared" si="6"/>
        <v>Mar-May</v>
      </c>
      <c r="BM37" s="48" t="str">
        <f t="shared" si="6"/>
        <v>Abr-Jun </v>
      </c>
      <c r="BN37" s="48" t="str">
        <f aca="true" t="shared" si="7" ref="BN37:BS37">BN31</f>
        <v>May-Jul</v>
      </c>
      <c r="BO37" s="48" t="str">
        <f t="shared" si="7"/>
        <v>Jun-Ago</v>
      </c>
      <c r="BP37" s="48" t="str">
        <f t="shared" si="7"/>
        <v>Jul-Sep</v>
      </c>
      <c r="BQ37" s="48" t="str">
        <f t="shared" si="7"/>
        <v>Ago-Oct</v>
      </c>
      <c r="BR37" s="48" t="str">
        <f t="shared" si="7"/>
        <v>Sep-Nov</v>
      </c>
      <c r="BS37" s="48" t="str">
        <f t="shared" si="7"/>
        <v>Oct-Dic</v>
      </c>
      <c r="BT37" s="48" t="str">
        <f>BT31</f>
        <v>Nov 12 - Ene 13</v>
      </c>
      <c r="BU37" s="48" t="str">
        <f>BU31</f>
        <v>Dic 12-Feb 13</v>
      </c>
      <c r="BV37" s="48" t="str">
        <f>BV31</f>
        <v>Ene - Mar 13</v>
      </c>
      <c r="BW37" s="48" t="str">
        <f>BW31</f>
        <v>Feb-Abr 13</v>
      </c>
      <c r="BX37" s="48" t="str">
        <f>BX31</f>
        <v>Mar-May 13</v>
      </c>
    </row>
    <row r="38" spans="1:76" ht="12.75">
      <c r="A38" s="82" t="s">
        <v>128</v>
      </c>
      <c r="B38" s="96">
        <v>629.6248166666667</v>
      </c>
      <c r="C38" s="96">
        <v>633.2052966666666</v>
      </c>
      <c r="D38" s="96">
        <v>632.5904933333334</v>
      </c>
      <c r="E38" s="96">
        <v>640.9662166666667</v>
      </c>
      <c r="F38" s="96">
        <v>642.95016</v>
      </c>
      <c r="G38" s="96">
        <v>641.2213933333334</v>
      </c>
      <c r="H38" s="96">
        <v>637.9975033333334</v>
      </c>
      <c r="I38" s="96">
        <v>640.21463</v>
      </c>
      <c r="J38" s="96">
        <v>646.2379933333333</v>
      </c>
      <c r="K38" s="96">
        <v>647.3939433333334</v>
      </c>
      <c r="L38" s="96">
        <v>644.0130066666667</v>
      </c>
      <c r="M38" s="96">
        <v>639.9346199999999</v>
      </c>
      <c r="N38" s="96">
        <v>634.5982133333333</v>
      </c>
      <c r="O38" s="96">
        <v>635.2972866666667</v>
      </c>
      <c r="P38" s="96">
        <v>633.3575066666666</v>
      </c>
      <c r="Q38" s="96">
        <v>644.1207433333333</v>
      </c>
      <c r="R38" s="96">
        <v>635.4954733333333</v>
      </c>
      <c r="S38" s="96">
        <v>635.2934633333333</v>
      </c>
      <c r="T38" s="96">
        <v>634.8390666666667</v>
      </c>
      <c r="U38" s="96">
        <v>639.2795</v>
      </c>
      <c r="V38" s="96">
        <v>646.1343333333333</v>
      </c>
      <c r="W38" s="96">
        <v>640.5522333333333</v>
      </c>
      <c r="X38" s="96">
        <v>640.0343333333333</v>
      </c>
      <c r="Y38" s="96">
        <v>631.42985</v>
      </c>
      <c r="Z38" s="96">
        <v>633.7873500000001</v>
      </c>
      <c r="AA38" s="96">
        <v>640.9907766666666</v>
      </c>
      <c r="AB38" s="96">
        <v>647.7010566666667</v>
      </c>
      <c r="AC38" s="96">
        <v>664.1815799999999</v>
      </c>
      <c r="AD38" s="96">
        <v>671.76662</v>
      </c>
      <c r="AE38" s="96">
        <v>679.7890766666667</v>
      </c>
      <c r="AF38" s="96">
        <v>667.3701333333333</v>
      </c>
      <c r="AG38" s="96">
        <v>683.2986133333334</v>
      </c>
      <c r="AH38" s="96">
        <v>702.4643033333333</v>
      </c>
      <c r="AI38" s="96">
        <v>717.3338133333333</v>
      </c>
      <c r="AJ38" s="96">
        <v>706.8552666666668</v>
      </c>
      <c r="AK38" s="96">
        <v>702.6599966666666</v>
      </c>
      <c r="AL38" s="96">
        <v>707.1669966666667</v>
      </c>
      <c r="AM38" s="96">
        <v>713.1035933333333</v>
      </c>
      <c r="AN38" s="96">
        <v>700.5322266666667</v>
      </c>
      <c r="AO38" s="96">
        <v>691.5273666666667</v>
      </c>
      <c r="AP38" s="96">
        <v>682.9729866666667</v>
      </c>
      <c r="AQ38" s="96">
        <v>687.6789333333332</v>
      </c>
      <c r="AR38" s="96">
        <v>718.6650133333333</v>
      </c>
      <c r="AS38" s="96">
        <v>737.8364233333332</v>
      </c>
      <c r="AT38" s="96">
        <v>750.9757533333332</v>
      </c>
      <c r="AU38" s="96">
        <v>724.9010566666666</v>
      </c>
      <c r="AV38" s="96">
        <v>711.2675366666666</v>
      </c>
      <c r="AW38" s="96">
        <v>715.1423799999999</v>
      </c>
      <c r="AX38" s="96">
        <v>725.3310233333333</v>
      </c>
      <c r="AY38" s="96">
        <v>739.3467866666666</v>
      </c>
      <c r="AZ38" s="96">
        <v>738.91302</v>
      </c>
      <c r="BA38" s="96">
        <v>741.23203</v>
      </c>
      <c r="BB38" s="96">
        <v>737.9875033333334</v>
      </c>
      <c r="BC38" s="96">
        <v>734.2179300000001</v>
      </c>
      <c r="BD38" s="96">
        <v>735.3634400000001</v>
      </c>
      <c r="BE38" s="96">
        <v>750.5063866666666</v>
      </c>
      <c r="BF38" s="96">
        <v>767.0421333333334</v>
      </c>
      <c r="BG38" s="96">
        <v>774.2041266666669</v>
      </c>
      <c r="BH38" s="96">
        <v>761.7833766666668</v>
      </c>
      <c r="BI38" s="96">
        <v>750.0850766666667</v>
      </c>
      <c r="BJ38" s="96">
        <v>746.14644</v>
      </c>
      <c r="BK38" s="96">
        <v>750.3333333333334</v>
      </c>
      <c r="BL38" s="96">
        <v>771.0036666666668</v>
      </c>
      <c r="BM38" s="96">
        <v>774.6336666666666</v>
      </c>
      <c r="BN38" s="96">
        <v>789.051</v>
      </c>
      <c r="BO38" s="96">
        <v>787.717</v>
      </c>
      <c r="BP38" s="96">
        <v>793.6743333333334</v>
      </c>
      <c r="BQ38" s="96">
        <v>796.181</v>
      </c>
      <c r="BR38" s="96">
        <v>786.128</v>
      </c>
      <c r="BS38" s="96">
        <v>787.8823333333333</v>
      </c>
      <c r="BT38" s="96">
        <v>782.7566666666667</v>
      </c>
      <c r="BU38" s="96">
        <v>781.23</v>
      </c>
      <c r="BV38" s="96">
        <v>777.3256666666666</v>
      </c>
      <c r="BW38" s="96">
        <v>779.8673333333332</v>
      </c>
      <c r="BX38" s="96">
        <v>790.1076666666667</v>
      </c>
    </row>
    <row r="39" spans="1:76" ht="12.75">
      <c r="A39" s="84" t="s">
        <v>13</v>
      </c>
      <c r="B39" s="97">
        <v>245.32897666666668</v>
      </c>
      <c r="C39" s="97">
        <v>256.21581</v>
      </c>
      <c r="D39" s="97">
        <v>269.38730000000004</v>
      </c>
      <c r="E39" s="97">
        <v>270.27290999999997</v>
      </c>
      <c r="F39" s="97">
        <v>277.7952666666667</v>
      </c>
      <c r="G39" s="97">
        <v>269.4984133333333</v>
      </c>
      <c r="H39" s="97">
        <v>276.4784066666667</v>
      </c>
      <c r="I39" s="97">
        <v>270.41450333333336</v>
      </c>
      <c r="J39" s="97">
        <v>266.06576</v>
      </c>
      <c r="K39" s="97">
        <v>263.09431</v>
      </c>
      <c r="L39" s="97">
        <v>264.75674333333336</v>
      </c>
      <c r="M39" s="97">
        <v>273.15870666666666</v>
      </c>
      <c r="N39" s="97">
        <v>274.58876000000004</v>
      </c>
      <c r="O39" s="97">
        <v>267.03064</v>
      </c>
      <c r="P39" s="97">
        <v>272.67752666666667</v>
      </c>
      <c r="Q39" s="97">
        <v>280.68443333333335</v>
      </c>
      <c r="R39" s="97">
        <v>291.05314666666663</v>
      </c>
      <c r="S39" s="97">
        <v>291.44854333333336</v>
      </c>
      <c r="T39" s="97">
        <v>290.5245766666667</v>
      </c>
      <c r="U39" s="97">
        <v>292.9652566666667</v>
      </c>
      <c r="V39" s="97">
        <v>294.8884133333333</v>
      </c>
      <c r="W39" s="97">
        <v>290.29590333333334</v>
      </c>
      <c r="X39" s="97">
        <v>291.36164</v>
      </c>
      <c r="Y39" s="97">
        <v>281.90246333333334</v>
      </c>
      <c r="Z39" s="97">
        <v>292.8202366666667</v>
      </c>
      <c r="AA39" s="97">
        <v>286.3308</v>
      </c>
      <c r="AB39" s="97">
        <v>287.1103033333333</v>
      </c>
      <c r="AC39" s="97">
        <v>275.1778266666667</v>
      </c>
      <c r="AD39" s="97">
        <v>277.5028633333333</v>
      </c>
      <c r="AE39" s="97">
        <v>282.63707999999997</v>
      </c>
      <c r="AF39" s="97">
        <v>290.47874</v>
      </c>
      <c r="AG39" s="97">
        <v>292.98901333333333</v>
      </c>
      <c r="AH39" s="97">
        <v>285.74413</v>
      </c>
      <c r="AI39" s="97">
        <v>280.7098733333333</v>
      </c>
      <c r="AJ39" s="97">
        <v>281.18156999999997</v>
      </c>
      <c r="AK39" s="97">
        <v>283.97004</v>
      </c>
      <c r="AL39" s="97">
        <v>288.86943</v>
      </c>
      <c r="AM39" s="97">
        <v>291.5827633333334</v>
      </c>
      <c r="AN39" s="97">
        <v>285.0568366666667</v>
      </c>
      <c r="AO39" s="97">
        <v>284.67627999999996</v>
      </c>
      <c r="AP39" s="97">
        <v>287.2116466666667</v>
      </c>
      <c r="AQ39" s="97">
        <v>294.5117666666667</v>
      </c>
      <c r="AR39" s="97">
        <v>308.07393333333334</v>
      </c>
      <c r="AS39" s="97">
        <v>316.5306633333333</v>
      </c>
      <c r="AT39" s="97">
        <v>321.95617</v>
      </c>
      <c r="AU39" s="97">
        <v>313.58472333333333</v>
      </c>
      <c r="AV39" s="97">
        <v>297.1615233333333</v>
      </c>
      <c r="AW39" s="97">
        <v>294.27692</v>
      </c>
      <c r="AX39" s="97">
        <v>300.01804</v>
      </c>
      <c r="AY39" s="97">
        <v>301.74871333333334</v>
      </c>
      <c r="AZ39" s="97">
        <v>307.26411</v>
      </c>
      <c r="BA39" s="97">
        <v>299.88002666666665</v>
      </c>
      <c r="BB39" s="97">
        <v>307.73864333333336</v>
      </c>
      <c r="BC39" s="97">
        <v>307.40906666666666</v>
      </c>
      <c r="BD39" s="97">
        <v>314.13446000000005</v>
      </c>
      <c r="BE39" s="97">
        <v>311.5159733333333</v>
      </c>
      <c r="BF39" s="97">
        <v>307.87780999999995</v>
      </c>
      <c r="BG39" s="97">
        <v>309.46569</v>
      </c>
      <c r="BH39" s="97">
        <v>312.19757</v>
      </c>
      <c r="BI39" s="97">
        <v>317.01748</v>
      </c>
      <c r="BJ39" s="97">
        <v>318.11354</v>
      </c>
      <c r="BK39" s="97">
        <v>312.74533333333335</v>
      </c>
      <c r="BL39" s="97">
        <v>320.8343333333333</v>
      </c>
      <c r="BM39" s="97">
        <v>311.30133333333333</v>
      </c>
      <c r="BN39" s="97">
        <v>328.3963333333333</v>
      </c>
      <c r="BO39" s="97">
        <v>329.754</v>
      </c>
      <c r="BP39" s="97">
        <v>336.63300000000004</v>
      </c>
      <c r="BQ39" s="97">
        <v>340.775</v>
      </c>
      <c r="BR39" s="97">
        <v>341.2433333333333</v>
      </c>
      <c r="BS39" s="97">
        <v>348.10566666666665</v>
      </c>
      <c r="BT39" s="97">
        <v>344.49399999999997</v>
      </c>
      <c r="BU39" s="97">
        <v>343.60266666666666</v>
      </c>
      <c r="BV39" s="97">
        <v>339.7606666666666</v>
      </c>
      <c r="BW39" s="97">
        <v>338.011</v>
      </c>
      <c r="BX39" s="97">
        <v>340.21133333333336</v>
      </c>
    </row>
    <row r="40" spans="1:76" ht="12.75">
      <c r="A40" s="83" t="s">
        <v>12</v>
      </c>
      <c r="B40" s="85">
        <v>384.29584</v>
      </c>
      <c r="C40" s="85">
        <v>376.98948666666666</v>
      </c>
      <c r="D40" s="85">
        <v>363.20319333333333</v>
      </c>
      <c r="E40" s="85">
        <v>370.6933066666666</v>
      </c>
      <c r="F40" s="85">
        <v>365.15489333333335</v>
      </c>
      <c r="G40" s="85">
        <v>371.72298</v>
      </c>
      <c r="H40" s="85">
        <v>361.51909666666666</v>
      </c>
      <c r="I40" s="85">
        <v>369.8001266666667</v>
      </c>
      <c r="J40" s="85">
        <v>380.1722333333334</v>
      </c>
      <c r="K40" s="85">
        <v>384.2996333333333</v>
      </c>
      <c r="L40" s="85">
        <v>379.2562633333334</v>
      </c>
      <c r="M40" s="85">
        <v>366.77591333333334</v>
      </c>
      <c r="N40" s="85">
        <v>360.00945333333334</v>
      </c>
      <c r="O40" s="85">
        <v>368.26664666666665</v>
      </c>
      <c r="P40" s="85">
        <v>360.67997999999994</v>
      </c>
      <c r="Q40" s="85">
        <v>363.43631000000005</v>
      </c>
      <c r="R40" s="85">
        <v>344.4423266666666</v>
      </c>
      <c r="S40" s="85">
        <v>343.84492</v>
      </c>
      <c r="T40" s="85">
        <v>344.31449</v>
      </c>
      <c r="U40" s="85">
        <v>346.3142433333333</v>
      </c>
      <c r="V40" s="85">
        <v>351.24592</v>
      </c>
      <c r="W40" s="85">
        <v>350.25633</v>
      </c>
      <c r="X40" s="85">
        <v>348.67269333333337</v>
      </c>
      <c r="Y40" s="85">
        <v>349.52738666666664</v>
      </c>
      <c r="Z40" s="85">
        <v>340.9671133333333</v>
      </c>
      <c r="AA40" s="85">
        <v>354.65997666666664</v>
      </c>
      <c r="AB40" s="85">
        <v>360.59075333333334</v>
      </c>
      <c r="AC40" s="85">
        <v>389.00375333333335</v>
      </c>
      <c r="AD40" s="85">
        <v>394.26375666666667</v>
      </c>
      <c r="AE40" s="85">
        <v>397.15199666666666</v>
      </c>
      <c r="AF40" s="85">
        <v>376.8913933333333</v>
      </c>
      <c r="AG40" s="85">
        <v>390.30960000000005</v>
      </c>
      <c r="AH40" s="85">
        <v>416.7201733333333</v>
      </c>
      <c r="AI40" s="85">
        <v>436.62394</v>
      </c>
      <c r="AJ40" s="85">
        <v>425.6736966666667</v>
      </c>
      <c r="AK40" s="85">
        <v>418.68995666666666</v>
      </c>
      <c r="AL40" s="85">
        <v>418.2975666666666</v>
      </c>
      <c r="AM40" s="85">
        <v>421.52082999999993</v>
      </c>
      <c r="AN40" s="85">
        <v>415.47539</v>
      </c>
      <c r="AO40" s="85">
        <v>406.85108666666673</v>
      </c>
      <c r="AP40" s="85">
        <v>395.76134</v>
      </c>
      <c r="AQ40" s="85">
        <v>393.1671666666667</v>
      </c>
      <c r="AR40" s="85">
        <v>410.59108</v>
      </c>
      <c r="AS40" s="85">
        <v>421.30575999999996</v>
      </c>
      <c r="AT40" s="85">
        <v>429.0195833333333</v>
      </c>
      <c r="AU40" s="85">
        <v>411.3163333333334</v>
      </c>
      <c r="AV40" s="85">
        <v>414.10601333333335</v>
      </c>
      <c r="AW40" s="85">
        <v>420.86546</v>
      </c>
      <c r="AX40" s="85">
        <v>425.3129833333333</v>
      </c>
      <c r="AY40" s="85">
        <v>437.59807333333333</v>
      </c>
      <c r="AZ40" s="85">
        <v>431.64890999999994</v>
      </c>
      <c r="BA40" s="85">
        <v>441.35200333333336</v>
      </c>
      <c r="BB40" s="85">
        <v>430.24886</v>
      </c>
      <c r="BC40" s="85">
        <v>426.80886333333336</v>
      </c>
      <c r="BD40" s="85">
        <v>421.22898000000004</v>
      </c>
      <c r="BE40" s="85">
        <v>438.9904133333334</v>
      </c>
      <c r="BF40" s="85">
        <v>459.16432333333336</v>
      </c>
      <c r="BG40" s="85">
        <v>464.7384366666667</v>
      </c>
      <c r="BH40" s="85">
        <v>449.58580666666666</v>
      </c>
      <c r="BI40" s="85">
        <v>433.0675966666667</v>
      </c>
      <c r="BJ40" s="85">
        <v>428.0329</v>
      </c>
      <c r="BK40" s="85">
        <v>437.58799999999997</v>
      </c>
      <c r="BL40" s="85">
        <v>450.1693333333333</v>
      </c>
      <c r="BM40" s="85">
        <v>463.33233333333334</v>
      </c>
      <c r="BN40" s="85">
        <v>460.6546666666666</v>
      </c>
      <c r="BO40" s="85">
        <v>457.96299999999997</v>
      </c>
      <c r="BP40" s="85">
        <v>457.04133333333334</v>
      </c>
      <c r="BQ40" s="85">
        <v>455.406</v>
      </c>
      <c r="BR40" s="85">
        <v>444.88466666666665</v>
      </c>
      <c r="BS40" s="85">
        <v>439.77666666666664</v>
      </c>
      <c r="BT40" s="85">
        <v>438.2626666666667</v>
      </c>
      <c r="BU40" s="85">
        <v>437.62699999999995</v>
      </c>
      <c r="BV40" s="85">
        <v>437.5643333333333</v>
      </c>
      <c r="BW40" s="85">
        <v>441.856</v>
      </c>
      <c r="BX40" s="85">
        <v>449.8966666666667</v>
      </c>
    </row>
    <row r="42" spans="1:76" ht="12.75">
      <c r="A42" s="147" t="s">
        <v>133</v>
      </c>
      <c r="B42" s="149" t="s">
        <v>119</v>
      </c>
      <c r="C42" s="149"/>
      <c r="D42" s="149"/>
      <c r="E42" s="149"/>
      <c r="F42" s="149"/>
      <c r="G42" s="149"/>
      <c r="H42" s="149"/>
      <c r="I42" s="149"/>
      <c r="J42" s="149"/>
      <c r="K42" s="149"/>
      <c r="L42" s="149" t="s">
        <v>76</v>
      </c>
      <c r="M42" s="149"/>
      <c r="N42" s="149" t="s">
        <v>120</v>
      </c>
      <c r="O42" s="149"/>
      <c r="P42" s="149"/>
      <c r="Q42" s="149"/>
      <c r="R42" s="149"/>
      <c r="S42" s="149"/>
      <c r="T42" s="149"/>
      <c r="U42" s="149"/>
      <c r="V42" s="149"/>
      <c r="W42" s="149"/>
      <c r="X42" s="149" t="s">
        <v>56</v>
      </c>
      <c r="Y42" s="149"/>
      <c r="Z42" s="149" t="s">
        <v>121</v>
      </c>
      <c r="AA42" s="149"/>
      <c r="AB42" s="149"/>
      <c r="AC42" s="149"/>
      <c r="AD42" s="149"/>
      <c r="AE42" s="149"/>
      <c r="AF42" s="149"/>
      <c r="AG42" s="149"/>
      <c r="AH42" s="149"/>
      <c r="AI42" s="149"/>
      <c r="AJ42" s="149" t="s">
        <v>77</v>
      </c>
      <c r="AK42" s="149"/>
      <c r="AL42" s="153" t="s">
        <v>122</v>
      </c>
      <c r="AM42" s="153"/>
      <c r="AN42" s="153"/>
      <c r="AO42" s="153"/>
      <c r="AP42" s="98"/>
      <c r="AQ42" s="98"/>
      <c r="AR42" s="98"/>
      <c r="AS42" s="98"/>
      <c r="AT42" s="98"/>
      <c r="AU42" s="98"/>
      <c r="AV42" s="98"/>
      <c r="AW42" s="98"/>
      <c r="AX42" s="98"/>
      <c r="AY42" s="98"/>
      <c r="AZ42" s="98"/>
      <c r="BA42" s="98"/>
      <c r="BB42" s="98"/>
      <c r="BC42" s="98"/>
      <c r="BD42" s="98"/>
      <c r="BE42" s="98"/>
      <c r="BF42" s="98"/>
      <c r="BG42" s="98"/>
      <c r="BH42" s="98"/>
      <c r="BI42" s="98"/>
      <c r="BJ42" s="80">
        <v>2012</v>
      </c>
      <c r="BK42" s="80"/>
      <c r="BL42" s="80"/>
      <c r="BM42" s="80"/>
      <c r="BN42" s="80"/>
      <c r="BO42" s="80"/>
      <c r="BP42" s="80"/>
      <c r="BQ42" s="80"/>
      <c r="BR42" s="80"/>
      <c r="BS42" s="80"/>
      <c r="BT42" s="80"/>
      <c r="BU42" s="80"/>
      <c r="BV42" s="80"/>
      <c r="BW42" s="80"/>
      <c r="BX42" s="80"/>
    </row>
    <row r="43" spans="1:76" ht="12.75">
      <c r="A43" s="148"/>
      <c r="B43" s="48" t="s">
        <v>70</v>
      </c>
      <c r="C43" s="48" t="s">
        <v>78</v>
      </c>
      <c r="D43" s="48" t="s">
        <v>63</v>
      </c>
      <c r="E43" s="48" t="s">
        <v>123</v>
      </c>
      <c r="F43" s="48" t="s">
        <v>124</v>
      </c>
      <c r="G43" s="48" t="s">
        <v>66</v>
      </c>
      <c r="H43" s="48" t="s">
        <v>67</v>
      </c>
      <c r="I43" s="48" t="s">
        <v>68</v>
      </c>
      <c r="J43" s="48" t="s">
        <v>69</v>
      </c>
      <c r="K43" s="81" t="s">
        <v>59</v>
      </c>
      <c r="L43" s="81" t="s">
        <v>60</v>
      </c>
      <c r="M43" s="81" t="s">
        <v>61</v>
      </c>
      <c r="N43" s="48" t="s">
        <v>70</v>
      </c>
      <c r="O43" s="48" t="s">
        <v>78</v>
      </c>
      <c r="P43" s="48" t="s">
        <v>63</v>
      </c>
      <c r="Q43" s="48" t="s">
        <v>123</v>
      </c>
      <c r="R43" s="48" t="s">
        <v>124</v>
      </c>
      <c r="S43" s="48" t="s">
        <v>66</v>
      </c>
      <c r="T43" s="48" t="s">
        <v>67</v>
      </c>
      <c r="U43" s="48" t="s">
        <v>68</v>
      </c>
      <c r="V43" s="48" t="s">
        <v>69</v>
      </c>
      <c r="W43" s="48" t="s">
        <v>59</v>
      </c>
      <c r="X43" s="48" t="s">
        <v>60</v>
      </c>
      <c r="Y43" s="48" t="s">
        <v>61</v>
      </c>
      <c r="Z43" s="48" t="s">
        <v>62</v>
      </c>
      <c r="AA43" s="48" t="s">
        <v>79</v>
      </c>
      <c r="AB43" s="48" t="s">
        <v>63</v>
      </c>
      <c r="AC43" s="48" t="s">
        <v>64</v>
      </c>
      <c r="AD43" s="48" t="s">
        <v>65</v>
      </c>
      <c r="AE43" s="48" t="s">
        <v>66</v>
      </c>
      <c r="AF43" s="48" t="s">
        <v>67</v>
      </c>
      <c r="AG43" s="48" t="s">
        <v>125</v>
      </c>
      <c r="AH43" s="48" t="s">
        <v>69</v>
      </c>
      <c r="AI43" s="48" t="s">
        <v>59</v>
      </c>
      <c r="AJ43" s="48" t="s">
        <v>126</v>
      </c>
      <c r="AK43" s="48" t="s">
        <v>61</v>
      </c>
      <c r="AL43" s="48" t="s">
        <v>80</v>
      </c>
      <c r="AM43" s="48" t="s">
        <v>127</v>
      </c>
      <c r="AN43" s="48" t="s">
        <v>71</v>
      </c>
      <c r="AO43" s="48" t="s">
        <v>64</v>
      </c>
      <c r="AP43" s="48" t="str">
        <f>+AP37</f>
        <v>May  Jul</v>
      </c>
      <c r="AQ43" s="48" t="str">
        <f>+AQ37</f>
        <v>Jun - Ago</v>
      </c>
      <c r="AR43" s="48" t="str">
        <f>+AR37</f>
        <v>Jul- Sep</v>
      </c>
      <c r="AS43" s="48" t="str">
        <f>+AS37</f>
        <v>Ago - Oct</v>
      </c>
      <c r="AT43" s="48" t="s">
        <v>69</v>
      </c>
      <c r="AU43" s="48" t="s">
        <v>59</v>
      </c>
      <c r="AV43" s="48" t="s">
        <v>149</v>
      </c>
      <c r="AW43" s="48" t="s">
        <v>193</v>
      </c>
      <c r="AX43" s="48" t="s">
        <v>80</v>
      </c>
      <c r="AY43" s="48" t="s">
        <v>79</v>
      </c>
      <c r="AZ43" s="48" t="s">
        <v>63</v>
      </c>
      <c r="BA43" s="48" t="s">
        <v>64</v>
      </c>
      <c r="BB43" s="48" t="s">
        <v>65</v>
      </c>
      <c r="BC43" s="48" t="s">
        <v>66</v>
      </c>
      <c r="BD43" s="48" t="s">
        <v>67</v>
      </c>
      <c r="BE43" s="48" t="s">
        <v>68</v>
      </c>
      <c r="BF43" s="48" t="s">
        <v>69</v>
      </c>
      <c r="BG43" s="48" t="s">
        <v>240</v>
      </c>
      <c r="BH43" s="48" t="str">
        <f aca="true" t="shared" si="8" ref="BH43:BM43">BH37</f>
        <v>Nov-Ene</v>
      </c>
      <c r="BI43" s="48" t="str">
        <f t="shared" si="8"/>
        <v>Dic-Feb</v>
      </c>
      <c r="BJ43" s="48" t="str">
        <f t="shared" si="8"/>
        <v>Ene-Mar</v>
      </c>
      <c r="BK43" s="48" t="str">
        <f t="shared" si="8"/>
        <v>Feb-Abr</v>
      </c>
      <c r="BL43" s="48" t="str">
        <f t="shared" si="8"/>
        <v>Mar-May</v>
      </c>
      <c r="BM43" s="48" t="str">
        <f t="shared" si="8"/>
        <v>Abr-Jun </v>
      </c>
      <c r="BN43" s="48" t="str">
        <f aca="true" t="shared" si="9" ref="BN43:BS43">BN37</f>
        <v>May-Jul</v>
      </c>
      <c r="BO43" s="48" t="str">
        <f t="shared" si="9"/>
        <v>Jun-Ago</v>
      </c>
      <c r="BP43" s="48" t="str">
        <f t="shared" si="9"/>
        <v>Jul-Sep</v>
      </c>
      <c r="BQ43" s="48" t="str">
        <f t="shared" si="9"/>
        <v>Ago-Oct</v>
      </c>
      <c r="BR43" s="48" t="str">
        <f t="shared" si="9"/>
        <v>Sep-Nov</v>
      </c>
      <c r="BS43" s="48" t="str">
        <f t="shared" si="9"/>
        <v>Oct-Dic</v>
      </c>
      <c r="BT43" s="48" t="str">
        <f>BT37</f>
        <v>Nov 12 - Ene 13</v>
      </c>
      <c r="BU43" s="48" t="str">
        <f>BU37</f>
        <v>Dic 12-Feb 13</v>
      </c>
      <c r="BV43" s="48" t="str">
        <f>BV37</f>
        <v>Ene - Mar 13</v>
      </c>
      <c r="BW43" s="48" t="str">
        <f>BW37</f>
        <v>Feb-Abr 13</v>
      </c>
      <c r="BX43" s="48" t="str">
        <f>BX37</f>
        <v>Mar-May 13</v>
      </c>
    </row>
    <row r="44" spans="1:76" ht="12.75">
      <c r="A44" s="82" t="s">
        <v>128</v>
      </c>
      <c r="B44" s="96">
        <v>387.3039333333333</v>
      </c>
      <c r="C44" s="96">
        <v>403.01071333333334</v>
      </c>
      <c r="D44" s="96">
        <v>408.6817833333334</v>
      </c>
      <c r="E44" s="96">
        <v>404.8743833333333</v>
      </c>
      <c r="F44" s="96">
        <v>409.72871333333336</v>
      </c>
      <c r="G44" s="96">
        <v>416.2829166666667</v>
      </c>
      <c r="H44" s="96">
        <v>431.0435433333334</v>
      </c>
      <c r="I44" s="96">
        <v>448.8352666666667</v>
      </c>
      <c r="J44" s="96">
        <v>458.60485666666665</v>
      </c>
      <c r="K44" s="96">
        <v>458.17171333333334</v>
      </c>
      <c r="L44" s="96">
        <v>444.6814366666667</v>
      </c>
      <c r="M44" s="96">
        <v>439.9249466666667</v>
      </c>
      <c r="N44" s="96">
        <v>439.0830733333334</v>
      </c>
      <c r="O44" s="96">
        <v>447.3165033333333</v>
      </c>
      <c r="P44" s="96">
        <v>451.4136433333333</v>
      </c>
      <c r="Q44" s="96">
        <v>452.5556066666666</v>
      </c>
      <c r="R44" s="96">
        <v>454.42715666666663</v>
      </c>
      <c r="S44" s="96">
        <v>455.7518266666666</v>
      </c>
      <c r="T44" s="96">
        <v>471.06586999999996</v>
      </c>
      <c r="U44" s="96">
        <v>472.7380933333334</v>
      </c>
      <c r="V44" s="96">
        <v>463.3757933333333</v>
      </c>
      <c r="W44" s="96">
        <v>445.63187999999997</v>
      </c>
      <c r="X44" s="96">
        <v>440.8286366666666</v>
      </c>
      <c r="Y44" s="96">
        <v>458.61088</v>
      </c>
      <c r="Z44" s="96">
        <v>480.8977333333333</v>
      </c>
      <c r="AA44" s="96">
        <v>500.40793333333335</v>
      </c>
      <c r="AB44" s="96">
        <v>506.04712666666666</v>
      </c>
      <c r="AC44" s="96">
        <v>507.61899666666665</v>
      </c>
      <c r="AD44" s="96">
        <v>504.43450333333334</v>
      </c>
      <c r="AE44" s="96">
        <v>502.6147899999999</v>
      </c>
      <c r="AF44" s="96">
        <v>496.5269333333333</v>
      </c>
      <c r="AG44" s="96">
        <v>500.2282166666667</v>
      </c>
      <c r="AH44" s="96">
        <v>497.90099000000004</v>
      </c>
      <c r="AI44" s="96">
        <v>510.1221699999999</v>
      </c>
      <c r="AJ44" s="96">
        <v>505.85008</v>
      </c>
      <c r="AK44" s="96">
        <v>516.06281</v>
      </c>
      <c r="AL44" s="96">
        <v>517.3138033333333</v>
      </c>
      <c r="AM44" s="96">
        <v>534.4648466666666</v>
      </c>
      <c r="AN44" s="96">
        <v>538.61064</v>
      </c>
      <c r="AO44" s="96">
        <v>542.70352</v>
      </c>
      <c r="AP44" s="96">
        <v>528.6294199999999</v>
      </c>
      <c r="AQ44" s="96">
        <v>521.26813</v>
      </c>
      <c r="AR44" s="96">
        <v>509.6093533333333</v>
      </c>
      <c r="AS44" s="96">
        <v>509.3361566666667</v>
      </c>
      <c r="AT44" s="96">
        <v>516.5424466666667</v>
      </c>
      <c r="AU44" s="96">
        <v>515.61985</v>
      </c>
      <c r="AV44" s="96">
        <v>516.91225</v>
      </c>
      <c r="AW44" s="96">
        <v>505.66233666666676</v>
      </c>
      <c r="AX44" s="96">
        <v>510.9875333333334</v>
      </c>
      <c r="AY44" s="96">
        <v>515.3275333333333</v>
      </c>
      <c r="AZ44" s="96">
        <v>523.6311066666667</v>
      </c>
      <c r="BA44" s="96">
        <v>519.2260766666667</v>
      </c>
      <c r="BB44" s="96">
        <v>518.9523333333333</v>
      </c>
      <c r="BC44" s="96">
        <v>524.0510933333333</v>
      </c>
      <c r="BD44" s="96">
        <v>533.3577266666666</v>
      </c>
      <c r="BE44" s="96">
        <v>538.24424</v>
      </c>
      <c r="BF44" s="96">
        <v>537.7085733333333</v>
      </c>
      <c r="BG44" s="96">
        <v>547.9289966666666</v>
      </c>
      <c r="BH44" s="96">
        <v>540.9799966666666</v>
      </c>
      <c r="BI44" s="96">
        <v>534.8272033333333</v>
      </c>
      <c r="BJ44" s="96">
        <v>521.6426666666666</v>
      </c>
      <c r="BK44" s="96">
        <v>521.4773333333334</v>
      </c>
      <c r="BL44" s="96">
        <v>529.5446666666667</v>
      </c>
      <c r="BM44" s="96">
        <v>528.6106666666667</v>
      </c>
      <c r="BN44" s="96">
        <v>541.282</v>
      </c>
      <c r="BO44" s="96">
        <v>542.207</v>
      </c>
      <c r="BP44" s="96">
        <v>546.1716666666666</v>
      </c>
      <c r="BQ44" s="96">
        <v>547.3693333333334</v>
      </c>
      <c r="BR44" s="96">
        <v>547.2109999999999</v>
      </c>
      <c r="BS44" s="96">
        <v>552.891</v>
      </c>
      <c r="BT44" s="96">
        <v>551.9333333333333</v>
      </c>
      <c r="BU44" s="96">
        <v>552.3336666666665</v>
      </c>
      <c r="BV44" s="96">
        <v>544.9319999999999</v>
      </c>
      <c r="BW44" s="96">
        <v>541.0666666666666</v>
      </c>
      <c r="BX44" s="96">
        <v>540.2669999999999</v>
      </c>
    </row>
    <row r="45" spans="1:76" ht="12.75">
      <c r="A45" s="84" t="s">
        <v>13</v>
      </c>
      <c r="B45" s="97">
        <v>170.45737999999997</v>
      </c>
      <c r="C45" s="97">
        <v>171.54299</v>
      </c>
      <c r="D45" s="97">
        <v>178.83789333333334</v>
      </c>
      <c r="E45" s="97">
        <v>180.10567</v>
      </c>
      <c r="F45" s="97">
        <v>188.16821666666667</v>
      </c>
      <c r="G45" s="97">
        <v>193.65564000000003</v>
      </c>
      <c r="H45" s="97">
        <v>202.8222066666667</v>
      </c>
      <c r="I45" s="97">
        <v>210.8362533333333</v>
      </c>
      <c r="J45" s="97">
        <v>211.94877333333332</v>
      </c>
      <c r="K45" s="97">
        <v>205.14908666666668</v>
      </c>
      <c r="L45" s="97">
        <v>199.6264166666667</v>
      </c>
      <c r="M45" s="97">
        <v>189.40941</v>
      </c>
      <c r="N45" s="97">
        <v>183.93784666666667</v>
      </c>
      <c r="O45" s="97">
        <v>182.39096666666669</v>
      </c>
      <c r="P45" s="97">
        <v>189.21581666666665</v>
      </c>
      <c r="Q45" s="97">
        <v>197.53560000000002</v>
      </c>
      <c r="R45" s="97">
        <v>198.0566433333333</v>
      </c>
      <c r="S45" s="97">
        <v>187.43606666666668</v>
      </c>
      <c r="T45" s="97">
        <v>179.50912000000002</v>
      </c>
      <c r="U45" s="97">
        <v>191.58131000000003</v>
      </c>
      <c r="V45" s="97">
        <v>197.20501000000002</v>
      </c>
      <c r="W45" s="97">
        <v>204.64733333333334</v>
      </c>
      <c r="X45" s="97">
        <v>188.16596</v>
      </c>
      <c r="Y45" s="97">
        <v>191.48576666666668</v>
      </c>
      <c r="Z45" s="97">
        <v>190.53110333333333</v>
      </c>
      <c r="AA45" s="97">
        <v>193.68133</v>
      </c>
      <c r="AB45" s="97">
        <v>187.04911666666666</v>
      </c>
      <c r="AC45" s="97">
        <v>182.06559333333334</v>
      </c>
      <c r="AD45" s="97">
        <v>184.08256666666668</v>
      </c>
      <c r="AE45" s="97">
        <v>185.42705333333333</v>
      </c>
      <c r="AF45" s="97">
        <v>196.74058666666667</v>
      </c>
      <c r="AG45" s="97">
        <v>194.74249666666665</v>
      </c>
      <c r="AH45" s="97">
        <v>198.56364666666664</v>
      </c>
      <c r="AI45" s="97">
        <v>199.54077666666663</v>
      </c>
      <c r="AJ45" s="97">
        <v>195.65543666666667</v>
      </c>
      <c r="AK45" s="97">
        <v>200.90116333333333</v>
      </c>
      <c r="AL45" s="97">
        <v>196.74096</v>
      </c>
      <c r="AM45" s="97">
        <v>205.40610666666666</v>
      </c>
      <c r="AN45" s="97">
        <v>207.20194</v>
      </c>
      <c r="AO45" s="97">
        <v>205.01727333333335</v>
      </c>
      <c r="AP45" s="97">
        <v>204.73544666666666</v>
      </c>
      <c r="AQ45" s="97">
        <v>206.62701666666666</v>
      </c>
      <c r="AR45" s="97">
        <v>203.84587333333332</v>
      </c>
      <c r="AS45" s="97">
        <v>202.87224</v>
      </c>
      <c r="AT45" s="97">
        <v>209.49094</v>
      </c>
      <c r="AU45" s="97">
        <v>215.60324666666668</v>
      </c>
      <c r="AV45" s="97">
        <v>216.26662333333334</v>
      </c>
      <c r="AW45" s="97">
        <v>209.81964666666667</v>
      </c>
      <c r="AX45" s="97">
        <v>212.65221666666665</v>
      </c>
      <c r="AY45" s="97">
        <v>218.86478666666665</v>
      </c>
      <c r="AZ45" s="97">
        <v>213.80423666666664</v>
      </c>
      <c r="BA45" s="97">
        <v>211.48915666666667</v>
      </c>
      <c r="BB45" s="97">
        <v>204.40721333333332</v>
      </c>
      <c r="BC45" s="97">
        <v>215.44227999999998</v>
      </c>
      <c r="BD45" s="97">
        <v>222.00582666666665</v>
      </c>
      <c r="BE45" s="97">
        <v>234.84773333333337</v>
      </c>
      <c r="BF45" s="97">
        <v>233.08853</v>
      </c>
      <c r="BG45" s="97">
        <v>235.96760666666668</v>
      </c>
      <c r="BH45" s="97">
        <v>228.70734333333334</v>
      </c>
      <c r="BI45" s="97">
        <v>227.60574333333338</v>
      </c>
      <c r="BJ45" s="97">
        <v>226.15541</v>
      </c>
      <c r="BK45" s="97">
        <v>225.83666666666667</v>
      </c>
      <c r="BL45" s="97">
        <v>225.64166666666665</v>
      </c>
      <c r="BM45" s="97">
        <v>224.667</v>
      </c>
      <c r="BN45" s="97">
        <v>232.303</v>
      </c>
      <c r="BO45" s="97">
        <v>224.01366666666664</v>
      </c>
      <c r="BP45" s="97">
        <v>224.008</v>
      </c>
      <c r="BQ45" s="97">
        <v>225.00333333333333</v>
      </c>
      <c r="BR45" s="97">
        <v>238.69233333333332</v>
      </c>
      <c r="BS45" s="97">
        <v>238.49266666666668</v>
      </c>
      <c r="BT45" s="97">
        <v>235.62266666666665</v>
      </c>
      <c r="BU45" s="97">
        <v>233.13199999999998</v>
      </c>
      <c r="BV45" s="97">
        <v>229.61066666666667</v>
      </c>
      <c r="BW45" s="97">
        <v>232.30066666666667</v>
      </c>
      <c r="BX45" s="97">
        <v>227.60066666666668</v>
      </c>
    </row>
    <row r="46" spans="1:76" ht="12.75">
      <c r="A46" s="83" t="s">
        <v>12</v>
      </c>
      <c r="B46" s="85">
        <v>216.8465533333333</v>
      </c>
      <c r="C46" s="85">
        <v>231.46772333333334</v>
      </c>
      <c r="D46" s="85">
        <v>229.84389</v>
      </c>
      <c r="E46" s="85">
        <v>224.76871333333335</v>
      </c>
      <c r="F46" s="85">
        <v>221.56049666666664</v>
      </c>
      <c r="G46" s="85">
        <v>222.6272766666667</v>
      </c>
      <c r="H46" s="85">
        <v>228.22133666666664</v>
      </c>
      <c r="I46" s="85">
        <v>237.99901333333332</v>
      </c>
      <c r="J46" s="85">
        <v>246.65608333333333</v>
      </c>
      <c r="K46" s="85">
        <v>253.0226266666667</v>
      </c>
      <c r="L46" s="85">
        <v>245.05502</v>
      </c>
      <c r="M46" s="85">
        <v>250.51553666666666</v>
      </c>
      <c r="N46" s="85">
        <v>255.14522666666667</v>
      </c>
      <c r="O46" s="85">
        <v>264.9255366666667</v>
      </c>
      <c r="P46" s="85">
        <v>262.1978266666667</v>
      </c>
      <c r="Q46" s="85">
        <v>255.02000666666672</v>
      </c>
      <c r="R46" s="85">
        <v>256.37051333333335</v>
      </c>
      <c r="S46" s="85">
        <v>268.31576</v>
      </c>
      <c r="T46" s="85">
        <v>291.55675</v>
      </c>
      <c r="U46" s="85">
        <v>281.1567833333333</v>
      </c>
      <c r="V46" s="85">
        <v>266.1707833333333</v>
      </c>
      <c r="W46" s="85">
        <v>240.98454666666666</v>
      </c>
      <c r="X46" s="85">
        <v>252.66267666666667</v>
      </c>
      <c r="Y46" s="85">
        <v>267.12511333333333</v>
      </c>
      <c r="Z46" s="85">
        <v>290.36663</v>
      </c>
      <c r="AA46" s="85">
        <v>306.72660333333334</v>
      </c>
      <c r="AB46" s="85">
        <v>318.99801</v>
      </c>
      <c r="AC46" s="85">
        <v>325.5534033333333</v>
      </c>
      <c r="AD46" s="85">
        <v>320.35193666666663</v>
      </c>
      <c r="AE46" s="85">
        <v>317.1877366666667</v>
      </c>
      <c r="AF46" s="85">
        <v>299.7863466666667</v>
      </c>
      <c r="AG46" s="85">
        <v>305.48571999999996</v>
      </c>
      <c r="AH46" s="85">
        <v>299.3373433333333</v>
      </c>
      <c r="AI46" s="85">
        <v>310.5813933333333</v>
      </c>
      <c r="AJ46" s="85">
        <v>310.1946433333333</v>
      </c>
      <c r="AK46" s="85">
        <v>315.1616466666667</v>
      </c>
      <c r="AL46" s="85">
        <v>320.57284333333337</v>
      </c>
      <c r="AM46" s="85">
        <v>329.05874</v>
      </c>
      <c r="AN46" s="85">
        <v>331.4087</v>
      </c>
      <c r="AO46" s="85">
        <v>337.6862466666667</v>
      </c>
      <c r="AP46" s="85">
        <v>323.89397333333335</v>
      </c>
      <c r="AQ46" s="85">
        <v>314.64111333333335</v>
      </c>
      <c r="AR46" s="85">
        <v>305.76348</v>
      </c>
      <c r="AS46" s="85">
        <v>306.46391666666665</v>
      </c>
      <c r="AT46" s="85">
        <v>307.0515066666666</v>
      </c>
      <c r="AU46" s="85">
        <v>300.0166033333333</v>
      </c>
      <c r="AV46" s="85">
        <v>300.6456266666667</v>
      </c>
      <c r="AW46" s="85">
        <v>295.84269</v>
      </c>
      <c r="AX46" s="85">
        <v>298.33531666666664</v>
      </c>
      <c r="AY46" s="85">
        <v>296.46274666666665</v>
      </c>
      <c r="AZ46" s="85">
        <v>309.82687000000004</v>
      </c>
      <c r="BA46" s="85">
        <v>307.73692</v>
      </c>
      <c r="BB46" s="85">
        <v>314.54512</v>
      </c>
      <c r="BC46" s="85">
        <v>308.60881333333333</v>
      </c>
      <c r="BD46" s="85">
        <v>311.35189999999994</v>
      </c>
      <c r="BE46" s="85">
        <v>303.39650666666665</v>
      </c>
      <c r="BF46" s="85">
        <v>304.62004333333334</v>
      </c>
      <c r="BG46" s="85">
        <v>311.96139</v>
      </c>
      <c r="BH46" s="85">
        <v>312.2726533333334</v>
      </c>
      <c r="BI46" s="85">
        <v>307.22146000000004</v>
      </c>
      <c r="BJ46" s="85">
        <v>295.4872566666667</v>
      </c>
      <c r="BK46" s="85">
        <v>295.641</v>
      </c>
      <c r="BL46" s="85">
        <v>303.90333333333336</v>
      </c>
      <c r="BM46" s="85">
        <v>303.944</v>
      </c>
      <c r="BN46" s="85">
        <v>308.97866666666664</v>
      </c>
      <c r="BO46" s="85">
        <v>318.19300000000004</v>
      </c>
      <c r="BP46" s="85">
        <v>322.16333333333336</v>
      </c>
      <c r="BQ46" s="85">
        <v>322.36633333333333</v>
      </c>
      <c r="BR46" s="85">
        <v>308.51866666666666</v>
      </c>
      <c r="BS46" s="85">
        <v>314.39799999999997</v>
      </c>
      <c r="BT46" s="85">
        <v>316.31</v>
      </c>
      <c r="BU46" s="85">
        <v>319.20133333333337</v>
      </c>
      <c r="BV46" s="85">
        <v>315.3213333333333</v>
      </c>
      <c r="BW46" s="85">
        <v>308.7663333333333</v>
      </c>
      <c r="BX46" s="85">
        <v>312.6666666666667</v>
      </c>
    </row>
    <row r="48" spans="1:76" ht="12.75">
      <c r="A48" s="147" t="s">
        <v>134</v>
      </c>
      <c r="B48" s="149" t="s">
        <v>119</v>
      </c>
      <c r="C48" s="149"/>
      <c r="D48" s="149"/>
      <c r="E48" s="149"/>
      <c r="F48" s="149"/>
      <c r="G48" s="149"/>
      <c r="H48" s="149"/>
      <c r="I48" s="149"/>
      <c r="J48" s="149"/>
      <c r="K48" s="149"/>
      <c r="L48" s="149" t="s">
        <v>76</v>
      </c>
      <c r="M48" s="149"/>
      <c r="N48" s="149" t="s">
        <v>120</v>
      </c>
      <c r="O48" s="149"/>
      <c r="P48" s="149"/>
      <c r="Q48" s="149"/>
      <c r="R48" s="149"/>
      <c r="S48" s="149"/>
      <c r="T48" s="149"/>
      <c r="U48" s="149"/>
      <c r="V48" s="149"/>
      <c r="W48" s="149"/>
      <c r="X48" s="149" t="s">
        <v>56</v>
      </c>
      <c r="Y48" s="149"/>
      <c r="Z48" s="149" t="s">
        <v>121</v>
      </c>
      <c r="AA48" s="149"/>
      <c r="AB48" s="149"/>
      <c r="AC48" s="149"/>
      <c r="AD48" s="149"/>
      <c r="AE48" s="149"/>
      <c r="AF48" s="149"/>
      <c r="AG48" s="149"/>
      <c r="AH48" s="149"/>
      <c r="AI48" s="149"/>
      <c r="AJ48" s="149" t="s">
        <v>77</v>
      </c>
      <c r="AK48" s="149"/>
      <c r="AL48" s="153" t="s">
        <v>122</v>
      </c>
      <c r="AM48" s="153"/>
      <c r="AN48" s="153"/>
      <c r="AO48" s="153"/>
      <c r="AP48" s="98"/>
      <c r="AQ48" s="98"/>
      <c r="AR48" s="98"/>
      <c r="AS48" s="98"/>
      <c r="AT48" s="98"/>
      <c r="AU48" s="98"/>
      <c r="AV48" s="98"/>
      <c r="AW48" s="98"/>
      <c r="AX48" s="98"/>
      <c r="AY48" s="98"/>
      <c r="AZ48" s="98"/>
      <c r="BA48" s="98"/>
      <c r="BB48" s="98"/>
      <c r="BC48" s="98"/>
      <c r="BD48" s="98"/>
      <c r="BE48" s="98"/>
      <c r="BF48" s="98"/>
      <c r="BG48" s="98"/>
      <c r="BH48" s="98"/>
      <c r="BI48" s="98"/>
      <c r="BJ48" s="80">
        <v>2012</v>
      </c>
      <c r="BK48" s="80"/>
      <c r="BL48" s="80"/>
      <c r="BM48" s="80"/>
      <c r="BN48" s="80"/>
      <c r="BO48" s="80"/>
      <c r="BP48" s="80"/>
      <c r="BQ48" s="80"/>
      <c r="BR48" s="80"/>
      <c r="BS48" s="80"/>
      <c r="BT48" s="80"/>
      <c r="BU48" s="80"/>
      <c r="BV48" s="80"/>
      <c r="BW48" s="80"/>
      <c r="BX48" s="80"/>
    </row>
    <row r="49" spans="1:76" ht="12.75">
      <c r="A49" s="148"/>
      <c r="B49" s="48" t="s">
        <v>70</v>
      </c>
      <c r="C49" s="48" t="s">
        <v>78</v>
      </c>
      <c r="D49" s="48" t="s">
        <v>63</v>
      </c>
      <c r="E49" s="48" t="s">
        <v>123</v>
      </c>
      <c r="F49" s="48" t="s">
        <v>124</v>
      </c>
      <c r="G49" s="48" t="s">
        <v>66</v>
      </c>
      <c r="H49" s="48" t="s">
        <v>67</v>
      </c>
      <c r="I49" s="48" t="s">
        <v>68</v>
      </c>
      <c r="J49" s="48" t="s">
        <v>69</v>
      </c>
      <c r="K49" s="81" t="s">
        <v>59</v>
      </c>
      <c r="L49" s="81" t="s">
        <v>60</v>
      </c>
      <c r="M49" s="81" t="s">
        <v>61</v>
      </c>
      <c r="N49" s="48" t="s">
        <v>70</v>
      </c>
      <c r="O49" s="48" t="s">
        <v>78</v>
      </c>
      <c r="P49" s="48" t="s">
        <v>63</v>
      </c>
      <c r="Q49" s="48" t="s">
        <v>123</v>
      </c>
      <c r="R49" s="48" t="s">
        <v>124</v>
      </c>
      <c r="S49" s="48" t="s">
        <v>66</v>
      </c>
      <c r="T49" s="48" t="s">
        <v>67</v>
      </c>
      <c r="U49" s="48" t="s">
        <v>68</v>
      </c>
      <c r="V49" s="48" t="s">
        <v>69</v>
      </c>
      <c r="W49" s="48" t="s">
        <v>59</v>
      </c>
      <c r="X49" s="48" t="s">
        <v>60</v>
      </c>
      <c r="Y49" s="48" t="s">
        <v>61</v>
      </c>
      <c r="Z49" s="48" t="s">
        <v>62</v>
      </c>
      <c r="AA49" s="48" t="s">
        <v>79</v>
      </c>
      <c r="AB49" s="48" t="s">
        <v>63</v>
      </c>
      <c r="AC49" s="48" t="s">
        <v>64</v>
      </c>
      <c r="AD49" s="48" t="s">
        <v>65</v>
      </c>
      <c r="AE49" s="48" t="s">
        <v>66</v>
      </c>
      <c r="AF49" s="48" t="s">
        <v>67</v>
      </c>
      <c r="AG49" s="48" t="s">
        <v>125</v>
      </c>
      <c r="AH49" s="48" t="s">
        <v>69</v>
      </c>
      <c r="AI49" s="48" t="s">
        <v>59</v>
      </c>
      <c r="AJ49" s="48" t="s">
        <v>126</v>
      </c>
      <c r="AK49" s="48" t="s">
        <v>61</v>
      </c>
      <c r="AL49" s="48" t="s">
        <v>80</v>
      </c>
      <c r="AM49" s="48" t="s">
        <v>127</v>
      </c>
      <c r="AN49" s="48" t="s">
        <v>71</v>
      </c>
      <c r="AO49" s="48" t="s">
        <v>64</v>
      </c>
      <c r="AP49" s="48" t="str">
        <f>+AP43</f>
        <v>May  Jul</v>
      </c>
      <c r="AQ49" s="48" t="str">
        <f>+AQ43</f>
        <v>Jun - Ago</v>
      </c>
      <c r="AR49" s="48" t="str">
        <f>+AR43</f>
        <v>Jul- Sep</v>
      </c>
      <c r="AS49" s="48" t="str">
        <f>+AS43</f>
        <v>Ago - Oct</v>
      </c>
      <c r="AT49" s="48" t="s">
        <v>69</v>
      </c>
      <c r="AU49" s="48" t="s">
        <v>59</v>
      </c>
      <c r="AV49" s="48" t="s">
        <v>149</v>
      </c>
      <c r="AW49" s="48" t="s">
        <v>193</v>
      </c>
      <c r="AX49" s="48" t="s">
        <v>80</v>
      </c>
      <c r="AY49" s="48" t="s">
        <v>79</v>
      </c>
      <c r="AZ49" s="48" t="s">
        <v>63</v>
      </c>
      <c r="BA49" s="48" t="s">
        <v>64</v>
      </c>
      <c r="BB49" s="48" t="s">
        <v>65</v>
      </c>
      <c r="BC49" s="48" t="s">
        <v>66</v>
      </c>
      <c r="BD49" s="48" t="s">
        <v>67</v>
      </c>
      <c r="BE49" s="48" t="s">
        <v>68</v>
      </c>
      <c r="BF49" s="48" t="s">
        <v>69</v>
      </c>
      <c r="BG49" s="48" t="s">
        <v>240</v>
      </c>
      <c r="BH49" s="48" t="str">
        <f aca="true" t="shared" si="10" ref="BH49:BM49">BH43</f>
        <v>Nov-Ene</v>
      </c>
      <c r="BI49" s="48" t="str">
        <f t="shared" si="10"/>
        <v>Dic-Feb</v>
      </c>
      <c r="BJ49" s="48" t="str">
        <f t="shared" si="10"/>
        <v>Ene-Mar</v>
      </c>
      <c r="BK49" s="48" t="str">
        <f t="shared" si="10"/>
        <v>Feb-Abr</v>
      </c>
      <c r="BL49" s="48" t="str">
        <f t="shared" si="10"/>
        <v>Mar-May</v>
      </c>
      <c r="BM49" s="48" t="str">
        <f t="shared" si="10"/>
        <v>Abr-Jun </v>
      </c>
      <c r="BN49" s="48" t="str">
        <f aca="true" t="shared" si="11" ref="BN49:BS49">BN43</f>
        <v>May-Jul</v>
      </c>
      <c r="BO49" s="48" t="str">
        <f t="shared" si="11"/>
        <v>Jun-Ago</v>
      </c>
      <c r="BP49" s="48" t="str">
        <f t="shared" si="11"/>
        <v>Jul-Sep</v>
      </c>
      <c r="BQ49" s="48" t="str">
        <f t="shared" si="11"/>
        <v>Ago-Oct</v>
      </c>
      <c r="BR49" s="48" t="str">
        <f t="shared" si="11"/>
        <v>Sep-Nov</v>
      </c>
      <c r="BS49" s="48" t="str">
        <f t="shared" si="11"/>
        <v>Oct-Dic</v>
      </c>
      <c r="BT49" s="48" t="str">
        <f>BT43</f>
        <v>Nov 12 - Ene 13</v>
      </c>
      <c r="BU49" s="48" t="str">
        <f>BU43</f>
        <v>Dic 12-Feb 13</v>
      </c>
      <c r="BV49" s="48" t="str">
        <f>BV43</f>
        <v>Ene - Mar 13</v>
      </c>
      <c r="BW49" s="48" t="str">
        <f>BW43</f>
        <v>Feb-Abr 13</v>
      </c>
      <c r="BX49" s="48" t="str">
        <f>BX43</f>
        <v>Mar-May 13</v>
      </c>
    </row>
    <row r="50" spans="1:76" ht="12.75">
      <c r="A50" s="82" t="s">
        <v>128</v>
      </c>
      <c r="B50" s="96">
        <v>144.32789666666667</v>
      </c>
      <c r="C50" s="96">
        <v>152.20189333333335</v>
      </c>
      <c r="D50" s="96">
        <v>154.21032333333332</v>
      </c>
      <c r="E50" s="96">
        <v>159.61127666666667</v>
      </c>
      <c r="F50" s="96">
        <v>160.31382</v>
      </c>
      <c r="G50" s="96">
        <v>159.10778333333334</v>
      </c>
      <c r="H50" s="96">
        <v>156.81723</v>
      </c>
      <c r="I50" s="96">
        <v>158.0805</v>
      </c>
      <c r="J50" s="96">
        <v>163.52767666666668</v>
      </c>
      <c r="K50" s="96">
        <v>167.88110333333333</v>
      </c>
      <c r="L50" s="96">
        <v>167.42546333333334</v>
      </c>
      <c r="M50" s="96">
        <v>162.16124</v>
      </c>
      <c r="N50" s="96">
        <v>160.26119333333332</v>
      </c>
      <c r="O50" s="96">
        <v>155.13541333333333</v>
      </c>
      <c r="P50" s="96">
        <v>156.45808333333332</v>
      </c>
      <c r="Q50" s="96">
        <v>154.12436</v>
      </c>
      <c r="R50" s="96">
        <v>158.56485999999998</v>
      </c>
      <c r="S50" s="96">
        <v>155.4854633333333</v>
      </c>
      <c r="T50" s="96">
        <v>154.02149666666665</v>
      </c>
      <c r="U50" s="96">
        <v>152.50061666666667</v>
      </c>
      <c r="V50" s="96">
        <v>152.72688333333335</v>
      </c>
      <c r="W50" s="96">
        <v>152.48935</v>
      </c>
      <c r="X50" s="96">
        <v>150.44819</v>
      </c>
      <c r="Y50" s="96">
        <v>150.95584333333332</v>
      </c>
      <c r="Z50" s="96">
        <v>156.50451666666666</v>
      </c>
      <c r="AA50" s="96">
        <v>161.12362333333334</v>
      </c>
      <c r="AB50" s="96">
        <v>163.54649666666668</v>
      </c>
      <c r="AC50" s="96">
        <v>163.01980666666668</v>
      </c>
      <c r="AD50" s="96">
        <v>164.82984333333334</v>
      </c>
      <c r="AE50" s="96">
        <v>165.97693333333333</v>
      </c>
      <c r="AF50" s="96">
        <v>163.80652999999998</v>
      </c>
      <c r="AG50" s="96">
        <v>162.1289166666667</v>
      </c>
      <c r="AH50" s="96">
        <v>162.90156000000002</v>
      </c>
      <c r="AI50" s="96">
        <v>165.76590666666667</v>
      </c>
      <c r="AJ50" s="96">
        <v>163.16842333333332</v>
      </c>
      <c r="AK50" s="96">
        <v>159.69899666666666</v>
      </c>
      <c r="AL50" s="96">
        <v>159.9005733333333</v>
      </c>
      <c r="AM50" s="96">
        <v>162.24034333333333</v>
      </c>
      <c r="AN50" s="96">
        <v>166.75123666666667</v>
      </c>
      <c r="AO50" s="96">
        <v>166.92420333333334</v>
      </c>
      <c r="AP50" s="96">
        <v>164.73537</v>
      </c>
      <c r="AQ50" s="96">
        <v>162.81175</v>
      </c>
      <c r="AR50" s="96">
        <v>161.13308</v>
      </c>
      <c r="AS50" s="96">
        <v>161.38894666666667</v>
      </c>
      <c r="AT50" s="96">
        <v>162.91218</v>
      </c>
      <c r="AU50" s="96">
        <v>165.31831666666665</v>
      </c>
      <c r="AV50" s="96">
        <v>166.78191333333334</v>
      </c>
      <c r="AW50" s="96">
        <v>165.90942666666666</v>
      </c>
      <c r="AX50" s="96">
        <v>165.69779</v>
      </c>
      <c r="AY50" s="96">
        <v>166.26962666666665</v>
      </c>
      <c r="AZ50" s="96">
        <v>168.75159</v>
      </c>
      <c r="BA50" s="96">
        <v>170.22332333333333</v>
      </c>
      <c r="BB50" s="96">
        <v>175.02030333333335</v>
      </c>
      <c r="BC50" s="96">
        <v>174.15317000000002</v>
      </c>
      <c r="BD50" s="96">
        <v>175.97660333333332</v>
      </c>
      <c r="BE50" s="96">
        <v>176.33095</v>
      </c>
      <c r="BF50" s="96">
        <v>180.03574</v>
      </c>
      <c r="BG50" s="96">
        <v>179.76661</v>
      </c>
      <c r="BH50" s="96">
        <v>173.99387000000002</v>
      </c>
      <c r="BI50" s="96">
        <v>171.03697000000003</v>
      </c>
      <c r="BJ50" s="96">
        <v>169.95734666666667</v>
      </c>
      <c r="BK50" s="96">
        <v>170.51466666666667</v>
      </c>
      <c r="BL50" s="96">
        <v>173.15933333333336</v>
      </c>
      <c r="BM50" s="96">
        <v>173.84766666666667</v>
      </c>
      <c r="BN50" s="96">
        <v>177.15666666666667</v>
      </c>
      <c r="BO50" s="96">
        <v>176.45899999999997</v>
      </c>
      <c r="BP50" s="96">
        <v>176.91166666666666</v>
      </c>
      <c r="BQ50" s="96">
        <v>178.83533333333332</v>
      </c>
      <c r="BR50" s="96">
        <v>180.54466666666667</v>
      </c>
      <c r="BS50" s="96">
        <v>181.5823333333333</v>
      </c>
      <c r="BT50" s="96">
        <v>178.69299999999998</v>
      </c>
      <c r="BU50" s="96">
        <v>175.22933333333333</v>
      </c>
      <c r="BV50" s="96">
        <v>172.95666666666668</v>
      </c>
      <c r="BW50" s="96">
        <v>177.73466666666664</v>
      </c>
      <c r="BX50" s="96">
        <v>183.17500000000004</v>
      </c>
    </row>
    <row r="51" spans="1:76" ht="12.75">
      <c r="A51" s="84" t="s">
        <v>13</v>
      </c>
      <c r="B51" s="97">
        <v>73.77893</v>
      </c>
      <c r="C51" s="97">
        <v>77.00703</v>
      </c>
      <c r="D51" s="97">
        <v>77.87776000000001</v>
      </c>
      <c r="E51" s="97">
        <v>81.37116999999999</v>
      </c>
      <c r="F51" s="97">
        <v>78.96062333333333</v>
      </c>
      <c r="G51" s="97">
        <v>77.34316666666668</v>
      </c>
      <c r="H51" s="97">
        <v>74.78440333333333</v>
      </c>
      <c r="I51" s="97">
        <v>77.61756333333334</v>
      </c>
      <c r="J51" s="97">
        <v>81.09049333333333</v>
      </c>
      <c r="K51" s="97">
        <v>85.69289333333334</v>
      </c>
      <c r="L51" s="97">
        <v>87.65080333333333</v>
      </c>
      <c r="M51" s="97">
        <v>85.70452666666667</v>
      </c>
      <c r="N51" s="97">
        <v>86.85453</v>
      </c>
      <c r="O51" s="97">
        <v>84.46551</v>
      </c>
      <c r="P51" s="97">
        <v>85.29523999999999</v>
      </c>
      <c r="Q51" s="97">
        <v>81.86917</v>
      </c>
      <c r="R51" s="97">
        <v>82.33332999999999</v>
      </c>
      <c r="S51" s="97">
        <v>81.05559999999998</v>
      </c>
      <c r="T51" s="97">
        <v>80.30618333333332</v>
      </c>
      <c r="U51" s="97">
        <v>79.53176666666667</v>
      </c>
      <c r="V51" s="97">
        <v>82.05186666666667</v>
      </c>
      <c r="W51" s="97">
        <v>83.61015333333333</v>
      </c>
      <c r="X51" s="97">
        <v>83.88219333333333</v>
      </c>
      <c r="Y51" s="97">
        <v>80.2957</v>
      </c>
      <c r="Z51" s="97">
        <v>80.80907333333334</v>
      </c>
      <c r="AA51" s="97">
        <v>81.93879666666668</v>
      </c>
      <c r="AB51" s="97">
        <v>83.17806</v>
      </c>
      <c r="AC51" s="97">
        <v>83.63988333333333</v>
      </c>
      <c r="AD51" s="97">
        <v>84.84118333333333</v>
      </c>
      <c r="AE51" s="97">
        <v>85.54207000000001</v>
      </c>
      <c r="AF51" s="97">
        <v>84.08044333333333</v>
      </c>
      <c r="AG51" s="97">
        <v>81.60175</v>
      </c>
      <c r="AH51" s="97">
        <v>78.75815333333334</v>
      </c>
      <c r="AI51" s="97">
        <v>80.28181</v>
      </c>
      <c r="AJ51" s="97">
        <v>80.94382</v>
      </c>
      <c r="AK51" s="97">
        <v>82.23252999999998</v>
      </c>
      <c r="AL51" s="97">
        <v>83.42964</v>
      </c>
      <c r="AM51" s="97">
        <v>83.28765666666666</v>
      </c>
      <c r="AN51" s="97">
        <v>84.73743333333333</v>
      </c>
      <c r="AO51" s="97">
        <v>83.58320666666667</v>
      </c>
      <c r="AP51" s="97">
        <v>83.13184666666668</v>
      </c>
      <c r="AQ51" s="97">
        <v>82.18891333333333</v>
      </c>
      <c r="AR51" s="97">
        <v>81.34741666666666</v>
      </c>
      <c r="AS51" s="97">
        <v>81.98349333333333</v>
      </c>
      <c r="AT51" s="97">
        <v>85.63398666666667</v>
      </c>
      <c r="AU51" s="97">
        <v>87.14292</v>
      </c>
      <c r="AV51" s="97">
        <v>88.95749</v>
      </c>
      <c r="AW51" s="97">
        <v>86.81254333333334</v>
      </c>
      <c r="AX51" s="97">
        <v>87.92738333333334</v>
      </c>
      <c r="AY51" s="97">
        <v>87.21274333333334</v>
      </c>
      <c r="AZ51" s="97">
        <v>88.53103333333333</v>
      </c>
      <c r="BA51" s="97">
        <v>88.64627333333333</v>
      </c>
      <c r="BB51" s="97">
        <v>91.12012666666668</v>
      </c>
      <c r="BC51" s="97">
        <v>92.34414666666667</v>
      </c>
      <c r="BD51" s="97">
        <v>94.81226666666667</v>
      </c>
      <c r="BE51" s="97">
        <v>100.57305666666667</v>
      </c>
      <c r="BF51" s="97">
        <v>103.18460666666665</v>
      </c>
      <c r="BG51" s="97">
        <v>105.06198666666667</v>
      </c>
      <c r="BH51" s="97">
        <v>99.04841333333333</v>
      </c>
      <c r="BI51" s="97">
        <v>96.21088333333334</v>
      </c>
      <c r="BJ51" s="97">
        <v>94.57870666666668</v>
      </c>
      <c r="BK51" s="97">
        <v>95.16366666666666</v>
      </c>
      <c r="BL51" s="97">
        <v>98.93466666666667</v>
      </c>
      <c r="BM51" s="97">
        <v>98.13666666666666</v>
      </c>
      <c r="BN51" s="97">
        <v>97.56099999999999</v>
      </c>
      <c r="BO51" s="97">
        <v>96.052</v>
      </c>
      <c r="BP51" s="97">
        <v>97.02833333333335</v>
      </c>
      <c r="BQ51" s="97">
        <v>99.46633333333334</v>
      </c>
      <c r="BR51" s="97">
        <v>100.88</v>
      </c>
      <c r="BS51" s="97">
        <v>104.61200000000001</v>
      </c>
      <c r="BT51" s="97">
        <v>103.70466666666668</v>
      </c>
      <c r="BU51" s="97">
        <v>100.40033333333334</v>
      </c>
      <c r="BV51" s="97">
        <v>96.66533333333332</v>
      </c>
      <c r="BW51" s="97">
        <v>97.923</v>
      </c>
      <c r="BX51" s="97">
        <v>100.90533333333333</v>
      </c>
    </row>
    <row r="52" spans="1:76" ht="12.75">
      <c r="A52" s="83" t="s">
        <v>12</v>
      </c>
      <c r="B52" s="85">
        <v>70.54896666666666</v>
      </c>
      <c r="C52" s="85">
        <v>75.19486333333333</v>
      </c>
      <c r="D52" s="85">
        <v>76.33256333333334</v>
      </c>
      <c r="E52" s="85">
        <v>78.24010666666668</v>
      </c>
      <c r="F52" s="85">
        <v>81.35319666666668</v>
      </c>
      <c r="G52" s="85">
        <v>81.76461666666667</v>
      </c>
      <c r="H52" s="85">
        <v>82.03282666666668</v>
      </c>
      <c r="I52" s="85">
        <v>80.46293666666666</v>
      </c>
      <c r="J52" s="85">
        <v>82.43718333333334</v>
      </c>
      <c r="K52" s="85">
        <v>82.18820999999998</v>
      </c>
      <c r="L52" s="85">
        <v>79.77466</v>
      </c>
      <c r="M52" s="85">
        <v>76.45671333333333</v>
      </c>
      <c r="N52" s="85">
        <v>73.40666333333333</v>
      </c>
      <c r="O52" s="85">
        <v>70.66990333333332</v>
      </c>
      <c r="P52" s="85">
        <v>71.16284333333333</v>
      </c>
      <c r="Q52" s="85">
        <v>72.25519000000001</v>
      </c>
      <c r="R52" s="85">
        <v>76.23153</v>
      </c>
      <c r="S52" s="85">
        <v>74.42986333333334</v>
      </c>
      <c r="T52" s="85">
        <v>73.71531333333333</v>
      </c>
      <c r="U52" s="85">
        <v>72.96884999999999</v>
      </c>
      <c r="V52" s="85">
        <v>70.67501666666666</v>
      </c>
      <c r="W52" s="85">
        <v>68.87919666666667</v>
      </c>
      <c r="X52" s="85">
        <v>66.56599666666666</v>
      </c>
      <c r="Y52" s="85">
        <v>70.66014333333334</v>
      </c>
      <c r="Z52" s="85">
        <v>75.69544333333333</v>
      </c>
      <c r="AA52" s="85">
        <v>79.18482666666667</v>
      </c>
      <c r="AB52" s="85">
        <v>80.36843666666668</v>
      </c>
      <c r="AC52" s="85">
        <v>79.37992333333334</v>
      </c>
      <c r="AD52" s="85">
        <v>79.98866</v>
      </c>
      <c r="AE52" s="85">
        <v>80.43486333333334</v>
      </c>
      <c r="AF52" s="85">
        <v>79.72608666666666</v>
      </c>
      <c r="AG52" s="85">
        <v>80.52716666666667</v>
      </c>
      <c r="AH52" s="85">
        <v>84.14340666666668</v>
      </c>
      <c r="AI52" s="85">
        <v>85.48409666666667</v>
      </c>
      <c r="AJ52" s="85">
        <v>82.22460333333333</v>
      </c>
      <c r="AK52" s="85">
        <v>77.46646666666668</v>
      </c>
      <c r="AL52" s="85">
        <v>76.47093333333333</v>
      </c>
      <c r="AM52" s="85">
        <v>78.95268666666668</v>
      </c>
      <c r="AN52" s="85">
        <v>82.01380333333334</v>
      </c>
      <c r="AO52" s="85">
        <v>83.34099666666667</v>
      </c>
      <c r="AP52" s="85">
        <v>81.60352333333333</v>
      </c>
      <c r="AQ52" s="85">
        <v>80.62283666666667</v>
      </c>
      <c r="AR52" s="85">
        <v>79.78566333333333</v>
      </c>
      <c r="AS52" s="85">
        <v>79.40545333333334</v>
      </c>
      <c r="AT52" s="85">
        <v>77.27819333333333</v>
      </c>
      <c r="AU52" s="85">
        <v>78.17539666666666</v>
      </c>
      <c r="AV52" s="85">
        <v>77.82442333333334</v>
      </c>
      <c r="AW52" s="85">
        <v>79.09688333333334</v>
      </c>
      <c r="AX52" s="85">
        <v>77.77040666666666</v>
      </c>
      <c r="AY52" s="85">
        <v>79.05688333333333</v>
      </c>
      <c r="AZ52" s="85">
        <v>80.22055666666667</v>
      </c>
      <c r="BA52" s="85">
        <v>81.57704999999999</v>
      </c>
      <c r="BB52" s="85">
        <v>83.90017666666667</v>
      </c>
      <c r="BC52" s="85">
        <v>81.80902333333334</v>
      </c>
      <c r="BD52" s="85">
        <v>81.16433666666667</v>
      </c>
      <c r="BE52" s="85">
        <v>75.75789333333334</v>
      </c>
      <c r="BF52" s="85">
        <v>76.85113333333334</v>
      </c>
      <c r="BG52" s="85">
        <v>74.70462333333333</v>
      </c>
      <c r="BH52" s="85">
        <v>74.94545666666667</v>
      </c>
      <c r="BI52" s="85">
        <v>74.82608666666667</v>
      </c>
      <c r="BJ52" s="85">
        <v>75.37897333333333</v>
      </c>
      <c r="BK52" s="85">
        <v>75.35133333333333</v>
      </c>
      <c r="BL52" s="85">
        <v>74.22500000000001</v>
      </c>
      <c r="BM52" s="85">
        <v>75.711</v>
      </c>
      <c r="BN52" s="85">
        <v>79.59566666666667</v>
      </c>
      <c r="BO52" s="85">
        <v>80.407</v>
      </c>
      <c r="BP52" s="85">
        <v>79.88333333333333</v>
      </c>
      <c r="BQ52" s="85">
        <v>79.36866666666667</v>
      </c>
      <c r="BR52" s="85">
        <v>79.66433333333333</v>
      </c>
      <c r="BS52" s="85">
        <v>76.97</v>
      </c>
      <c r="BT52" s="85">
        <v>74.98833333333333</v>
      </c>
      <c r="BU52" s="85">
        <v>74.82866666666666</v>
      </c>
      <c r="BV52" s="85">
        <v>76.29066666666667</v>
      </c>
      <c r="BW52" s="85">
        <v>79.81099999999999</v>
      </c>
      <c r="BX52" s="85">
        <v>82.26933333333334</v>
      </c>
    </row>
    <row r="54" spans="1:76" ht="12.75">
      <c r="A54" s="147" t="s">
        <v>135</v>
      </c>
      <c r="B54" s="149" t="s">
        <v>119</v>
      </c>
      <c r="C54" s="149"/>
      <c r="D54" s="149"/>
      <c r="E54" s="149"/>
      <c r="F54" s="149"/>
      <c r="G54" s="149"/>
      <c r="H54" s="149"/>
      <c r="I54" s="149"/>
      <c r="J54" s="149"/>
      <c r="K54" s="149"/>
      <c r="L54" s="149" t="s">
        <v>76</v>
      </c>
      <c r="M54" s="149"/>
      <c r="N54" s="149" t="s">
        <v>120</v>
      </c>
      <c r="O54" s="149"/>
      <c r="P54" s="149"/>
      <c r="Q54" s="149"/>
      <c r="R54" s="149"/>
      <c r="S54" s="149"/>
      <c r="T54" s="149"/>
      <c r="U54" s="149"/>
      <c r="V54" s="149"/>
      <c r="W54" s="149"/>
      <c r="X54" s="149" t="s">
        <v>56</v>
      </c>
      <c r="Y54" s="149"/>
      <c r="Z54" s="149" t="s">
        <v>121</v>
      </c>
      <c r="AA54" s="149"/>
      <c r="AB54" s="149"/>
      <c r="AC54" s="149"/>
      <c r="AD54" s="149"/>
      <c r="AE54" s="149"/>
      <c r="AF54" s="149"/>
      <c r="AG54" s="149"/>
      <c r="AH54" s="149"/>
      <c r="AI54" s="149"/>
      <c r="AJ54" s="149" t="s">
        <v>77</v>
      </c>
      <c r="AK54" s="149"/>
      <c r="AL54" s="153" t="s">
        <v>122</v>
      </c>
      <c r="AM54" s="153"/>
      <c r="AN54" s="153"/>
      <c r="AO54" s="153"/>
      <c r="AP54" s="98"/>
      <c r="AQ54" s="98"/>
      <c r="AR54" s="98"/>
      <c r="AS54" s="98"/>
      <c r="AT54" s="98"/>
      <c r="AU54" s="98"/>
      <c r="AV54" s="98"/>
      <c r="AW54" s="98"/>
      <c r="AX54" s="98"/>
      <c r="AY54" s="98"/>
      <c r="AZ54" s="98"/>
      <c r="BA54" s="98"/>
      <c r="BB54" s="98"/>
      <c r="BC54" s="98"/>
      <c r="BD54" s="98"/>
      <c r="BE54" s="98"/>
      <c r="BF54" s="98"/>
      <c r="BG54" s="98"/>
      <c r="BH54" s="98"/>
      <c r="BI54" s="98"/>
      <c r="BJ54" s="80">
        <v>2012</v>
      </c>
      <c r="BK54" s="80"/>
      <c r="BL54" s="80"/>
      <c r="BM54" s="80"/>
      <c r="BN54" s="80"/>
      <c r="BO54" s="80"/>
      <c r="BP54" s="80"/>
      <c r="BQ54" s="80"/>
      <c r="BR54" s="80"/>
      <c r="BS54" s="80"/>
      <c r="BT54" s="80"/>
      <c r="BU54" s="80"/>
      <c r="BV54" s="80"/>
      <c r="BW54" s="80"/>
      <c r="BX54" s="80"/>
    </row>
    <row r="55" spans="1:76" ht="12.75">
      <c r="A55" s="148"/>
      <c r="B55" s="48" t="s">
        <v>70</v>
      </c>
      <c r="C55" s="48" t="s">
        <v>78</v>
      </c>
      <c r="D55" s="48" t="s">
        <v>63</v>
      </c>
      <c r="E55" s="48" t="s">
        <v>123</v>
      </c>
      <c r="F55" s="48" t="s">
        <v>124</v>
      </c>
      <c r="G55" s="48" t="s">
        <v>66</v>
      </c>
      <c r="H55" s="48" t="s">
        <v>67</v>
      </c>
      <c r="I55" s="48" t="s">
        <v>68</v>
      </c>
      <c r="J55" s="48" t="s">
        <v>69</v>
      </c>
      <c r="K55" s="81" t="s">
        <v>59</v>
      </c>
      <c r="L55" s="81" t="s">
        <v>60</v>
      </c>
      <c r="M55" s="81" t="s">
        <v>61</v>
      </c>
      <c r="N55" s="48" t="s">
        <v>70</v>
      </c>
      <c r="O55" s="48" t="s">
        <v>78</v>
      </c>
      <c r="P55" s="48" t="s">
        <v>63</v>
      </c>
      <c r="Q55" s="48" t="s">
        <v>123</v>
      </c>
      <c r="R55" s="48" t="s">
        <v>124</v>
      </c>
      <c r="S55" s="48" t="s">
        <v>66</v>
      </c>
      <c r="T55" s="48" t="s">
        <v>67</v>
      </c>
      <c r="U55" s="48" t="s">
        <v>68</v>
      </c>
      <c r="V55" s="48" t="s">
        <v>69</v>
      </c>
      <c r="W55" s="48" t="s">
        <v>59</v>
      </c>
      <c r="X55" s="48" t="s">
        <v>60</v>
      </c>
      <c r="Y55" s="48" t="s">
        <v>61</v>
      </c>
      <c r="Z55" s="48" t="s">
        <v>62</v>
      </c>
      <c r="AA55" s="48" t="s">
        <v>79</v>
      </c>
      <c r="AB55" s="48" t="s">
        <v>63</v>
      </c>
      <c r="AC55" s="48" t="s">
        <v>64</v>
      </c>
      <c r="AD55" s="48" t="s">
        <v>65</v>
      </c>
      <c r="AE55" s="48" t="s">
        <v>66</v>
      </c>
      <c r="AF55" s="48" t="s">
        <v>67</v>
      </c>
      <c r="AG55" s="48" t="s">
        <v>125</v>
      </c>
      <c r="AH55" s="48" t="s">
        <v>69</v>
      </c>
      <c r="AI55" s="48" t="s">
        <v>59</v>
      </c>
      <c r="AJ55" s="48" t="s">
        <v>126</v>
      </c>
      <c r="AK55" s="48" t="s">
        <v>61</v>
      </c>
      <c r="AL55" s="48" t="s">
        <v>80</v>
      </c>
      <c r="AM55" s="48" t="s">
        <v>127</v>
      </c>
      <c r="AN55" s="48" t="s">
        <v>71</v>
      </c>
      <c r="AO55" s="48" t="s">
        <v>64</v>
      </c>
      <c r="AP55" s="48" t="str">
        <f>+AP49</f>
        <v>May  Jul</v>
      </c>
      <c r="AQ55" s="48" t="str">
        <f>+AQ49</f>
        <v>Jun - Ago</v>
      </c>
      <c r="AR55" s="48" t="str">
        <f>+AR49</f>
        <v>Jul- Sep</v>
      </c>
      <c r="AS55" s="48" t="str">
        <f>+AS49</f>
        <v>Ago - Oct</v>
      </c>
      <c r="AT55" s="48" t="s">
        <v>69</v>
      </c>
      <c r="AU55" s="48" t="s">
        <v>59</v>
      </c>
      <c r="AV55" s="48" t="s">
        <v>149</v>
      </c>
      <c r="AW55" s="48" t="s">
        <v>193</v>
      </c>
      <c r="AX55" s="48" t="s">
        <v>80</v>
      </c>
      <c r="AY55" s="48" t="s">
        <v>79</v>
      </c>
      <c r="AZ55" s="48" t="s">
        <v>63</v>
      </c>
      <c r="BA55" s="48" t="s">
        <v>64</v>
      </c>
      <c r="BB55" s="48" t="s">
        <v>65</v>
      </c>
      <c r="BC55" s="48" t="s">
        <v>66</v>
      </c>
      <c r="BD55" s="48" t="s">
        <v>67</v>
      </c>
      <c r="BE55" s="48" t="s">
        <v>68</v>
      </c>
      <c r="BF55" s="48" t="s">
        <v>69</v>
      </c>
      <c r="BG55" s="48" t="s">
        <v>240</v>
      </c>
      <c r="BH55" s="48" t="str">
        <f aca="true" t="shared" si="12" ref="BH55:BM55">BH49</f>
        <v>Nov-Ene</v>
      </c>
      <c r="BI55" s="48" t="str">
        <f t="shared" si="12"/>
        <v>Dic-Feb</v>
      </c>
      <c r="BJ55" s="48" t="str">
        <f t="shared" si="12"/>
        <v>Ene-Mar</v>
      </c>
      <c r="BK55" s="48" t="str">
        <f t="shared" si="12"/>
        <v>Feb-Abr</v>
      </c>
      <c r="BL55" s="48" t="str">
        <f t="shared" si="12"/>
        <v>Mar-May</v>
      </c>
      <c r="BM55" s="48" t="str">
        <f t="shared" si="12"/>
        <v>Abr-Jun </v>
      </c>
      <c r="BN55" s="48" t="str">
        <f aca="true" t="shared" si="13" ref="BN55:BS55">BN49</f>
        <v>May-Jul</v>
      </c>
      <c r="BO55" s="48" t="str">
        <f t="shared" si="13"/>
        <v>Jun-Ago</v>
      </c>
      <c r="BP55" s="48" t="str">
        <f t="shared" si="13"/>
        <v>Jul-Sep</v>
      </c>
      <c r="BQ55" s="48" t="str">
        <f t="shared" si="13"/>
        <v>Ago-Oct</v>
      </c>
      <c r="BR55" s="48" t="str">
        <f t="shared" si="13"/>
        <v>Sep-Nov</v>
      </c>
      <c r="BS55" s="48" t="str">
        <f t="shared" si="13"/>
        <v>Oct-Dic</v>
      </c>
      <c r="BT55" s="48" t="str">
        <f>BT49</f>
        <v>Nov 12 - Ene 13</v>
      </c>
      <c r="BU55" s="48" t="str">
        <f>BU49</f>
        <v>Dic 12-Feb 13</v>
      </c>
      <c r="BV55" s="48" t="str">
        <f>BV49</f>
        <v>Ene - Mar 13</v>
      </c>
      <c r="BW55" s="48" t="str">
        <f>BW49</f>
        <v>Feb-Abr 13</v>
      </c>
      <c r="BX55" s="48" t="str">
        <f>BX49</f>
        <v>Mar-May 13</v>
      </c>
    </row>
    <row r="56" spans="1:76" ht="12.75">
      <c r="A56" s="82" t="s">
        <v>128</v>
      </c>
      <c r="B56" s="96">
        <v>133.04562333333334</v>
      </c>
      <c r="C56" s="96">
        <v>135.68031333333334</v>
      </c>
      <c r="D56" s="96">
        <v>136.24917666666667</v>
      </c>
      <c r="E56" s="96">
        <v>138.75428666666667</v>
      </c>
      <c r="F56" s="96">
        <v>135.45330333333334</v>
      </c>
      <c r="G56" s="96">
        <v>133.45818333333332</v>
      </c>
      <c r="H56" s="96">
        <v>134.19691</v>
      </c>
      <c r="I56" s="96">
        <v>138.73907</v>
      </c>
      <c r="J56" s="96">
        <v>143.17084333333332</v>
      </c>
      <c r="K56" s="96">
        <v>143.2216533333333</v>
      </c>
      <c r="L56" s="96">
        <v>141.28682666666668</v>
      </c>
      <c r="M56" s="96">
        <v>138.14464999999998</v>
      </c>
      <c r="N56" s="96">
        <v>136.55636333333334</v>
      </c>
      <c r="O56" s="96">
        <v>137.18330666666665</v>
      </c>
      <c r="P56" s="96">
        <v>139.34755333333334</v>
      </c>
      <c r="Q56" s="96">
        <v>140.89822666666666</v>
      </c>
      <c r="R56" s="96">
        <v>140.48783666666665</v>
      </c>
      <c r="S56" s="96">
        <v>140.17418666666666</v>
      </c>
      <c r="T56" s="96">
        <v>139.89474666666666</v>
      </c>
      <c r="U56" s="96">
        <v>140.37372333333332</v>
      </c>
      <c r="V56" s="96">
        <v>141.80823</v>
      </c>
      <c r="W56" s="96">
        <v>140.70945666666668</v>
      </c>
      <c r="X56" s="96">
        <v>138.71563333333333</v>
      </c>
      <c r="Y56" s="96">
        <v>136.76454666666663</v>
      </c>
      <c r="Z56" s="96">
        <v>135.62298666666666</v>
      </c>
      <c r="AA56" s="96">
        <v>137.56478666666666</v>
      </c>
      <c r="AB56" s="96">
        <v>138.42100333333335</v>
      </c>
      <c r="AC56" s="96">
        <v>142.87188333333333</v>
      </c>
      <c r="AD56" s="96">
        <v>144.55028333333334</v>
      </c>
      <c r="AE56" s="96">
        <v>145.30866666666668</v>
      </c>
      <c r="AF56" s="96">
        <v>145.85625666666667</v>
      </c>
      <c r="AG56" s="96">
        <v>147.15618333333336</v>
      </c>
      <c r="AH56" s="96">
        <v>148.25724333333335</v>
      </c>
      <c r="AI56" s="96">
        <v>151.03440333333333</v>
      </c>
      <c r="AJ56" s="96">
        <v>150.6559133333333</v>
      </c>
      <c r="AK56" s="96">
        <v>151.23051666666666</v>
      </c>
      <c r="AL56" s="96">
        <v>150.05513333333332</v>
      </c>
      <c r="AM56" s="96">
        <v>148.88687000000002</v>
      </c>
      <c r="AN56" s="96">
        <v>147.23943666666665</v>
      </c>
      <c r="AO56" s="96">
        <v>147.97984</v>
      </c>
      <c r="AP56" s="96">
        <v>151.00879999999998</v>
      </c>
      <c r="AQ56" s="96">
        <v>155.84758000000002</v>
      </c>
      <c r="AR56" s="96">
        <v>155.80703000000003</v>
      </c>
      <c r="AS56" s="96">
        <v>153.48466666666664</v>
      </c>
      <c r="AT56" s="96">
        <v>152.70764666666665</v>
      </c>
      <c r="AU56" s="96">
        <v>154.80324</v>
      </c>
      <c r="AV56" s="96">
        <v>154.02509</v>
      </c>
      <c r="AW56" s="96">
        <v>153.0141133333333</v>
      </c>
      <c r="AX56" s="96">
        <v>153.16036333333332</v>
      </c>
      <c r="AY56" s="96">
        <v>155.0051533333333</v>
      </c>
      <c r="AZ56" s="96">
        <v>157.28432333333333</v>
      </c>
      <c r="BA56" s="96">
        <v>155.86491333333333</v>
      </c>
      <c r="BB56" s="96">
        <v>158.53698666666665</v>
      </c>
      <c r="BC56" s="96">
        <v>157.98673</v>
      </c>
      <c r="BD56" s="96">
        <v>161.73494333333332</v>
      </c>
      <c r="BE56" s="96">
        <v>165.70288666666667</v>
      </c>
      <c r="BF56" s="96">
        <v>170.13431</v>
      </c>
      <c r="BG56" s="96">
        <v>170.76916333333335</v>
      </c>
      <c r="BH56" s="96">
        <v>168.5283333333333</v>
      </c>
      <c r="BI56" s="96">
        <v>163.40493</v>
      </c>
      <c r="BJ56" s="96">
        <v>161.95465333333334</v>
      </c>
      <c r="BK56" s="96">
        <v>162.48166666666665</v>
      </c>
      <c r="BL56" s="96">
        <v>167.924</v>
      </c>
      <c r="BM56" s="96">
        <v>170.766</v>
      </c>
      <c r="BN56" s="96">
        <v>173.038</v>
      </c>
      <c r="BO56" s="96">
        <v>171.31466666666665</v>
      </c>
      <c r="BP56" s="96">
        <v>168.73966666666666</v>
      </c>
      <c r="BQ56" s="96">
        <v>166.1076666666667</v>
      </c>
      <c r="BR56" s="96">
        <v>165.489</v>
      </c>
      <c r="BS56" s="96">
        <v>167.92566666666667</v>
      </c>
      <c r="BT56" s="96">
        <v>170.26566666666665</v>
      </c>
      <c r="BU56" s="96">
        <v>174.0053333333333</v>
      </c>
      <c r="BV56" s="96">
        <v>172.6983333333333</v>
      </c>
      <c r="BW56" s="96">
        <v>172.32633333333334</v>
      </c>
      <c r="BX56" s="96">
        <v>173.37199999999999</v>
      </c>
    </row>
    <row r="57" spans="1:76" ht="12.75">
      <c r="A57" s="84" t="s">
        <v>13</v>
      </c>
      <c r="B57" s="97">
        <v>52.43853333333333</v>
      </c>
      <c r="C57" s="97">
        <v>51.06672666666666</v>
      </c>
      <c r="D57" s="97">
        <v>53.06716666666667</v>
      </c>
      <c r="E57" s="97">
        <v>52.18955</v>
      </c>
      <c r="F57" s="97">
        <v>53.15707333333333</v>
      </c>
      <c r="G57" s="97">
        <v>51.48323</v>
      </c>
      <c r="H57" s="97">
        <v>50.61624666666666</v>
      </c>
      <c r="I57" s="97">
        <v>51.20021333333333</v>
      </c>
      <c r="J57" s="97">
        <v>55.22997</v>
      </c>
      <c r="K57" s="97">
        <v>55.30247666666667</v>
      </c>
      <c r="L57" s="97">
        <v>56.48649</v>
      </c>
      <c r="M57" s="97">
        <v>50.69558000000001</v>
      </c>
      <c r="N57" s="97">
        <v>49.89467333333334</v>
      </c>
      <c r="O57" s="97">
        <v>48.181293333333336</v>
      </c>
      <c r="P57" s="97">
        <v>51.31767666666667</v>
      </c>
      <c r="Q57" s="97">
        <v>54.04859</v>
      </c>
      <c r="R57" s="97">
        <v>56.129129999999996</v>
      </c>
      <c r="S57" s="97">
        <v>55.16435666666666</v>
      </c>
      <c r="T57" s="97">
        <v>55.550616666666656</v>
      </c>
      <c r="U57" s="97">
        <v>55.91568</v>
      </c>
      <c r="V57" s="97">
        <v>58.51288666666667</v>
      </c>
      <c r="W57" s="97">
        <v>57.35567666666666</v>
      </c>
      <c r="X57" s="97">
        <v>53.40840333333333</v>
      </c>
      <c r="Y57" s="97">
        <v>50.633483333333324</v>
      </c>
      <c r="Z57" s="97">
        <v>50.71207999999999</v>
      </c>
      <c r="AA57" s="97">
        <v>51.52388666666667</v>
      </c>
      <c r="AB57" s="97">
        <v>50.25066</v>
      </c>
      <c r="AC57" s="97">
        <v>50.68297999999999</v>
      </c>
      <c r="AD57" s="97">
        <v>51.855709999999995</v>
      </c>
      <c r="AE57" s="97">
        <v>53.82893000000001</v>
      </c>
      <c r="AF57" s="97">
        <v>53.360459999999996</v>
      </c>
      <c r="AG57" s="97">
        <v>53.996536666666664</v>
      </c>
      <c r="AH57" s="97">
        <v>53.03546333333333</v>
      </c>
      <c r="AI57" s="97">
        <v>52.53094000000001</v>
      </c>
      <c r="AJ57" s="97">
        <v>53.09090666666666</v>
      </c>
      <c r="AK57" s="97">
        <v>51.147743333333324</v>
      </c>
      <c r="AL57" s="97">
        <v>51.84200333333334</v>
      </c>
      <c r="AM57" s="97">
        <v>50.737246666666664</v>
      </c>
      <c r="AN57" s="97">
        <v>52.70462</v>
      </c>
      <c r="AO57" s="97">
        <v>50.293443333333336</v>
      </c>
      <c r="AP57" s="97">
        <v>53.51621666666667</v>
      </c>
      <c r="AQ57" s="97">
        <v>52.576883333333335</v>
      </c>
      <c r="AR57" s="97">
        <v>53.49889666666667</v>
      </c>
      <c r="AS57" s="97">
        <v>53.579056666666666</v>
      </c>
      <c r="AT57" s="97">
        <v>53.47932666666666</v>
      </c>
      <c r="AU57" s="97">
        <v>54.10026333333334</v>
      </c>
      <c r="AV57" s="97">
        <v>50.64760999999999</v>
      </c>
      <c r="AW57" s="97">
        <v>50.70407666666667</v>
      </c>
      <c r="AX57" s="97">
        <v>51.53885333333333</v>
      </c>
      <c r="AY57" s="97">
        <v>55.18588</v>
      </c>
      <c r="AZ57" s="97">
        <v>57.662636666666664</v>
      </c>
      <c r="BA57" s="97">
        <v>57.16677000000001</v>
      </c>
      <c r="BB57" s="97">
        <v>56.17544999999999</v>
      </c>
      <c r="BC57" s="97">
        <v>56.56238333333334</v>
      </c>
      <c r="BD57" s="97">
        <v>57.30441</v>
      </c>
      <c r="BE57" s="97">
        <v>58.95926333333333</v>
      </c>
      <c r="BF57" s="97">
        <v>58.60705333333333</v>
      </c>
      <c r="BG57" s="97">
        <v>61.65249666666667</v>
      </c>
      <c r="BH57" s="97">
        <v>61.08239</v>
      </c>
      <c r="BI57" s="97">
        <v>60.835416666666674</v>
      </c>
      <c r="BJ57" s="97">
        <v>61.17577</v>
      </c>
      <c r="BK57" s="97">
        <v>61.955000000000005</v>
      </c>
      <c r="BL57" s="97">
        <v>63.849333333333334</v>
      </c>
      <c r="BM57" s="97">
        <v>59.925000000000004</v>
      </c>
      <c r="BN57" s="97">
        <v>58.99666666666667</v>
      </c>
      <c r="BO57" s="97">
        <v>60.41733333333334</v>
      </c>
      <c r="BP57" s="97">
        <v>61.922</v>
      </c>
      <c r="BQ57" s="97">
        <v>63.436</v>
      </c>
      <c r="BR57" s="97">
        <v>62.57266666666666</v>
      </c>
      <c r="BS57" s="97">
        <v>63.965666666666664</v>
      </c>
      <c r="BT57" s="97">
        <v>64.14966666666668</v>
      </c>
      <c r="BU57" s="97">
        <v>64.805</v>
      </c>
      <c r="BV57" s="97">
        <v>64.45333333333333</v>
      </c>
      <c r="BW57" s="97">
        <v>65.121</v>
      </c>
      <c r="BX57" s="97">
        <v>69.343</v>
      </c>
    </row>
    <row r="58" spans="1:76" ht="12.75">
      <c r="A58" s="83" t="s">
        <v>12</v>
      </c>
      <c r="B58" s="85">
        <v>80.60709</v>
      </c>
      <c r="C58" s="85">
        <v>84.61358666666666</v>
      </c>
      <c r="D58" s="85">
        <v>83.18201</v>
      </c>
      <c r="E58" s="85">
        <v>86.56473666666666</v>
      </c>
      <c r="F58" s="85">
        <v>82.29623</v>
      </c>
      <c r="G58" s="85">
        <v>81.97495333333333</v>
      </c>
      <c r="H58" s="85">
        <v>83.58066333333333</v>
      </c>
      <c r="I58" s="85">
        <v>87.53885666666667</v>
      </c>
      <c r="J58" s="85">
        <v>87.94087333333334</v>
      </c>
      <c r="K58" s="85">
        <v>87.91917666666666</v>
      </c>
      <c r="L58" s="85">
        <v>84.80033666666667</v>
      </c>
      <c r="M58" s="85">
        <v>87.44907</v>
      </c>
      <c r="N58" s="85">
        <v>86.66169000000001</v>
      </c>
      <c r="O58" s="85">
        <v>89.00201333333332</v>
      </c>
      <c r="P58" s="85">
        <v>88.02987666666667</v>
      </c>
      <c r="Q58" s="85">
        <v>86.84963666666668</v>
      </c>
      <c r="R58" s="85">
        <v>84.35870666666666</v>
      </c>
      <c r="S58" s="85">
        <v>85.00983</v>
      </c>
      <c r="T58" s="85">
        <v>84.34412999999999</v>
      </c>
      <c r="U58" s="85">
        <v>84.45804333333332</v>
      </c>
      <c r="V58" s="85">
        <v>83.29534333333334</v>
      </c>
      <c r="W58" s="85">
        <v>83.35377999999999</v>
      </c>
      <c r="X58" s="85">
        <v>85.30722999999999</v>
      </c>
      <c r="Y58" s="85">
        <v>86.13106333333333</v>
      </c>
      <c r="Z58" s="85">
        <v>84.91090666666666</v>
      </c>
      <c r="AA58" s="85">
        <v>86.04090000000001</v>
      </c>
      <c r="AB58" s="85">
        <v>88.17034333333334</v>
      </c>
      <c r="AC58" s="85">
        <v>92.18890333333333</v>
      </c>
      <c r="AD58" s="85">
        <v>92.69457333333332</v>
      </c>
      <c r="AE58" s="85">
        <v>91.47973666666667</v>
      </c>
      <c r="AF58" s="85">
        <v>92.49579666666666</v>
      </c>
      <c r="AG58" s="85">
        <v>93.15964666666667</v>
      </c>
      <c r="AH58" s="85">
        <v>95.22178000000001</v>
      </c>
      <c r="AI58" s="85">
        <v>98.50346333333334</v>
      </c>
      <c r="AJ58" s="85">
        <v>97.56500666666666</v>
      </c>
      <c r="AK58" s="85">
        <v>100.08277333333332</v>
      </c>
      <c r="AL58" s="85">
        <v>98.21312999999999</v>
      </c>
      <c r="AM58" s="85">
        <v>98.14962333333331</v>
      </c>
      <c r="AN58" s="85">
        <v>94.53481666666666</v>
      </c>
      <c r="AO58" s="85">
        <v>97.68639666666667</v>
      </c>
      <c r="AP58" s="85">
        <v>97.49258333333334</v>
      </c>
      <c r="AQ58" s="85">
        <v>103.27069666666667</v>
      </c>
      <c r="AR58" s="85">
        <v>102.30813333333333</v>
      </c>
      <c r="AS58" s="85">
        <v>99.90561000000001</v>
      </c>
      <c r="AT58" s="85">
        <v>99.22832</v>
      </c>
      <c r="AU58" s="85">
        <v>100.70297666666666</v>
      </c>
      <c r="AV58" s="85">
        <v>103.37747999999999</v>
      </c>
      <c r="AW58" s="85">
        <v>102.31003666666668</v>
      </c>
      <c r="AX58" s="85">
        <v>101.62151</v>
      </c>
      <c r="AY58" s="85">
        <v>99.81927333333333</v>
      </c>
      <c r="AZ58" s="85">
        <v>99.62168666666666</v>
      </c>
      <c r="BA58" s="85">
        <v>98.69814333333333</v>
      </c>
      <c r="BB58" s="85">
        <v>102.36153666666667</v>
      </c>
      <c r="BC58" s="85">
        <v>101.42434666666668</v>
      </c>
      <c r="BD58" s="85">
        <v>104.43053333333334</v>
      </c>
      <c r="BE58" s="85">
        <v>106.74362333333333</v>
      </c>
      <c r="BF58" s="85">
        <v>111.52725666666667</v>
      </c>
      <c r="BG58" s="85">
        <v>109.11666666666666</v>
      </c>
      <c r="BH58" s="85">
        <v>107.44594333333332</v>
      </c>
      <c r="BI58" s="85">
        <v>102.56951333333332</v>
      </c>
      <c r="BJ58" s="85">
        <v>100.77888333333333</v>
      </c>
      <c r="BK58" s="85">
        <v>100.52666666666666</v>
      </c>
      <c r="BL58" s="85">
        <v>104.07466666666669</v>
      </c>
      <c r="BM58" s="85">
        <v>110.84066666666668</v>
      </c>
      <c r="BN58" s="85">
        <v>114.041</v>
      </c>
      <c r="BO58" s="85">
        <v>110.897</v>
      </c>
      <c r="BP58" s="85">
        <v>106.81766666666665</v>
      </c>
      <c r="BQ58" s="85">
        <v>102.67166666666667</v>
      </c>
      <c r="BR58" s="85">
        <v>102.91633333333334</v>
      </c>
      <c r="BS58" s="85">
        <v>103.96</v>
      </c>
      <c r="BT58" s="85">
        <v>106.116</v>
      </c>
      <c r="BU58" s="85">
        <v>109.20033333333333</v>
      </c>
      <c r="BV58" s="85">
        <v>108.24466666666666</v>
      </c>
      <c r="BW58" s="85">
        <v>107.205</v>
      </c>
      <c r="BX58" s="85">
        <v>104.029</v>
      </c>
    </row>
    <row r="59" spans="42:76" ht="12.75"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</row>
    <row r="60" spans="1:76" ht="12.75">
      <c r="A60" s="147" t="s">
        <v>136</v>
      </c>
      <c r="B60" s="149" t="s">
        <v>119</v>
      </c>
      <c r="C60" s="149"/>
      <c r="D60" s="149"/>
      <c r="E60" s="149"/>
      <c r="F60" s="149"/>
      <c r="G60" s="149"/>
      <c r="H60" s="149"/>
      <c r="I60" s="149"/>
      <c r="J60" s="149"/>
      <c r="K60" s="149"/>
      <c r="L60" s="149" t="s">
        <v>76</v>
      </c>
      <c r="M60" s="149"/>
      <c r="N60" s="149" t="s">
        <v>120</v>
      </c>
      <c r="O60" s="149"/>
      <c r="P60" s="149"/>
      <c r="Q60" s="149"/>
      <c r="R60" s="149"/>
      <c r="S60" s="149"/>
      <c r="T60" s="149"/>
      <c r="U60" s="149"/>
      <c r="V60" s="149"/>
      <c r="W60" s="149"/>
      <c r="X60" s="149" t="s">
        <v>56</v>
      </c>
      <c r="Y60" s="149"/>
      <c r="Z60" s="149" t="s">
        <v>121</v>
      </c>
      <c r="AA60" s="149"/>
      <c r="AB60" s="149"/>
      <c r="AC60" s="149"/>
      <c r="AD60" s="149"/>
      <c r="AE60" s="149"/>
      <c r="AF60" s="149"/>
      <c r="AG60" s="149"/>
      <c r="AH60" s="149"/>
      <c r="AI60" s="149"/>
      <c r="AJ60" s="149" t="s">
        <v>77</v>
      </c>
      <c r="AK60" s="149"/>
      <c r="AL60" s="153" t="s">
        <v>122</v>
      </c>
      <c r="AM60" s="153"/>
      <c r="AN60" s="153"/>
      <c r="AO60" s="153"/>
      <c r="AP60" s="98"/>
      <c r="AQ60" s="98"/>
      <c r="AR60" s="98"/>
      <c r="AS60" s="98"/>
      <c r="AT60" s="98"/>
      <c r="AU60" s="98"/>
      <c r="AV60" s="98"/>
      <c r="AW60" s="98"/>
      <c r="AX60" s="98"/>
      <c r="AY60" s="98"/>
      <c r="AZ60" s="98"/>
      <c r="BA60" s="98"/>
      <c r="BB60" s="98"/>
      <c r="BC60" s="98"/>
      <c r="BD60" s="98"/>
      <c r="BE60" s="98"/>
      <c r="BF60" s="98"/>
      <c r="BG60" s="98"/>
      <c r="BH60" s="98"/>
      <c r="BI60" s="98"/>
      <c r="BJ60" s="80">
        <v>2012</v>
      </c>
      <c r="BK60" s="80"/>
      <c r="BL60" s="80"/>
      <c r="BM60" s="80"/>
      <c r="BN60" s="80"/>
      <c r="BO60" s="80"/>
      <c r="BP60" s="80"/>
      <c r="BQ60" s="80"/>
      <c r="BR60" s="80"/>
      <c r="BS60" s="80"/>
      <c r="BT60" s="80"/>
      <c r="BU60" s="80"/>
      <c r="BV60" s="80"/>
      <c r="BW60" s="80"/>
      <c r="BX60" s="80"/>
    </row>
    <row r="61" spans="1:76" ht="12.75">
      <c r="A61" s="148"/>
      <c r="B61" s="48" t="s">
        <v>70</v>
      </c>
      <c r="C61" s="48" t="s">
        <v>78</v>
      </c>
      <c r="D61" s="48" t="s">
        <v>63</v>
      </c>
      <c r="E61" s="48" t="s">
        <v>123</v>
      </c>
      <c r="F61" s="48" t="s">
        <v>124</v>
      </c>
      <c r="G61" s="48" t="s">
        <v>66</v>
      </c>
      <c r="H61" s="48" t="s">
        <v>67</v>
      </c>
      <c r="I61" s="48" t="s">
        <v>68</v>
      </c>
      <c r="J61" s="48" t="s">
        <v>69</v>
      </c>
      <c r="K61" s="81" t="s">
        <v>59</v>
      </c>
      <c r="L61" s="81" t="s">
        <v>60</v>
      </c>
      <c r="M61" s="81" t="s">
        <v>61</v>
      </c>
      <c r="N61" s="48" t="s">
        <v>70</v>
      </c>
      <c r="O61" s="48" t="s">
        <v>78</v>
      </c>
      <c r="P61" s="48" t="s">
        <v>63</v>
      </c>
      <c r="Q61" s="48" t="s">
        <v>123</v>
      </c>
      <c r="R61" s="48" t="s">
        <v>124</v>
      </c>
      <c r="S61" s="48" t="s">
        <v>66</v>
      </c>
      <c r="T61" s="48" t="s">
        <v>67</v>
      </c>
      <c r="U61" s="48" t="s">
        <v>68</v>
      </c>
      <c r="V61" s="48" t="s">
        <v>69</v>
      </c>
      <c r="W61" s="48" t="s">
        <v>59</v>
      </c>
      <c r="X61" s="48" t="s">
        <v>60</v>
      </c>
      <c r="Y61" s="48" t="s">
        <v>61</v>
      </c>
      <c r="Z61" s="48" t="s">
        <v>62</v>
      </c>
      <c r="AA61" s="48" t="s">
        <v>79</v>
      </c>
      <c r="AB61" s="48" t="s">
        <v>63</v>
      </c>
      <c r="AC61" s="48" t="s">
        <v>64</v>
      </c>
      <c r="AD61" s="48" t="s">
        <v>65</v>
      </c>
      <c r="AE61" s="48" t="s">
        <v>66</v>
      </c>
      <c r="AF61" s="48" t="s">
        <v>67</v>
      </c>
      <c r="AG61" s="48" t="s">
        <v>125</v>
      </c>
      <c r="AH61" s="48" t="s">
        <v>69</v>
      </c>
      <c r="AI61" s="48" t="s">
        <v>59</v>
      </c>
      <c r="AJ61" s="48" t="s">
        <v>126</v>
      </c>
      <c r="AK61" s="48" t="s">
        <v>61</v>
      </c>
      <c r="AL61" s="48" t="s">
        <v>80</v>
      </c>
      <c r="AM61" s="48" t="s">
        <v>127</v>
      </c>
      <c r="AN61" s="48" t="s">
        <v>71</v>
      </c>
      <c r="AO61" s="48" t="s">
        <v>64</v>
      </c>
      <c r="AP61" s="48" t="str">
        <f>+AP55</f>
        <v>May  Jul</v>
      </c>
      <c r="AQ61" s="48" t="str">
        <f>+AQ55</f>
        <v>Jun - Ago</v>
      </c>
      <c r="AR61" s="48" t="str">
        <f>+AR55</f>
        <v>Jul- Sep</v>
      </c>
      <c r="AS61" s="48" t="str">
        <f>+AS55</f>
        <v>Ago - Oct</v>
      </c>
      <c r="AT61" s="48" t="s">
        <v>69</v>
      </c>
      <c r="AU61" s="48" t="s">
        <v>59</v>
      </c>
      <c r="AV61" s="48" t="s">
        <v>149</v>
      </c>
      <c r="AW61" s="48" t="s">
        <v>193</v>
      </c>
      <c r="AX61" s="48" t="s">
        <v>80</v>
      </c>
      <c r="AY61" s="48" t="s">
        <v>79</v>
      </c>
      <c r="AZ61" s="48" t="s">
        <v>63</v>
      </c>
      <c r="BA61" s="48" t="s">
        <v>64</v>
      </c>
      <c r="BB61" s="48" t="s">
        <v>65</v>
      </c>
      <c r="BC61" s="48" t="s">
        <v>66</v>
      </c>
      <c r="BD61" s="48" t="s">
        <v>67</v>
      </c>
      <c r="BE61" s="48" t="s">
        <v>68</v>
      </c>
      <c r="BF61" s="48" t="s">
        <v>69</v>
      </c>
      <c r="BG61" s="48" t="s">
        <v>240</v>
      </c>
      <c r="BH61" s="48" t="str">
        <f aca="true" t="shared" si="14" ref="BH61:BM61">BH55</f>
        <v>Nov-Ene</v>
      </c>
      <c r="BI61" s="48" t="str">
        <f t="shared" si="14"/>
        <v>Dic-Feb</v>
      </c>
      <c r="BJ61" s="48" t="str">
        <f t="shared" si="14"/>
        <v>Ene-Mar</v>
      </c>
      <c r="BK61" s="48" t="str">
        <f t="shared" si="14"/>
        <v>Feb-Abr</v>
      </c>
      <c r="BL61" s="48" t="str">
        <f t="shared" si="14"/>
        <v>Mar-May</v>
      </c>
      <c r="BM61" s="48" t="str">
        <f t="shared" si="14"/>
        <v>Abr-Jun </v>
      </c>
      <c r="BN61" s="48" t="str">
        <f aca="true" t="shared" si="15" ref="BN61:BS61">BN55</f>
        <v>May-Jul</v>
      </c>
      <c r="BO61" s="48" t="str">
        <f t="shared" si="15"/>
        <v>Jun-Ago</v>
      </c>
      <c r="BP61" s="48" t="str">
        <f t="shared" si="15"/>
        <v>Jul-Sep</v>
      </c>
      <c r="BQ61" s="48" t="str">
        <f t="shared" si="15"/>
        <v>Ago-Oct</v>
      </c>
      <c r="BR61" s="48" t="str">
        <f t="shared" si="15"/>
        <v>Sep-Nov</v>
      </c>
      <c r="BS61" s="48" t="str">
        <f t="shared" si="15"/>
        <v>Oct-Dic</v>
      </c>
      <c r="BT61" s="48" t="str">
        <f>BT55</f>
        <v>Nov 12 - Ene 13</v>
      </c>
      <c r="BU61" s="48" t="str">
        <f>BU55</f>
        <v>Dic 12-Feb 13</v>
      </c>
      <c r="BV61" s="48" t="str">
        <f>BV55</f>
        <v>Ene - Mar 13</v>
      </c>
      <c r="BW61" s="48" t="str">
        <f>BW55</f>
        <v>Feb-Abr 13</v>
      </c>
      <c r="BX61" s="48" t="str">
        <f>BX55</f>
        <v>Mar-May 13</v>
      </c>
    </row>
    <row r="62" spans="1:76" ht="12.75">
      <c r="A62" s="82" t="s">
        <v>128</v>
      </c>
      <c r="B62" s="96">
        <v>226.01162999999997</v>
      </c>
      <c r="C62" s="96">
        <v>232.28386333333333</v>
      </c>
      <c r="D62" s="96">
        <v>233.06075</v>
      </c>
      <c r="E62" s="96">
        <v>234.84996999999998</v>
      </c>
      <c r="F62" s="96">
        <v>230.49000999999998</v>
      </c>
      <c r="G62" s="96">
        <v>230.9754233333333</v>
      </c>
      <c r="H62" s="96">
        <v>229.35722666666666</v>
      </c>
      <c r="I62" s="96">
        <v>238.98076</v>
      </c>
      <c r="J62" s="96">
        <v>243.16282</v>
      </c>
      <c r="K62" s="96">
        <v>244.01572000000002</v>
      </c>
      <c r="L62" s="96">
        <v>233.6169633333333</v>
      </c>
      <c r="M62" s="96">
        <v>229.09049666666667</v>
      </c>
      <c r="N62" s="96">
        <v>225.60505</v>
      </c>
      <c r="O62" s="96">
        <v>235.61939333333336</v>
      </c>
      <c r="P62" s="96">
        <v>237.81463</v>
      </c>
      <c r="Q62" s="96">
        <v>240.85157333333336</v>
      </c>
      <c r="R62" s="96">
        <v>235.89506333333335</v>
      </c>
      <c r="S62" s="96">
        <v>238.22754333333333</v>
      </c>
      <c r="T62" s="96">
        <v>241.00559333333334</v>
      </c>
      <c r="U62" s="96">
        <v>248.39441666666667</v>
      </c>
      <c r="V62" s="96">
        <v>247.80442666666667</v>
      </c>
      <c r="W62" s="96">
        <v>249.21997666666667</v>
      </c>
      <c r="X62" s="96">
        <v>242.49295000000004</v>
      </c>
      <c r="Y62" s="96">
        <v>237.80557333333334</v>
      </c>
      <c r="Z62" s="96">
        <v>233.88174333333336</v>
      </c>
      <c r="AA62" s="96">
        <v>232.68160333333333</v>
      </c>
      <c r="AB62" s="96">
        <v>233.15122666666664</v>
      </c>
      <c r="AC62" s="96">
        <v>235.90952000000001</v>
      </c>
      <c r="AD62" s="96">
        <v>241.9042033333333</v>
      </c>
      <c r="AE62" s="96">
        <v>244.49879333333334</v>
      </c>
      <c r="AF62" s="96">
        <v>239.39699000000005</v>
      </c>
      <c r="AG62" s="96">
        <v>238.4687966666667</v>
      </c>
      <c r="AH62" s="96">
        <v>242.00039666666666</v>
      </c>
      <c r="AI62" s="96">
        <v>247.57291666666666</v>
      </c>
      <c r="AJ62" s="96">
        <v>244.75702333333334</v>
      </c>
      <c r="AK62" s="96">
        <v>240.46688000000003</v>
      </c>
      <c r="AL62" s="96">
        <v>239.46783333333335</v>
      </c>
      <c r="AM62" s="96">
        <v>238.45555000000002</v>
      </c>
      <c r="AN62" s="96">
        <v>240.31865333333334</v>
      </c>
      <c r="AO62" s="96">
        <v>242.88537</v>
      </c>
      <c r="AP62" s="96">
        <v>249.47186666666667</v>
      </c>
      <c r="AQ62" s="96">
        <v>249.2370066666667</v>
      </c>
      <c r="AR62" s="96">
        <v>251.17574666666667</v>
      </c>
      <c r="AS62" s="96">
        <v>250.75204666666664</v>
      </c>
      <c r="AT62" s="96">
        <v>255.68528</v>
      </c>
      <c r="AU62" s="96">
        <v>257.05004</v>
      </c>
      <c r="AV62" s="96">
        <v>257.4370066666667</v>
      </c>
      <c r="AW62" s="96">
        <v>258.9800166666667</v>
      </c>
      <c r="AX62" s="96">
        <v>258.93385</v>
      </c>
      <c r="AY62" s="96">
        <v>261.5427066666667</v>
      </c>
      <c r="AZ62" s="96">
        <v>264.9581166666667</v>
      </c>
      <c r="BA62" s="96">
        <v>268.6652266666667</v>
      </c>
      <c r="BB62" s="96">
        <v>268.5722766666667</v>
      </c>
      <c r="BC62" s="96">
        <v>266.0178066666667</v>
      </c>
      <c r="BD62" s="96">
        <v>270.7348</v>
      </c>
      <c r="BE62" s="96">
        <v>278.1585066666667</v>
      </c>
      <c r="BF62" s="96">
        <v>282.5204233333333</v>
      </c>
      <c r="BG62" s="96">
        <v>280.4776533333333</v>
      </c>
      <c r="BH62" s="96">
        <v>272.27643333333333</v>
      </c>
      <c r="BI62" s="96">
        <v>269.02623</v>
      </c>
      <c r="BJ62" s="96">
        <v>265.89662</v>
      </c>
      <c r="BK62" s="96">
        <v>270.89000000000004</v>
      </c>
      <c r="BL62" s="96">
        <v>272.009</v>
      </c>
      <c r="BM62" s="96">
        <v>271.35533333333336</v>
      </c>
      <c r="BN62" s="96">
        <v>269.1616666666667</v>
      </c>
      <c r="BO62" s="96">
        <v>271.7393333333333</v>
      </c>
      <c r="BP62" s="96">
        <v>274.1406666666667</v>
      </c>
      <c r="BQ62" s="96">
        <v>277.141</v>
      </c>
      <c r="BR62" s="96">
        <v>276.93333333333334</v>
      </c>
      <c r="BS62" s="96">
        <v>274.535</v>
      </c>
      <c r="BT62" s="96">
        <v>265.4923333333333</v>
      </c>
      <c r="BU62" s="96">
        <v>258.80266666666665</v>
      </c>
      <c r="BV62" s="96">
        <v>255.91066666666666</v>
      </c>
      <c r="BW62" s="96">
        <v>260.077</v>
      </c>
      <c r="BX62" s="96">
        <v>262.3643333333334</v>
      </c>
    </row>
    <row r="63" spans="1:76" ht="12.75">
      <c r="A63" s="84" t="s">
        <v>13</v>
      </c>
      <c r="B63" s="97">
        <v>109.01689</v>
      </c>
      <c r="C63" s="97">
        <v>112.14019</v>
      </c>
      <c r="D63" s="97">
        <v>111.05255666666666</v>
      </c>
      <c r="E63" s="97">
        <v>113.39927999999999</v>
      </c>
      <c r="F63" s="97">
        <v>109.80367666666666</v>
      </c>
      <c r="G63" s="97">
        <v>110.71194333333334</v>
      </c>
      <c r="H63" s="97">
        <v>108.31727333333333</v>
      </c>
      <c r="I63" s="97">
        <v>116.30526666666667</v>
      </c>
      <c r="J63" s="97">
        <v>119.05311333333334</v>
      </c>
      <c r="K63" s="97">
        <v>117.23622333333333</v>
      </c>
      <c r="L63" s="97">
        <v>110.40711</v>
      </c>
      <c r="M63" s="97">
        <v>107.15298666666666</v>
      </c>
      <c r="N63" s="97">
        <v>104.43315333333332</v>
      </c>
      <c r="O63" s="97">
        <v>110.50184</v>
      </c>
      <c r="P63" s="97">
        <v>111.25320666666669</v>
      </c>
      <c r="Q63" s="97">
        <v>115.12604333333333</v>
      </c>
      <c r="R63" s="97">
        <v>109.94684000000001</v>
      </c>
      <c r="S63" s="97">
        <v>112.94991</v>
      </c>
      <c r="T63" s="97">
        <v>112.67973333333333</v>
      </c>
      <c r="U63" s="97">
        <v>119.39182000000001</v>
      </c>
      <c r="V63" s="97">
        <v>119.59076333333333</v>
      </c>
      <c r="W63" s="97">
        <v>121.84907</v>
      </c>
      <c r="X63" s="97">
        <v>114.95241</v>
      </c>
      <c r="Y63" s="97">
        <v>108.69509666666666</v>
      </c>
      <c r="Z63" s="97">
        <v>106.10020333333334</v>
      </c>
      <c r="AA63" s="97">
        <v>106.65392333333334</v>
      </c>
      <c r="AB63" s="97">
        <v>104.84838333333335</v>
      </c>
      <c r="AC63" s="97">
        <v>104.53773333333334</v>
      </c>
      <c r="AD63" s="97">
        <v>111.77950333333332</v>
      </c>
      <c r="AE63" s="97">
        <v>115.37598000000001</v>
      </c>
      <c r="AF63" s="97">
        <v>115.60819</v>
      </c>
      <c r="AG63" s="97">
        <v>114.00177000000001</v>
      </c>
      <c r="AH63" s="97">
        <v>118.15835333333332</v>
      </c>
      <c r="AI63" s="97">
        <v>121.48611333333334</v>
      </c>
      <c r="AJ63" s="97">
        <v>118.5772</v>
      </c>
      <c r="AK63" s="97">
        <v>110.28624666666667</v>
      </c>
      <c r="AL63" s="97">
        <v>106.26739666666667</v>
      </c>
      <c r="AM63" s="97">
        <v>108.18245333333334</v>
      </c>
      <c r="AN63" s="97">
        <v>113.28049</v>
      </c>
      <c r="AO63" s="97">
        <v>116.14893000000001</v>
      </c>
      <c r="AP63" s="97">
        <v>115.13517</v>
      </c>
      <c r="AQ63" s="97">
        <v>116.90576333333333</v>
      </c>
      <c r="AR63" s="97">
        <v>118.95482333333332</v>
      </c>
      <c r="AS63" s="97">
        <v>123.78334666666666</v>
      </c>
      <c r="AT63" s="97">
        <v>122.07599333333333</v>
      </c>
      <c r="AU63" s="97">
        <v>120.3893</v>
      </c>
      <c r="AV63" s="97">
        <v>119.92412333333334</v>
      </c>
      <c r="AW63" s="97">
        <v>121.06296000000002</v>
      </c>
      <c r="AX63" s="97">
        <v>123.03947333333333</v>
      </c>
      <c r="AY63" s="97">
        <v>123.59319666666666</v>
      </c>
      <c r="AZ63" s="97">
        <v>123.34869000000002</v>
      </c>
      <c r="BA63" s="97">
        <v>124.79996</v>
      </c>
      <c r="BB63" s="97">
        <v>123.11165666666666</v>
      </c>
      <c r="BC63" s="97">
        <v>123.74811</v>
      </c>
      <c r="BD63" s="97">
        <v>129.25712000000001</v>
      </c>
      <c r="BE63" s="97">
        <v>132.66330333333335</v>
      </c>
      <c r="BF63" s="97">
        <v>135.98280666666668</v>
      </c>
      <c r="BG63" s="97">
        <v>132.3932166666667</v>
      </c>
      <c r="BH63" s="97">
        <v>126.42634000000002</v>
      </c>
      <c r="BI63" s="97">
        <v>127.17475666666667</v>
      </c>
      <c r="BJ63" s="97">
        <v>128.80002333333334</v>
      </c>
      <c r="BK63" s="97">
        <v>132.07466666666667</v>
      </c>
      <c r="BL63" s="97">
        <v>131.34233333333333</v>
      </c>
      <c r="BM63" s="97">
        <v>128.943</v>
      </c>
      <c r="BN63" s="97">
        <v>128.70866666666666</v>
      </c>
      <c r="BO63" s="97">
        <v>133.70600000000002</v>
      </c>
      <c r="BP63" s="97">
        <v>135.47533333333334</v>
      </c>
      <c r="BQ63" s="97">
        <v>134.522</v>
      </c>
      <c r="BR63" s="97">
        <v>133.72</v>
      </c>
      <c r="BS63" s="97">
        <v>133.3216666666667</v>
      </c>
      <c r="BT63" s="97">
        <v>131.109</v>
      </c>
      <c r="BU63" s="97">
        <v>125.66266666666667</v>
      </c>
      <c r="BV63" s="97">
        <v>123.52166666666666</v>
      </c>
      <c r="BW63" s="97">
        <v>128.74066666666667</v>
      </c>
      <c r="BX63" s="97">
        <v>130.94733333333332</v>
      </c>
    </row>
    <row r="64" spans="1:76" ht="12.75">
      <c r="A64" s="83" t="s">
        <v>12</v>
      </c>
      <c r="B64" s="85">
        <v>116.99474</v>
      </c>
      <c r="C64" s="85">
        <v>120.14367333333333</v>
      </c>
      <c r="D64" s="85">
        <v>122.00819333333334</v>
      </c>
      <c r="E64" s="85">
        <v>121.45069000000001</v>
      </c>
      <c r="F64" s="85">
        <v>120.68633333333334</v>
      </c>
      <c r="G64" s="85">
        <v>120.26348</v>
      </c>
      <c r="H64" s="85">
        <v>121.03995333333334</v>
      </c>
      <c r="I64" s="85">
        <v>122.67549333333334</v>
      </c>
      <c r="J64" s="85">
        <v>124.10970666666667</v>
      </c>
      <c r="K64" s="85">
        <v>126.77949666666666</v>
      </c>
      <c r="L64" s="85">
        <v>123.20985333333333</v>
      </c>
      <c r="M64" s="85">
        <v>121.93750999999999</v>
      </c>
      <c r="N64" s="85">
        <v>121.17189666666667</v>
      </c>
      <c r="O64" s="85">
        <v>125.11755333333333</v>
      </c>
      <c r="P64" s="85">
        <v>126.56142333333332</v>
      </c>
      <c r="Q64" s="85">
        <v>125.72553</v>
      </c>
      <c r="R64" s="85">
        <v>125.94822333333333</v>
      </c>
      <c r="S64" s="85">
        <v>125.27763333333333</v>
      </c>
      <c r="T64" s="85">
        <v>128.32586</v>
      </c>
      <c r="U64" s="85">
        <v>129.00259666666668</v>
      </c>
      <c r="V64" s="85">
        <v>128.21366333333333</v>
      </c>
      <c r="W64" s="85">
        <v>127.37090666666666</v>
      </c>
      <c r="X64" s="85">
        <v>127.54054000000001</v>
      </c>
      <c r="Y64" s="85">
        <v>129.11047666666667</v>
      </c>
      <c r="Z64" s="85">
        <v>127.78154</v>
      </c>
      <c r="AA64" s="85">
        <v>126.02767999999999</v>
      </c>
      <c r="AB64" s="85">
        <v>128.30284333333333</v>
      </c>
      <c r="AC64" s="85">
        <v>131.37178666666668</v>
      </c>
      <c r="AD64" s="85">
        <v>130.1247</v>
      </c>
      <c r="AE64" s="85">
        <v>129.1228133333333</v>
      </c>
      <c r="AF64" s="85">
        <v>123.7888</v>
      </c>
      <c r="AG64" s="85">
        <v>124.46702666666668</v>
      </c>
      <c r="AH64" s="85">
        <v>123.84204333333334</v>
      </c>
      <c r="AI64" s="85">
        <v>126.08680333333335</v>
      </c>
      <c r="AJ64" s="85">
        <v>126.17982333333335</v>
      </c>
      <c r="AK64" s="85">
        <v>130.1806333333333</v>
      </c>
      <c r="AL64" s="85">
        <v>133.20043666666666</v>
      </c>
      <c r="AM64" s="85">
        <v>130.27309666666665</v>
      </c>
      <c r="AN64" s="85">
        <v>127.03816333333334</v>
      </c>
      <c r="AO64" s="85">
        <v>126.73644000000002</v>
      </c>
      <c r="AP64" s="85">
        <v>134.33669666666665</v>
      </c>
      <c r="AQ64" s="85">
        <v>132.33124333333333</v>
      </c>
      <c r="AR64" s="85">
        <v>132.22092333333333</v>
      </c>
      <c r="AS64" s="85">
        <v>126.9687</v>
      </c>
      <c r="AT64" s="85">
        <v>133.60928666666666</v>
      </c>
      <c r="AU64" s="85">
        <v>136.66074</v>
      </c>
      <c r="AV64" s="85">
        <v>137.51288333333332</v>
      </c>
      <c r="AW64" s="85">
        <v>137.91705666666667</v>
      </c>
      <c r="AX64" s="85">
        <v>135.89437666666666</v>
      </c>
      <c r="AY64" s="85">
        <v>137.94951</v>
      </c>
      <c r="AZ64" s="85">
        <v>141.60942666666668</v>
      </c>
      <c r="BA64" s="85">
        <v>143.86526666666668</v>
      </c>
      <c r="BB64" s="85">
        <v>145.46062000000003</v>
      </c>
      <c r="BC64" s="85">
        <v>142.26969666666665</v>
      </c>
      <c r="BD64" s="85">
        <v>141.47768</v>
      </c>
      <c r="BE64" s="85">
        <v>145.4952033333333</v>
      </c>
      <c r="BF64" s="85">
        <v>146.53761666666665</v>
      </c>
      <c r="BG64" s="85">
        <v>148.08443666666665</v>
      </c>
      <c r="BH64" s="85">
        <v>145.85009333333332</v>
      </c>
      <c r="BI64" s="85">
        <v>141.85114000000002</v>
      </c>
      <c r="BJ64" s="85">
        <v>137.09626333333333</v>
      </c>
      <c r="BK64" s="85">
        <v>138.815</v>
      </c>
      <c r="BL64" s="85">
        <v>140.66666666666666</v>
      </c>
      <c r="BM64" s="85">
        <v>142.41233333333332</v>
      </c>
      <c r="BN64" s="85">
        <v>140.45333333333335</v>
      </c>
      <c r="BO64" s="85">
        <v>138.03366666666668</v>
      </c>
      <c r="BP64" s="85">
        <v>138.66566666666665</v>
      </c>
      <c r="BQ64" s="85">
        <v>142.619</v>
      </c>
      <c r="BR64" s="85">
        <v>143.21333333333334</v>
      </c>
      <c r="BS64" s="85">
        <v>141.21333333333334</v>
      </c>
      <c r="BT64" s="85">
        <v>134.383</v>
      </c>
      <c r="BU64" s="85">
        <v>133.14000000000001</v>
      </c>
      <c r="BV64" s="85">
        <v>132.38866666666664</v>
      </c>
      <c r="BW64" s="85">
        <v>131.33666666666667</v>
      </c>
      <c r="BX64" s="85">
        <v>131.417</v>
      </c>
    </row>
    <row r="65" spans="42:76" ht="12.75"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12"/>
    </row>
    <row r="66" spans="1:76" ht="12.75">
      <c r="A66" s="147" t="s">
        <v>137</v>
      </c>
      <c r="B66" s="149" t="s">
        <v>119</v>
      </c>
      <c r="C66" s="149"/>
      <c r="D66" s="149"/>
      <c r="E66" s="149"/>
      <c r="F66" s="149"/>
      <c r="G66" s="149"/>
      <c r="H66" s="149"/>
      <c r="I66" s="149"/>
      <c r="J66" s="149"/>
      <c r="K66" s="149"/>
      <c r="L66" s="149" t="s">
        <v>76</v>
      </c>
      <c r="M66" s="149"/>
      <c r="N66" s="149" t="s">
        <v>120</v>
      </c>
      <c r="O66" s="149"/>
      <c r="P66" s="149"/>
      <c r="Q66" s="149"/>
      <c r="R66" s="149"/>
      <c r="S66" s="149"/>
      <c r="T66" s="149"/>
      <c r="U66" s="149"/>
      <c r="V66" s="149"/>
      <c r="W66" s="149"/>
      <c r="X66" s="149" t="s">
        <v>56</v>
      </c>
      <c r="Y66" s="149"/>
      <c r="Z66" s="149" t="s">
        <v>121</v>
      </c>
      <c r="AA66" s="149"/>
      <c r="AB66" s="149"/>
      <c r="AC66" s="149"/>
      <c r="AD66" s="149"/>
      <c r="AE66" s="149"/>
      <c r="AF66" s="149"/>
      <c r="AG66" s="149"/>
      <c r="AH66" s="149"/>
      <c r="AI66" s="149"/>
      <c r="AJ66" s="149" t="s">
        <v>77</v>
      </c>
      <c r="AK66" s="149"/>
      <c r="AL66" s="153" t="s">
        <v>122</v>
      </c>
      <c r="AM66" s="153"/>
      <c r="AN66" s="153"/>
      <c r="AO66" s="153"/>
      <c r="AP66" s="98"/>
      <c r="AQ66" s="98"/>
      <c r="AR66" s="98"/>
      <c r="AS66" s="98"/>
      <c r="AT66" s="98"/>
      <c r="AU66" s="98"/>
      <c r="AV66" s="98"/>
      <c r="AW66" s="98"/>
      <c r="AX66" s="98"/>
      <c r="AY66" s="98"/>
      <c r="AZ66" s="98"/>
      <c r="BA66" s="98"/>
      <c r="BB66" s="98"/>
      <c r="BC66" s="98"/>
      <c r="BD66" s="98"/>
      <c r="BE66" s="98"/>
      <c r="BF66" s="98"/>
      <c r="BG66" s="98"/>
      <c r="BH66" s="98"/>
      <c r="BI66" s="98"/>
      <c r="BJ66" s="80">
        <v>2012</v>
      </c>
      <c r="BK66" s="80"/>
      <c r="BL66" s="80"/>
      <c r="BM66" s="80"/>
      <c r="BN66" s="80"/>
      <c r="BO66" s="80"/>
      <c r="BP66" s="80"/>
      <c r="BQ66" s="80"/>
      <c r="BR66" s="80"/>
      <c r="BS66" s="80"/>
      <c r="BT66" s="80"/>
      <c r="BU66" s="80"/>
      <c r="BV66" s="80"/>
      <c r="BW66" s="80"/>
      <c r="BX66" s="80"/>
    </row>
    <row r="67" spans="1:76" ht="12.75">
      <c r="A67" s="148"/>
      <c r="B67" s="48" t="s">
        <v>70</v>
      </c>
      <c r="C67" s="48" t="s">
        <v>78</v>
      </c>
      <c r="D67" s="48" t="s">
        <v>63</v>
      </c>
      <c r="E67" s="48" t="s">
        <v>123</v>
      </c>
      <c r="F67" s="48" t="s">
        <v>124</v>
      </c>
      <c r="G67" s="48" t="s">
        <v>66</v>
      </c>
      <c r="H67" s="48" t="s">
        <v>67</v>
      </c>
      <c r="I67" s="48" t="s">
        <v>68</v>
      </c>
      <c r="J67" s="48" t="s">
        <v>69</v>
      </c>
      <c r="K67" s="81" t="s">
        <v>59</v>
      </c>
      <c r="L67" s="81" t="s">
        <v>60</v>
      </c>
      <c r="M67" s="81" t="s">
        <v>61</v>
      </c>
      <c r="N67" s="48" t="s">
        <v>70</v>
      </c>
      <c r="O67" s="48" t="s">
        <v>78</v>
      </c>
      <c r="P67" s="48" t="s">
        <v>63</v>
      </c>
      <c r="Q67" s="48" t="s">
        <v>123</v>
      </c>
      <c r="R67" s="48" t="s">
        <v>124</v>
      </c>
      <c r="S67" s="48" t="s">
        <v>66</v>
      </c>
      <c r="T67" s="48" t="s">
        <v>67</v>
      </c>
      <c r="U67" s="48" t="s">
        <v>68</v>
      </c>
      <c r="V67" s="48" t="s">
        <v>69</v>
      </c>
      <c r="W67" s="48" t="s">
        <v>59</v>
      </c>
      <c r="X67" s="48" t="s">
        <v>60</v>
      </c>
      <c r="Y67" s="48" t="s">
        <v>61</v>
      </c>
      <c r="Z67" s="48" t="s">
        <v>62</v>
      </c>
      <c r="AA67" s="48" t="s">
        <v>79</v>
      </c>
      <c r="AB67" s="48" t="s">
        <v>63</v>
      </c>
      <c r="AC67" s="48" t="s">
        <v>64</v>
      </c>
      <c r="AD67" s="48" t="s">
        <v>65</v>
      </c>
      <c r="AE67" s="48" t="s">
        <v>66</v>
      </c>
      <c r="AF67" s="48" t="s">
        <v>67</v>
      </c>
      <c r="AG67" s="48" t="s">
        <v>125</v>
      </c>
      <c r="AH67" s="48" t="s">
        <v>69</v>
      </c>
      <c r="AI67" s="48" t="s">
        <v>59</v>
      </c>
      <c r="AJ67" s="48" t="s">
        <v>126</v>
      </c>
      <c r="AK67" s="48" t="s">
        <v>61</v>
      </c>
      <c r="AL67" s="48" t="s">
        <v>80</v>
      </c>
      <c r="AM67" s="48" t="s">
        <v>127</v>
      </c>
      <c r="AN67" s="48" t="s">
        <v>71</v>
      </c>
      <c r="AO67" s="48" t="s">
        <v>64</v>
      </c>
      <c r="AP67" s="48" t="str">
        <f>+AP61</f>
        <v>May  Jul</v>
      </c>
      <c r="AQ67" s="48" t="str">
        <f>+AQ61</f>
        <v>Jun - Ago</v>
      </c>
      <c r="AR67" s="48" t="str">
        <f>+AR61</f>
        <v>Jul- Sep</v>
      </c>
      <c r="AS67" s="48" t="str">
        <f>+AS61</f>
        <v>Ago - Oct</v>
      </c>
      <c r="AT67" s="48" t="s">
        <v>69</v>
      </c>
      <c r="AU67" s="48" t="s">
        <v>59</v>
      </c>
      <c r="AV67" s="48" t="s">
        <v>149</v>
      </c>
      <c r="AW67" s="48" t="s">
        <v>193</v>
      </c>
      <c r="AX67" s="48" t="s">
        <v>80</v>
      </c>
      <c r="AY67" s="48" t="s">
        <v>79</v>
      </c>
      <c r="AZ67" s="48" t="s">
        <v>63</v>
      </c>
      <c r="BA67" s="48" t="s">
        <v>64</v>
      </c>
      <c r="BB67" s="48" t="s">
        <v>65</v>
      </c>
      <c r="BC67" s="48" t="s">
        <v>66</v>
      </c>
      <c r="BD67" s="48" t="s">
        <v>67</v>
      </c>
      <c r="BE67" s="48" t="s">
        <v>68</v>
      </c>
      <c r="BF67" s="48" t="s">
        <v>69</v>
      </c>
      <c r="BG67" s="48" t="s">
        <v>240</v>
      </c>
      <c r="BH67" s="48" t="str">
        <f aca="true" t="shared" si="16" ref="BH67:BM67">BH61</f>
        <v>Nov-Ene</v>
      </c>
      <c r="BI67" s="48" t="str">
        <f t="shared" si="16"/>
        <v>Dic-Feb</v>
      </c>
      <c r="BJ67" s="48" t="str">
        <f t="shared" si="16"/>
        <v>Ene-Mar</v>
      </c>
      <c r="BK67" s="48" t="str">
        <f t="shared" si="16"/>
        <v>Feb-Abr</v>
      </c>
      <c r="BL67" s="48" t="str">
        <f t="shared" si="16"/>
        <v>Mar-May</v>
      </c>
      <c r="BM67" s="48" t="str">
        <f t="shared" si="16"/>
        <v>Abr-Jun </v>
      </c>
      <c r="BN67" s="48" t="str">
        <f aca="true" t="shared" si="17" ref="BN67:BS67">BN61</f>
        <v>May-Jul</v>
      </c>
      <c r="BO67" s="48" t="str">
        <f t="shared" si="17"/>
        <v>Jun-Ago</v>
      </c>
      <c r="BP67" s="48" t="str">
        <f t="shared" si="17"/>
        <v>Jul-Sep</v>
      </c>
      <c r="BQ67" s="48" t="str">
        <f t="shared" si="17"/>
        <v>Ago-Oct</v>
      </c>
      <c r="BR67" s="48" t="str">
        <f t="shared" si="17"/>
        <v>Sep-Nov</v>
      </c>
      <c r="BS67" s="48" t="str">
        <f t="shared" si="17"/>
        <v>Oct-Dic</v>
      </c>
      <c r="BT67" s="48" t="str">
        <f>BT61</f>
        <v>Nov 12 - Ene 13</v>
      </c>
      <c r="BU67" s="48" t="str">
        <f>BU61</f>
        <v>Dic 12-Feb 13</v>
      </c>
      <c r="BV67" s="48" t="str">
        <f>BV61</f>
        <v>Ene - Mar 13</v>
      </c>
      <c r="BW67" s="48" t="str">
        <f>BW61</f>
        <v>Feb-Abr 13</v>
      </c>
      <c r="BX67" s="48" t="str">
        <f>BX61</f>
        <v>Mar-May 13</v>
      </c>
    </row>
    <row r="68" spans="1:76" ht="12.75">
      <c r="A68" s="82" t="s">
        <v>128</v>
      </c>
      <c r="B68" s="96">
        <v>270.61624</v>
      </c>
      <c r="C68" s="96">
        <v>287.92212</v>
      </c>
      <c r="D68" s="96">
        <v>300.7152566666667</v>
      </c>
      <c r="E68" s="96">
        <v>304.03467333333333</v>
      </c>
      <c r="F68" s="96">
        <v>310.15932333333336</v>
      </c>
      <c r="G68" s="96">
        <v>312.2543533333333</v>
      </c>
      <c r="H68" s="96">
        <v>319.61032</v>
      </c>
      <c r="I68" s="96">
        <v>323.9602</v>
      </c>
      <c r="J68" s="96">
        <v>325.55899</v>
      </c>
      <c r="K68" s="96">
        <v>317.4288966666667</v>
      </c>
      <c r="L68" s="96">
        <v>305.9860933333334</v>
      </c>
      <c r="M68" s="96">
        <v>300.31039333333337</v>
      </c>
      <c r="N68" s="96">
        <v>300.9530466666667</v>
      </c>
      <c r="O68" s="96">
        <v>304.55586</v>
      </c>
      <c r="P68" s="96">
        <v>307.2498166666666</v>
      </c>
      <c r="Q68" s="96">
        <v>310.2377166666667</v>
      </c>
      <c r="R68" s="96">
        <v>314.4074633333334</v>
      </c>
      <c r="S68" s="96">
        <v>314.49069000000003</v>
      </c>
      <c r="T68" s="96">
        <v>321.5620666666667</v>
      </c>
      <c r="U68" s="96">
        <v>322.46624</v>
      </c>
      <c r="V68" s="96">
        <v>327.64575666666667</v>
      </c>
      <c r="W68" s="96">
        <v>329.51410333333337</v>
      </c>
      <c r="X68" s="96">
        <v>317.6882166666667</v>
      </c>
      <c r="Y68" s="96">
        <v>312.5511133333334</v>
      </c>
      <c r="Z68" s="96">
        <v>310.72986999999995</v>
      </c>
      <c r="AA68" s="96">
        <v>326.5589033333333</v>
      </c>
      <c r="AB68" s="96">
        <v>327.47200999999995</v>
      </c>
      <c r="AC68" s="96">
        <v>323.86052666666666</v>
      </c>
      <c r="AD68" s="96">
        <v>321.10212666666666</v>
      </c>
      <c r="AE68" s="96">
        <v>320.05439333333334</v>
      </c>
      <c r="AF68" s="96">
        <v>316.31209333333334</v>
      </c>
      <c r="AG68" s="96">
        <v>317.03566333333333</v>
      </c>
      <c r="AH68" s="96">
        <v>318.61143666666663</v>
      </c>
      <c r="AI68" s="96">
        <v>320.87592666666666</v>
      </c>
      <c r="AJ68" s="96">
        <v>309.22598</v>
      </c>
      <c r="AK68" s="96">
        <v>306.5923133333334</v>
      </c>
      <c r="AL68" s="96">
        <v>307.06382</v>
      </c>
      <c r="AM68" s="96">
        <v>316.99797333333333</v>
      </c>
      <c r="AN68" s="96">
        <v>324.45974666666666</v>
      </c>
      <c r="AO68" s="96">
        <v>321.8732933333333</v>
      </c>
      <c r="AP68" s="96">
        <v>322.7490833333333</v>
      </c>
      <c r="AQ68" s="96">
        <v>315.7773133333333</v>
      </c>
      <c r="AR68" s="96">
        <v>322.2126433333333</v>
      </c>
      <c r="AS68" s="96">
        <v>317.8674466666667</v>
      </c>
      <c r="AT68" s="96">
        <v>318.83700333333337</v>
      </c>
      <c r="AU68" s="96">
        <v>309.48109666666664</v>
      </c>
      <c r="AV68" s="96">
        <v>301.59719666666666</v>
      </c>
      <c r="AW68" s="96">
        <v>302.3008</v>
      </c>
      <c r="AX68" s="96">
        <v>319.23362333333336</v>
      </c>
      <c r="AY68" s="96">
        <v>328.91452666666663</v>
      </c>
      <c r="AZ68" s="96">
        <v>329.7848133333334</v>
      </c>
      <c r="BA68" s="96">
        <v>327.99395999999996</v>
      </c>
      <c r="BB68" s="96">
        <v>330.52176333333335</v>
      </c>
      <c r="BC68" s="96">
        <v>333.0027166666667</v>
      </c>
      <c r="BD68" s="96">
        <v>328.87364333333335</v>
      </c>
      <c r="BE68" s="96">
        <v>339.60975666666667</v>
      </c>
      <c r="BF68" s="96">
        <v>347.3814333333333</v>
      </c>
      <c r="BG68" s="96">
        <v>354.36237</v>
      </c>
      <c r="BH68" s="96">
        <v>336.8782</v>
      </c>
      <c r="BI68" s="96">
        <v>331.52525999999995</v>
      </c>
      <c r="BJ68" s="96">
        <v>330.73632333333336</v>
      </c>
      <c r="BK68" s="96">
        <v>345.032</v>
      </c>
      <c r="BL68" s="96">
        <v>347.612</v>
      </c>
      <c r="BM68" s="96">
        <v>345.075</v>
      </c>
      <c r="BN68" s="96">
        <v>343.37999999999994</v>
      </c>
      <c r="BO68" s="96">
        <v>340.171</v>
      </c>
      <c r="BP68" s="96">
        <v>342.16900000000004</v>
      </c>
      <c r="BQ68" s="96">
        <v>347.493</v>
      </c>
      <c r="BR68" s="96">
        <v>353.242</v>
      </c>
      <c r="BS68" s="96">
        <v>347.703</v>
      </c>
      <c r="BT68" s="96">
        <v>331.8766666666666</v>
      </c>
      <c r="BU68" s="96">
        <v>326.33200000000005</v>
      </c>
      <c r="BV68" s="96">
        <v>328.9066666666667</v>
      </c>
      <c r="BW68" s="96">
        <v>335.4483333333333</v>
      </c>
      <c r="BX68" s="96">
        <v>346.2773333333333</v>
      </c>
    </row>
    <row r="69" spans="1:76" ht="12.75">
      <c r="A69" s="84" t="s">
        <v>13</v>
      </c>
      <c r="B69" s="97">
        <v>94.83683333333335</v>
      </c>
      <c r="C69" s="97">
        <v>98.93967333333335</v>
      </c>
      <c r="D69" s="97">
        <v>108.8609</v>
      </c>
      <c r="E69" s="97">
        <v>115.36198</v>
      </c>
      <c r="F69" s="97">
        <v>118.55989333333333</v>
      </c>
      <c r="G69" s="97">
        <v>115.57896999999998</v>
      </c>
      <c r="H69" s="97">
        <v>118.21325333333333</v>
      </c>
      <c r="I69" s="97">
        <v>115.81096333333333</v>
      </c>
      <c r="J69" s="97">
        <v>112.78108333333331</v>
      </c>
      <c r="K69" s="97">
        <v>104.31650666666667</v>
      </c>
      <c r="L69" s="97">
        <v>103.86246999999999</v>
      </c>
      <c r="M69" s="97">
        <v>101.39600666666666</v>
      </c>
      <c r="N69" s="97">
        <v>101.86239666666665</v>
      </c>
      <c r="O69" s="97">
        <v>105.25078333333333</v>
      </c>
      <c r="P69" s="97">
        <v>109.09917333333333</v>
      </c>
      <c r="Q69" s="97">
        <v>108.00291</v>
      </c>
      <c r="R69" s="97">
        <v>104.77001</v>
      </c>
      <c r="S69" s="97">
        <v>101.79730333333333</v>
      </c>
      <c r="T69" s="97">
        <v>105.65540333333335</v>
      </c>
      <c r="U69" s="97">
        <v>109.07584333333334</v>
      </c>
      <c r="V69" s="97">
        <v>111.05023333333334</v>
      </c>
      <c r="W69" s="97">
        <v>115.17917333333332</v>
      </c>
      <c r="X69" s="97">
        <v>109.76774333333333</v>
      </c>
      <c r="Y69" s="97">
        <v>107.95445</v>
      </c>
      <c r="Z69" s="97">
        <v>107.02161333333333</v>
      </c>
      <c r="AA69" s="97">
        <v>111.11488000000001</v>
      </c>
      <c r="AB69" s="97">
        <v>113.31246666666668</v>
      </c>
      <c r="AC69" s="97">
        <v>110.79636333333333</v>
      </c>
      <c r="AD69" s="97">
        <v>110.74597999999999</v>
      </c>
      <c r="AE69" s="97">
        <v>109.69654333333334</v>
      </c>
      <c r="AF69" s="97">
        <v>109.16955333333334</v>
      </c>
      <c r="AG69" s="97">
        <v>109.66989333333333</v>
      </c>
      <c r="AH69" s="97">
        <v>108.68738333333334</v>
      </c>
      <c r="AI69" s="97">
        <v>104.19263666666667</v>
      </c>
      <c r="AJ69" s="97">
        <v>98.69428999999998</v>
      </c>
      <c r="AK69" s="97">
        <v>98.05065333333333</v>
      </c>
      <c r="AL69" s="97">
        <v>100.19551666666666</v>
      </c>
      <c r="AM69" s="97">
        <v>103.02081333333332</v>
      </c>
      <c r="AN69" s="97">
        <v>104.49839333333334</v>
      </c>
      <c r="AO69" s="97">
        <v>103.24806</v>
      </c>
      <c r="AP69" s="97">
        <v>105.21851333333332</v>
      </c>
      <c r="AQ69" s="97">
        <v>104.70372666666667</v>
      </c>
      <c r="AR69" s="97">
        <v>107.97954666666668</v>
      </c>
      <c r="AS69" s="97">
        <v>104.36350333333333</v>
      </c>
      <c r="AT69" s="97">
        <v>104.14633333333335</v>
      </c>
      <c r="AU69" s="97">
        <v>104.29511000000001</v>
      </c>
      <c r="AV69" s="97">
        <v>101.26322333333333</v>
      </c>
      <c r="AW69" s="97">
        <v>94.92828333333334</v>
      </c>
      <c r="AX69" s="97">
        <v>92.44855</v>
      </c>
      <c r="AY69" s="97">
        <v>90.53732000000001</v>
      </c>
      <c r="AZ69" s="97">
        <v>95.13824999999999</v>
      </c>
      <c r="BA69" s="97">
        <v>96.54611</v>
      </c>
      <c r="BB69" s="97">
        <v>101.20326333333333</v>
      </c>
      <c r="BC69" s="97">
        <v>104.23010666666666</v>
      </c>
      <c r="BD69" s="97">
        <v>106.34684666666665</v>
      </c>
      <c r="BE69" s="97">
        <v>115.82166</v>
      </c>
      <c r="BF69" s="97">
        <v>114.36633666666665</v>
      </c>
      <c r="BG69" s="97">
        <v>114.16662333333333</v>
      </c>
      <c r="BH69" s="97">
        <v>99.99991333333332</v>
      </c>
      <c r="BI69" s="97">
        <v>97.53644666666666</v>
      </c>
      <c r="BJ69" s="97">
        <v>94.43788666666667</v>
      </c>
      <c r="BK69" s="97">
        <v>98.86899999999999</v>
      </c>
      <c r="BL69" s="97">
        <v>101.18433333333333</v>
      </c>
      <c r="BM69" s="97">
        <v>97.94866666666667</v>
      </c>
      <c r="BN69" s="97">
        <v>96.00733333333334</v>
      </c>
      <c r="BO69" s="97">
        <v>99.92199999999998</v>
      </c>
      <c r="BP69" s="97">
        <v>104.16833333333334</v>
      </c>
      <c r="BQ69" s="97">
        <v>109.88733333333333</v>
      </c>
      <c r="BR69" s="97">
        <v>103.30799999999999</v>
      </c>
      <c r="BS69" s="97">
        <v>99.50533333333333</v>
      </c>
      <c r="BT69" s="97">
        <v>94.40866666666666</v>
      </c>
      <c r="BU69" s="97">
        <v>94.098</v>
      </c>
      <c r="BV69" s="97">
        <v>93.14300000000001</v>
      </c>
      <c r="BW69" s="97">
        <v>94.51766666666667</v>
      </c>
      <c r="BX69" s="97">
        <v>97.78633333333333</v>
      </c>
    </row>
    <row r="70" spans="1:76" ht="12.75">
      <c r="A70" s="83" t="s">
        <v>12</v>
      </c>
      <c r="B70" s="85">
        <v>175.77940666666666</v>
      </c>
      <c r="C70" s="85">
        <v>188.98244666666665</v>
      </c>
      <c r="D70" s="85">
        <v>191.85435666666663</v>
      </c>
      <c r="E70" s="85">
        <v>188.67269333333334</v>
      </c>
      <c r="F70" s="85">
        <v>191.59942999999998</v>
      </c>
      <c r="G70" s="85">
        <v>196.67538333333334</v>
      </c>
      <c r="H70" s="85">
        <v>201.39706666666666</v>
      </c>
      <c r="I70" s="85">
        <v>208.14923666666667</v>
      </c>
      <c r="J70" s="85">
        <v>212.77790666666667</v>
      </c>
      <c r="K70" s="85">
        <v>213.11239</v>
      </c>
      <c r="L70" s="85">
        <v>202.1236233333333</v>
      </c>
      <c r="M70" s="85">
        <v>198.91438666666667</v>
      </c>
      <c r="N70" s="85">
        <v>199.09065</v>
      </c>
      <c r="O70" s="85">
        <v>199.30507666666665</v>
      </c>
      <c r="P70" s="85">
        <v>198.1506433333333</v>
      </c>
      <c r="Q70" s="85">
        <v>202.23480666666669</v>
      </c>
      <c r="R70" s="85">
        <v>209.63745333333335</v>
      </c>
      <c r="S70" s="85">
        <v>212.6933866666667</v>
      </c>
      <c r="T70" s="85">
        <v>215.90666333333334</v>
      </c>
      <c r="U70" s="85">
        <v>213.39039666666667</v>
      </c>
      <c r="V70" s="85">
        <v>216.59552333333332</v>
      </c>
      <c r="W70" s="85">
        <v>214.33492999999999</v>
      </c>
      <c r="X70" s="85">
        <v>207.92047333333335</v>
      </c>
      <c r="Y70" s="85">
        <v>204.59666333333334</v>
      </c>
      <c r="Z70" s="85">
        <v>203.70825666666667</v>
      </c>
      <c r="AA70" s="85">
        <v>215.44402333333332</v>
      </c>
      <c r="AB70" s="85">
        <v>214.15954333333332</v>
      </c>
      <c r="AC70" s="85">
        <v>213.06416333333334</v>
      </c>
      <c r="AD70" s="85">
        <v>210.35614666666666</v>
      </c>
      <c r="AE70" s="85">
        <v>210.35784999999998</v>
      </c>
      <c r="AF70" s="85">
        <v>207.14253999999997</v>
      </c>
      <c r="AG70" s="85">
        <v>207.36577</v>
      </c>
      <c r="AH70" s="85">
        <v>209.92405333333332</v>
      </c>
      <c r="AI70" s="85">
        <v>216.68329000000003</v>
      </c>
      <c r="AJ70" s="85">
        <v>210.53169000000003</v>
      </c>
      <c r="AK70" s="85">
        <v>208.54166</v>
      </c>
      <c r="AL70" s="85">
        <v>206.86830333333333</v>
      </c>
      <c r="AM70" s="85">
        <v>213.97716</v>
      </c>
      <c r="AN70" s="85">
        <v>219.96135333333334</v>
      </c>
      <c r="AO70" s="85">
        <v>218.6252333333333</v>
      </c>
      <c r="AP70" s="85">
        <v>217.53056999999998</v>
      </c>
      <c r="AQ70" s="85">
        <v>211.07358666666664</v>
      </c>
      <c r="AR70" s="85">
        <v>214.23309666666668</v>
      </c>
      <c r="AS70" s="85">
        <v>213.50394333333335</v>
      </c>
      <c r="AT70" s="85">
        <v>214.69067000000004</v>
      </c>
      <c r="AU70" s="85">
        <v>205.1859866666667</v>
      </c>
      <c r="AV70" s="85">
        <v>200.33397333333332</v>
      </c>
      <c r="AW70" s="85">
        <v>207.37251666666666</v>
      </c>
      <c r="AX70" s="85">
        <v>226.78507333333334</v>
      </c>
      <c r="AY70" s="85">
        <v>238.37720666666667</v>
      </c>
      <c r="AZ70" s="85">
        <v>234.64656333333335</v>
      </c>
      <c r="BA70" s="85">
        <v>231.44785000000002</v>
      </c>
      <c r="BB70" s="85">
        <v>229.3185</v>
      </c>
      <c r="BC70" s="85">
        <v>228.77261000000001</v>
      </c>
      <c r="BD70" s="85">
        <v>222.52679666666668</v>
      </c>
      <c r="BE70" s="85">
        <v>223.78809666666666</v>
      </c>
      <c r="BF70" s="85">
        <v>233.01509666666666</v>
      </c>
      <c r="BG70" s="85">
        <v>240.19574666666665</v>
      </c>
      <c r="BH70" s="85">
        <v>236.87828666666667</v>
      </c>
      <c r="BI70" s="85">
        <v>233.98914666666667</v>
      </c>
      <c r="BJ70" s="85">
        <v>236.29877000000002</v>
      </c>
      <c r="BK70" s="85">
        <v>246.16333333333333</v>
      </c>
      <c r="BL70" s="85">
        <v>246.42766666666668</v>
      </c>
      <c r="BM70" s="85">
        <v>247.1263333333333</v>
      </c>
      <c r="BN70" s="85">
        <v>247.37266666666665</v>
      </c>
      <c r="BO70" s="85">
        <v>240.249</v>
      </c>
      <c r="BP70" s="85">
        <v>238.0006666666667</v>
      </c>
      <c r="BQ70" s="85">
        <v>237.60566666666668</v>
      </c>
      <c r="BR70" s="85">
        <v>249.934</v>
      </c>
      <c r="BS70" s="85">
        <v>248.19733333333332</v>
      </c>
      <c r="BT70" s="85">
        <v>237.46733333333336</v>
      </c>
      <c r="BU70" s="85">
        <v>232.23333333333335</v>
      </c>
      <c r="BV70" s="85">
        <v>235.76366666666664</v>
      </c>
      <c r="BW70" s="85">
        <v>240.931</v>
      </c>
      <c r="BX70" s="85">
        <v>248.4913333333333</v>
      </c>
    </row>
    <row r="71" spans="14:76" ht="12.75">
      <c r="N71" s="75"/>
      <c r="O71" s="75"/>
      <c r="P71" s="75"/>
      <c r="Q71" s="75"/>
      <c r="R71" s="75"/>
      <c r="S71" s="75"/>
      <c r="T71" s="75"/>
      <c r="U71" s="75"/>
      <c r="V71" s="75"/>
      <c r="W71" s="75"/>
      <c r="X71" s="75"/>
      <c r="Y71" s="75"/>
      <c r="BJ71" s="80">
        <v>2012</v>
      </c>
      <c r="BK71" s="80"/>
      <c r="BL71" s="80"/>
      <c r="BM71" s="80"/>
      <c r="BN71" s="80"/>
      <c r="BO71" s="80"/>
      <c r="BP71" s="80"/>
      <c r="BQ71" s="80"/>
      <c r="BR71" s="80"/>
      <c r="BS71" s="80"/>
      <c r="BT71" s="80"/>
      <c r="BU71" s="80"/>
      <c r="BV71" s="80"/>
      <c r="BW71" s="80"/>
      <c r="BX71" s="80"/>
    </row>
    <row r="72" spans="1:76" ht="12.75">
      <c r="A72" s="147" t="s">
        <v>138</v>
      </c>
      <c r="B72" s="149" t="s">
        <v>119</v>
      </c>
      <c r="C72" s="149"/>
      <c r="D72" s="149"/>
      <c r="E72" s="149"/>
      <c r="F72" s="149"/>
      <c r="G72" s="149"/>
      <c r="H72" s="149"/>
      <c r="I72" s="149"/>
      <c r="J72" s="149"/>
      <c r="K72" s="149"/>
      <c r="L72" s="149" t="s">
        <v>76</v>
      </c>
      <c r="M72" s="149"/>
      <c r="N72" s="149" t="s">
        <v>120</v>
      </c>
      <c r="O72" s="149"/>
      <c r="P72" s="149"/>
      <c r="Q72" s="149"/>
      <c r="R72" s="149"/>
      <c r="S72" s="149"/>
      <c r="T72" s="149"/>
      <c r="U72" s="149"/>
      <c r="V72" s="149"/>
      <c r="W72" s="149"/>
      <c r="X72" s="149" t="s">
        <v>56</v>
      </c>
      <c r="Y72" s="149"/>
      <c r="Z72" s="149" t="s">
        <v>121</v>
      </c>
      <c r="AA72" s="149"/>
      <c r="AB72" s="149"/>
      <c r="AC72" s="149"/>
      <c r="AD72" s="149"/>
      <c r="AE72" s="149"/>
      <c r="AF72" s="149"/>
      <c r="AG72" s="149"/>
      <c r="AH72" s="149"/>
      <c r="AI72" s="149"/>
      <c r="AJ72" s="149" t="s">
        <v>77</v>
      </c>
      <c r="AK72" s="149"/>
      <c r="AL72" s="153" t="s">
        <v>122</v>
      </c>
      <c r="AM72" s="153"/>
      <c r="AN72" s="153"/>
      <c r="AO72" s="153"/>
      <c r="AP72" s="98"/>
      <c r="AQ72" s="98"/>
      <c r="AR72" s="98"/>
      <c r="AS72" s="98"/>
      <c r="AT72" s="98"/>
      <c r="AU72" s="98"/>
      <c r="AV72" s="98"/>
      <c r="AW72" s="98"/>
      <c r="AX72" s="98"/>
      <c r="AY72" s="98"/>
      <c r="AZ72" s="98"/>
      <c r="BA72" s="98"/>
      <c r="BB72" s="98"/>
      <c r="BC72" s="98"/>
      <c r="BD72" s="98"/>
      <c r="BE72" s="98"/>
      <c r="BF72" s="98"/>
      <c r="BG72" s="98"/>
      <c r="BH72" s="98"/>
      <c r="BI72" s="98"/>
      <c r="BJ72" s="98"/>
      <c r="BK72" s="98"/>
      <c r="BL72" s="98"/>
      <c r="BM72" s="98"/>
      <c r="BN72" s="98"/>
      <c r="BO72" s="98"/>
      <c r="BP72" s="98"/>
      <c r="BQ72" s="98"/>
      <c r="BR72" s="98"/>
      <c r="BS72" s="98"/>
      <c r="BT72" s="98"/>
      <c r="BU72" s="98"/>
      <c r="BV72" s="98"/>
      <c r="BW72" s="98"/>
      <c r="BX72" s="98"/>
    </row>
    <row r="73" spans="1:76" ht="12.75">
      <c r="A73" s="148"/>
      <c r="B73" s="48" t="s">
        <v>70</v>
      </c>
      <c r="C73" s="48" t="s">
        <v>78</v>
      </c>
      <c r="D73" s="48" t="s">
        <v>63</v>
      </c>
      <c r="E73" s="48" t="s">
        <v>123</v>
      </c>
      <c r="F73" s="48" t="s">
        <v>124</v>
      </c>
      <c r="G73" s="48" t="s">
        <v>66</v>
      </c>
      <c r="H73" s="48" t="s">
        <v>67</v>
      </c>
      <c r="I73" s="48" t="s">
        <v>68</v>
      </c>
      <c r="J73" s="48" t="s">
        <v>69</v>
      </c>
      <c r="K73" s="81" t="s">
        <v>59</v>
      </c>
      <c r="L73" s="81" t="s">
        <v>60</v>
      </c>
      <c r="M73" s="81" t="s">
        <v>61</v>
      </c>
      <c r="N73" s="48" t="s">
        <v>70</v>
      </c>
      <c r="O73" s="48" t="s">
        <v>78</v>
      </c>
      <c r="P73" s="48" t="s">
        <v>63</v>
      </c>
      <c r="Q73" s="48" t="s">
        <v>123</v>
      </c>
      <c r="R73" s="48" t="s">
        <v>124</v>
      </c>
      <c r="S73" s="48" t="s">
        <v>66</v>
      </c>
      <c r="T73" s="48" t="s">
        <v>67</v>
      </c>
      <c r="U73" s="48" t="s">
        <v>68</v>
      </c>
      <c r="V73" s="48" t="s">
        <v>69</v>
      </c>
      <c r="W73" s="48" t="s">
        <v>59</v>
      </c>
      <c r="X73" s="48" t="s">
        <v>60</v>
      </c>
      <c r="Y73" s="48" t="s">
        <v>61</v>
      </c>
      <c r="Z73" s="48" t="s">
        <v>62</v>
      </c>
      <c r="AA73" s="48" t="s">
        <v>79</v>
      </c>
      <c r="AB73" s="48" t="s">
        <v>63</v>
      </c>
      <c r="AC73" s="48" t="s">
        <v>64</v>
      </c>
      <c r="AD73" s="48" t="s">
        <v>65</v>
      </c>
      <c r="AE73" s="48" t="s">
        <v>66</v>
      </c>
      <c r="AF73" s="48" t="s">
        <v>67</v>
      </c>
      <c r="AG73" s="48" t="s">
        <v>125</v>
      </c>
      <c r="AH73" s="48" t="s">
        <v>69</v>
      </c>
      <c r="AI73" s="48" t="s">
        <v>59</v>
      </c>
      <c r="AJ73" s="48" t="s">
        <v>126</v>
      </c>
      <c r="AK73" s="48" t="s">
        <v>61</v>
      </c>
      <c r="AL73" s="48" t="s">
        <v>80</v>
      </c>
      <c r="AM73" s="48" t="s">
        <v>127</v>
      </c>
      <c r="AN73" s="48" t="s">
        <v>71</v>
      </c>
      <c r="AO73" s="48" t="s">
        <v>64</v>
      </c>
      <c r="AP73" s="48" t="str">
        <f>+AP67</f>
        <v>May  Jul</v>
      </c>
      <c r="AQ73" s="48" t="str">
        <f>+AQ67</f>
        <v>Jun - Ago</v>
      </c>
      <c r="AR73" s="48" t="str">
        <f>+AR67</f>
        <v>Jul- Sep</v>
      </c>
      <c r="AS73" s="48" t="str">
        <f>+AS67</f>
        <v>Ago - Oct</v>
      </c>
      <c r="AT73" s="48" t="s">
        <v>69</v>
      </c>
      <c r="AU73" s="48" t="s">
        <v>59</v>
      </c>
      <c r="AV73" s="48" t="s">
        <v>149</v>
      </c>
      <c r="AW73" s="48" t="s">
        <v>193</v>
      </c>
      <c r="AX73" s="48" t="s">
        <v>80</v>
      </c>
      <c r="AY73" s="48" t="s">
        <v>79</v>
      </c>
      <c r="AZ73" s="48" t="s">
        <v>63</v>
      </c>
      <c r="BA73" s="48" t="s">
        <v>64</v>
      </c>
      <c r="BB73" s="48" t="s">
        <v>65</v>
      </c>
      <c r="BC73" s="48" t="s">
        <v>66</v>
      </c>
      <c r="BD73" s="48" t="s">
        <v>67</v>
      </c>
      <c r="BE73" s="48" t="s">
        <v>68</v>
      </c>
      <c r="BF73" s="48" t="s">
        <v>69</v>
      </c>
      <c r="BG73" s="48" t="s">
        <v>240</v>
      </c>
      <c r="BH73" s="48" t="str">
        <f aca="true" t="shared" si="18" ref="BH73:BM73">BH67</f>
        <v>Nov-Ene</v>
      </c>
      <c r="BI73" s="48" t="str">
        <f t="shared" si="18"/>
        <v>Dic-Feb</v>
      </c>
      <c r="BJ73" s="48" t="str">
        <f t="shared" si="18"/>
        <v>Ene-Mar</v>
      </c>
      <c r="BK73" s="48" t="str">
        <f t="shared" si="18"/>
        <v>Feb-Abr</v>
      </c>
      <c r="BL73" s="48" t="str">
        <f t="shared" si="18"/>
        <v>Mar-May</v>
      </c>
      <c r="BM73" s="48" t="str">
        <f t="shared" si="18"/>
        <v>Abr-Jun </v>
      </c>
      <c r="BN73" s="48" t="str">
        <f aca="true" t="shared" si="19" ref="BN73:BS73">BN67</f>
        <v>May-Jul</v>
      </c>
      <c r="BO73" s="48" t="str">
        <f t="shared" si="19"/>
        <v>Jun-Ago</v>
      </c>
      <c r="BP73" s="48" t="str">
        <f t="shared" si="19"/>
        <v>Jul-Sep</v>
      </c>
      <c r="BQ73" s="48" t="str">
        <f t="shared" si="19"/>
        <v>Ago-Oct</v>
      </c>
      <c r="BR73" s="48" t="str">
        <f t="shared" si="19"/>
        <v>Sep-Nov</v>
      </c>
      <c r="BS73" s="48" t="str">
        <f t="shared" si="19"/>
        <v>Oct-Dic</v>
      </c>
      <c r="BT73" s="48" t="str">
        <f>BT67</f>
        <v>Nov 12 - Ene 13</v>
      </c>
      <c r="BU73" s="48" t="str">
        <f>BU67</f>
        <v>Dic 12-Feb 13</v>
      </c>
      <c r="BV73" s="48" t="str">
        <f>BV67</f>
        <v>Ene - Mar 13</v>
      </c>
      <c r="BW73" s="48" t="str">
        <f>BW67</f>
        <v>Feb-Abr 13</v>
      </c>
      <c r="BX73" s="48" t="str">
        <f>BX67</f>
        <v>Mar-May 13</v>
      </c>
    </row>
    <row r="74" spans="1:76" ht="12.75">
      <c r="A74" s="82" t="s">
        <v>128</v>
      </c>
      <c r="B74" s="96">
        <v>204.0464033333333</v>
      </c>
      <c r="C74" s="96">
        <v>207.82091666666665</v>
      </c>
      <c r="D74" s="96">
        <v>210.93584666666663</v>
      </c>
      <c r="E74" s="96">
        <v>210.96514666666667</v>
      </c>
      <c r="F74" s="96">
        <v>216.03238666666667</v>
      </c>
      <c r="G74" s="96">
        <v>216.02431666666666</v>
      </c>
      <c r="H74" s="96">
        <v>216.77453333333332</v>
      </c>
      <c r="I74" s="96">
        <v>218.89623666666662</v>
      </c>
      <c r="J74" s="96">
        <v>224.5512</v>
      </c>
      <c r="K74" s="96">
        <v>223.51795333333334</v>
      </c>
      <c r="L74" s="96">
        <v>217.06809</v>
      </c>
      <c r="M74" s="96">
        <v>211.58710000000005</v>
      </c>
      <c r="N74" s="96">
        <v>209.25956333333338</v>
      </c>
      <c r="O74" s="96">
        <v>210.17316000000002</v>
      </c>
      <c r="P74" s="96">
        <v>207.83988</v>
      </c>
      <c r="Q74" s="96">
        <v>208.02486333333331</v>
      </c>
      <c r="R74" s="96">
        <v>208.81801</v>
      </c>
      <c r="S74" s="96">
        <v>211.08512666666664</v>
      </c>
      <c r="T74" s="96">
        <v>211.40877666666665</v>
      </c>
      <c r="U74" s="96">
        <v>212.36041666666665</v>
      </c>
      <c r="V74" s="96">
        <v>214.7754633333333</v>
      </c>
      <c r="W74" s="96">
        <v>218.08257333333333</v>
      </c>
      <c r="X74" s="96">
        <v>215.57733666666664</v>
      </c>
      <c r="Y74" s="96">
        <v>213.6373133333333</v>
      </c>
      <c r="Z74" s="96">
        <v>211.81070666666665</v>
      </c>
      <c r="AA74" s="96">
        <v>213.65662999999998</v>
      </c>
      <c r="AB74" s="96">
        <v>214.73026000000002</v>
      </c>
      <c r="AC74" s="96">
        <v>221.50017666666668</v>
      </c>
      <c r="AD74" s="96">
        <v>229.02319666666668</v>
      </c>
      <c r="AE74" s="96">
        <v>229.68836666666667</v>
      </c>
      <c r="AF74" s="96">
        <v>224.07877666666664</v>
      </c>
      <c r="AG74" s="96">
        <v>221.52799333333334</v>
      </c>
      <c r="AH74" s="96">
        <v>222.39649</v>
      </c>
      <c r="AI74" s="96">
        <v>221.71258333333333</v>
      </c>
      <c r="AJ74" s="96">
        <v>218.09814333333335</v>
      </c>
      <c r="AK74" s="96">
        <v>214.46928000000003</v>
      </c>
      <c r="AL74" s="96">
        <v>214.62533666666664</v>
      </c>
      <c r="AM74" s="96">
        <v>214.64110333333335</v>
      </c>
      <c r="AN74" s="96">
        <v>215.18359</v>
      </c>
      <c r="AO74" s="96">
        <v>217.54387666666665</v>
      </c>
      <c r="AP74" s="96">
        <v>217.62989666666667</v>
      </c>
      <c r="AQ74" s="96">
        <v>216.0312933333333</v>
      </c>
      <c r="AR74" s="96">
        <v>213.93850333333333</v>
      </c>
      <c r="AS74" s="96">
        <v>213.41582333333335</v>
      </c>
      <c r="AT74" s="96">
        <v>214.73256333333333</v>
      </c>
      <c r="AU74" s="96">
        <v>219.73789666666667</v>
      </c>
      <c r="AV74" s="96">
        <v>218.72123333333332</v>
      </c>
      <c r="AW74" s="96">
        <v>224.4445933333333</v>
      </c>
      <c r="AX74" s="96">
        <v>219.67660999999998</v>
      </c>
      <c r="AY74" s="96">
        <v>224.0375733333333</v>
      </c>
      <c r="AZ74" s="96">
        <v>222.29744666666667</v>
      </c>
      <c r="BA74" s="96">
        <v>226.90112333333332</v>
      </c>
      <c r="BB74" s="96">
        <v>228.02053</v>
      </c>
      <c r="BC74" s="96">
        <v>233.91045333333332</v>
      </c>
      <c r="BD74" s="96">
        <v>237.89721333333333</v>
      </c>
      <c r="BE74" s="96">
        <v>245.11956666666666</v>
      </c>
      <c r="BF74" s="96">
        <v>247.66260333333332</v>
      </c>
      <c r="BG74" s="96">
        <v>247.97657333333333</v>
      </c>
      <c r="BH74" s="96">
        <v>243.50176666666667</v>
      </c>
      <c r="BI74" s="96">
        <v>235.27544333333333</v>
      </c>
      <c r="BJ74" s="96">
        <v>230.4136133333333</v>
      </c>
      <c r="BK74" s="96">
        <v>226.75900000000001</v>
      </c>
      <c r="BL74" s="96">
        <v>231.84366666666665</v>
      </c>
      <c r="BM74" s="96">
        <v>236.8516666666667</v>
      </c>
      <c r="BN74" s="96">
        <v>242.894</v>
      </c>
      <c r="BO74" s="96">
        <v>243.21266666666668</v>
      </c>
      <c r="BP74" s="96">
        <v>244.75633333333334</v>
      </c>
      <c r="BQ74" s="96">
        <v>243.16533333333334</v>
      </c>
      <c r="BR74" s="96">
        <v>246.729</v>
      </c>
      <c r="BS74" s="96">
        <v>246.39166666666665</v>
      </c>
      <c r="BT74" s="96">
        <v>245.83333333333334</v>
      </c>
      <c r="BU74" s="96">
        <v>240.48666666666668</v>
      </c>
      <c r="BV74" s="96">
        <v>238.707</v>
      </c>
      <c r="BW74" s="96">
        <v>241.24800000000002</v>
      </c>
      <c r="BX74" s="96">
        <v>246.823</v>
      </c>
    </row>
    <row r="75" spans="1:76" ht="12.75">
      <c r="A75" s="84" t="s">
        <v>13</v>
      </c>
      <c r="B75" s="97">
        <v>80.84703</v>
      </c>
      <c r="C75" s="97">
        <v>80.07465</v>
      </c>
      <c r="D75" s="97">
        <v>82.42582333333333</v>
      </c>
      <c r="E75" s="97">
        <v>84.69355666666667</v>
      </c>
      <c r="F75" s="97">
        <v>83.55985666666666</v>
      </c>
      <c r="G75" s="97">
        <v>83.36107333333334</v>
      </c>
      <c r="H75" s="97">
        <v>83.95846666666667</v>
      </c>
      <c r="I75" s="97">
        <v>85.77635</v>
      </c>
      <c r="J75" s="97">
        <v>89.17168666666667</v>
      </c>
      <c r="K75" s="97">
        <v>87.83800666666667</v>
      </c>
      <c r="L75" s="97">
        <v>85.14234666666667</v>
      </c>
      <c r="M75" s="97">
        <v>80.14936999999999</v>
      </c>
      <c r="N75" s="97">
        <v>77.20689</v>
      </c>
      <c r="O75" s="97">
        <v>78.34393333333334</v>
      </c>
      <c r="P75" s="97">
        <v>79.85037666666666</v>
      </c>
      <c r="Q75" s="97">
        <v>78.11531333333333</v>
      </c>
      <c r="R75" s="97">
        <v>81.03005</v>
      </c>
      <c r="S75" s="97">
        <v>79.55569666666666</v>
      </c>
      <c r="T75" s="97">
        <v>84.24447333333333</v>
      </c>
      <c r="U75" s="97">
        <v>80.57651</v>
      </c>
      <c r="V75" s="97">
        <v>81.99216333333334</v>
      </c>
      <c r="W75" s="97">
        <v>81.11398333333334</v>
      </c>
      <c r="X75" s="97">
        <v>79.14874666666667</v>
      </c>
      <c r="Y75" s="97">
        <v>76.59910333333333</v>
      </c>
      <c r="Z75" s="97">
        <v>75.32165333333334</v>
      </c>
      <c r="AA75" s="97">
        <v>74.21258999999999</v>
      </c>
      <c r="AB75" s="97">
        <v>76.16584666666667</v>
      </c>
      <c r="AC75" s="97">
        <v>78.33886333333334</v>
      </c>
      <c r="AD75" s="97">
        <v>83.30365333333333</v>
      </c>
      <c r="AE75" s="97">
        <v>86.72642333333333</v>
      </c>
      <c r="AF75" s="97">
        <v>83.86162</v>
      </c>
      <c r="AG75" s="97">
        <v>83.46495666666668</v>
      </c>
      <c r="AH75" s="97">
        <v>80.84259333333334</v>
      </c>
      <c r="AI75" s="97">
        <v>83.72522333333333</v>
      </c>
      <c r="AJ75" s="97">
        <v>80.95634666666668</v>
      </c>
      <c r="AK75" s="97">
        <v>78.02523000000001</v>
      </c>
      <c r="AL75" s="97">
        <v>77.76995333333333</v>
      </c>
      <c r="AM75" s="97">
        <v>83.05787333333332</v>
      </c>
      <c r="AN75" s="97">
        <v>86.93129666666668</v>
      </c>
      <c r="AO75" s="97">
        <v>87.81564666666668</v>
      </c>
      <c r="AP75" s="97">
        <v>86.26150666666666</v>
      </c>
      <c r="AQ75" s="97">
        <v>87.21782</v>
      </c>
      <c r="AR75" s="97">
        <v>87.14148333333333</v>
      </c>
      <c r="AS75" s="97">
        <v>89.29519999999998</v>
      </c>
      <c r="AT75" s="97">
        <v>89.33441666666666</v>
      </c>
      <c r="AU75" s="97">
        <v>89.86922666666665</v>
      </c>
      <c r="AV75" s="97">
        <v>87.73776333333332</v>
      </c>
      <c r="AW75" s="97">
        <v>86.76199666666666</v>
      </c>
      <c r="AX75" s="97">
        <v>86.20610999999998</v>
      </c>
      <c r="AY75" s="97">
        <v>88.54735</v>
      </c>
      <c r="AZ75" s="97">
        <v>87.8555</v>
      </c>
      <c r="BA75" s="97">
        <v>88.65826666666668</v>
      </c>
      <c r="BB75" s="97">
        <v>87.54285666666668</v>
      </c>
      <c r="BC75" s="97">
        <v>88.64717333333333</v>
      </c>
      <c r="BD75" s="97">
        <v>88.92119666666666</v>
      </c>
      <c r="BE75" s="97">
        <v>94.14120000000001</v>
      </c>
      <c r="BF75" s="97">
        <v>95.03983999999998</v>
      </c>
      <c r="BG75" s="97">
        <v>95.64542333333333</v>
      </c>
      <c r="BH75" s="97">
        <v>91.05257</v>
      </c>
      <c r="BI75" s="97">
        <v>90.8122</v>
      </c>
      <c r="BJ75" s="97">
        <v>91.39403</v>
      </c>
      <c r="BK75" s="97">
        <v>90.64033333333333</v>
      </c>
      <c r="BL75" s="97">
        <v>89.85966666666667</v>
      </c>
      <c r="BM75" s="97">
        <v>90.19333333333333</v>
      </c>
      <c r="BN75" s="97">
        <v>90.70333333333333</v>
      </c>
      <c r="BO75" s="97">
        <v>92.911</v>
      </c>
      <c r="BP75" s="97">
        <v>94.59533333333333</v>
      </c>
      <c r="BQ75" s="97">
        <v>97.171</v>
      </c>
      <c r="BR75" s="97">
        <v>96.98833333333334</v>
      </c>
      <c r="BS75" s="97">
        <v>97.53233333333333</v>
      </c>
      <c r="BT75" s="97">
        <v>94.83300000000001</v>
      </c>
      <c r="BU75" s="97">
        <v>95.49000000000001</v>
      </c>
      <c r="BV75" s="97">
        <v>93.38166666666666</v>
      </c>
      <c r="BW75" s="97">
        <v>97.843</v>
      </c>
      <c r="BX75" s="97">
        <v>102.18166666666667</v>
      </c>
    </row>
    <row r="76" spans="1:76" ht="12.75">
      <c r="A76" s="83" t="s">
        <v>12</v>
      </c>
      <c r="B76" s="85">
        <v>123.19937333333333</v>
      </c>
      <c r="C76" s="85">
        <v>127.74626666666667</v>
      </c>
      <c r="D76" s="85">
        <v>128.51002333333335</v>
      </c>
      <c r="E76" s="85">
        <v>126.27158999999999</v>
      </c>
      <c r="F76" s="85">
        <v>132.47253</v>
      </c>
      <c r="G76" s="85">
        <v>132.66324333333333</v>
      </c>
      <c r="H76" s="85">
        <v>132.81606666666667</v>
      </c>
      <c r="I76" s="85">
        <v>133.11988666666664</v>
      </c>
      <c r="J76" s="85">
        <v>135.37951333333334</v>
      </c>
      <c r="K76" s="85">
        <v>135.67994666666667</v>
      </c>
      <c r="L76" s="85">
        <v>131.92574333333334</v>
      </c>
      <c r="M76" s="85">
        <v>131.43773000000002</v>
      </c>
      <c r="N76" s="85">
        <v>132.05267333333336</v>
      </c>
      <c r="O76" s="85">
        <v>131.8292266666667</v>
      </c>
      <c r="P76" s="85">
        <v>127.98950333333333</v>
      </c>
      <c r="Q76" s="85">
        <v>129.90955</v>
      </c>
      <c r="R76" s="85">
        <v>127.78796</v>
      </c>
      <c r="S76" s="85">
        <v>131.52943000000002</v>
      </c>
      <c r="T76" s="85">
        <v>127.16430333333334</v>
      </c>
      <c r="U76" s="85">
        <v>131.78390666666667</v>
      </c>
      <c r="V76" s="85">
        <v>132.78329999999997</v>
      </c>
      <c r="W76" s="85">
        <v>136.96858999999998</v>
      </c>
      <c r="X76" s="85">
        <v>136.42859</v>
      </c>
      <c r="Y76" s="85">
        <v>137.03821000000002</v>
      </c>
      <c r="Z76" s="85">
        <v>136.48905333333335</v>
      </c>
      <c r="AA76" s="85">
        <v>139.44404</v>
      </c>
      <c r="AB76" s="85">
        <v>138.56441333333336</v>
      </c>
      <c r="AC76" s="85">
        <v>143.16131333333334</v>
      </c>
      <c r="AD76" s="85">
        <v>145.71954333333335</v>
      </c>
      <c r="AE76" s="85">
        <v>142.96194333333332</v>
      </c>
      <c r="AF76" s="85">
        <v>140.21715666666668</v>
      </c>
      <c r="AG76" s="85">
        <v>138.06303666666665</v>
      </c>
      <c r="AH76" s="85">
        <v>141.55389666666667</v>
      </c>
      <c r="AI76" s="85">
        <v>137.98736</v>
      </c>
      <c r="AJ76" s="85">
        <v>137.14179666666666</v>
      </c>
      <c r="AK76" s="85">
        <v>136.44404999999998</v>
      </c>
      <c r="AL76" s="85">
        <v>136.85538333333332</v>
      </c>
      <c r="AM76" s="85">
        <v>131.58323000000001</v>
      </c>
      <c r="AN76" s="85">
        <v>128.2522933333333</v>
      </c>
      <c r="AO76" s="85">
        <v>129.72823</v>
      </c>
      <c r="AP76" s="85">
        <v>131.36839</v>
      </c>
      <c r="AQ76" s="85">
        <v>128.81347333333335</v>
      </c>
      <c r="AR76" s="85">
        <v>126.79702000000002</v>
      </c>
      <c r="AS76" s="85">
        <v>124.12062333333334</v>
      </c>
      <c r="AT76" s="85">
        <v>125.39814666666666</v>
      </c>
      <c r="AU76" s="85">
        <v>129.86866999999998</v>
      </c>
      <c r="AV76" s="85">
        <v>130.98346999999998</v>
      </c>
      <c r="AW76" s="85">
        <v>137.68259666666665</v>
      </c>
      <c r="AX76" s="85">
        <v>133.47050000000002</v>
      </c>
      <c r="AY76" s="85">
        <v>135.49022333333332</v>
      </c>
      <c r="AZ76" s="85">
        <v>134.44194666666667</v>
      </c>
      <c r="BA76" s="85">
        <v>138.24285666666665</v>
      </c>
      <c r="BB76" s="85">
        <v>140.47767333333334</v>
      </c>
      <c r="BC76" s="85">
        <v>145.26328</v>
      </c>
      <c r="BD76" s="85">
        <v>148.97601666666665</v>
      </c>
      <c r="BE76" s="85">
        <v>150.97836666666666</v>
      </c>
      <c r="BF76" s="85">
        <v>152.62276333333332</v>
      </c>
      <c r="BG76" s="85">
        <v>152.33115</v>
      </c>
      <c r="BH76" s="85">
        <v>152.44919666666667</v>
      </c>
      <c r="BI76" s="85">
        <v>144.46324333333334</v>
      </c>
      <c r="BJ76" s="85">
        <v>139.01958333333332</v>
      </c>
      <c r="BK76" s="85">
        <v>136.1183333333333</v>
      </c>
      <c r="BL76" s="85">
        <v>141.98366666666666</v>
      </c>
      <c r="BM76" s="85">
        <v>146.65800000000002</v>
      </c>
      <c r="BN76" s="85">
        <v>152.19066666666666</v>
      </c>
      <c r="BO76" s="85">
        <v>150.30166666666668</v>
      </c>
      <c r="BP76" s="85">
        <v>150.16099999999997</v>
      </c>
      <c r="BQ76" s="85">
        <v>145.99433333333332</v>
      </c>
      <c r="BR76" s="85">
        <v>149.74066666666667</v>
      </c>
      <c r="BS76" s="85">
        <v>148.85933333333332</v>
      </c>
      <c r="BT76" s="85">
        <v>151.00033333333332</v>
      </c>
      <c r="BU76" s="85">
        <v>144.99666666666667</v>
      </c>
      <c r="BV76" s="85">
        <v>145.32533333333333</v>
      </c>
      <c r="BW76" s="85">
        <v>143.405</v>
      </c>
      <c r="BX76" s="85">
        <v>144.64166666666668</v>
      </c>
    </row>
    <row r="78" spans="1:76" ht="12.75">
      <c r="A78" s="147" t="s">
        <v>139</v>
      </c>
      <c r="B78" s="149" t="s">
        <v>119</v>
      </c>
      <c r="C78" s="149"/>
      <c r="D78" s="149"/>
      <c r="E78" s="149"/>
      <c r="F78" s="149"/>
      <c r="G78" s="149"/>
      <c r="H78" s="149"/>
      <c r="I78" s="149"/>
      <c r="J78" s="149"/>
      <c r="K78" s="149"/>
      <c r="L78" s="149" t="s">
        <v>76</v>
      </c>
      <c r="M78" s="149"/>
      <c r="N78" s="149" t="s">
        <v>120</v>
      </c>
      <c r="O78" s="149"/>
      <c r="P78" s="149"/>
      <c r="Q78" s="149"/>
      <c r="R78" s="149"/>
      <c r="S78" s="149"/>
      <c r="T78" s="149"/>
      <c r="U78" s="149"/>
      <c r="V78" s="149"/>
      <c r="W78" s="149"/>
      <c r="X78" s="149" t="s">
        <v>56</v>
      </c>
      <c r="Y78" s="149"/>
      <c r="Z78" s="149" t="s">
        <v>121</v>
      </c>
      <c r="AA78" s="149"/>
      <c r="AB78" s="149"/>
      <c r="AC78" s="149"/>
      <c r="AD78" s="149"/>
      <c r="AE78" s="149"/>
      <c r="AF78" s="149"/>
      <c r="AG78" s="149"/>
      <c r="AH78" s="149"/>
      <c r="AI78" s="149"/>
      <c r="AJ78" s="149" t="s">
        <v>77</v>
      </c>
      <c r="AK78" s="149"/>
      <c r="AL78" s="153" t="s">
        <v>122</v>
      </c>
      <c r="AM78" s="153"/>
      <c r="AN78" s="153"/>
      <c r="AO78" s="153"/>
      <c r="AP78" s="98"/>
      <c r="AQ78" s="98"/>
      <c r="AR78" s="98"/>
      <c r="AS78" s="98"/>
      <c r="AT78" s="98"/>
      <c r="AU78" s="98"/>
      <c r="AV78" s="98"/>
      <c r="AW78" s="98"/>
      <c r="AX78" s="98"/>
      <c r="AY78" s="98"/>
      <c r="AZ78" s="98"/>
      <c r="BA78" s="98"/>
      <c r="BB78" s="98"/>
      <c r="BC78" s="98"/>
      <c r="BD78" s="98"/>
      <c r="BE78" s="98"/>
      <c r="BF78" s="98"/>
      <c r="BG78" s="98"/>
      <c r="BH78" s="98"/>
      <c r="BI78" s="98"/>
      <c r="BJ78" s="80">
        <v>2012</v>
      </c>
      <c r="BK78" s="80"/>
      <c r="BL78" s="80"/>
      <c r="BM78" s="80"/>
      <c r="BN78" s="80"/>
      <c r="BO78" s="80"/>
      <c r="BP78" s="80"/>
      <c r="BQ78" s="80"/>
      <c r="BR78" s="80"/>
      <c r="BS78" s="80"/>
      <c r="BT78" s="80"/>
      <c r="BU78" s="80"/>
      <c r="BV78" s="80"/>
      <c r="BW78" s="80"/>
      <c r="BX78" s="80"/>
    </row>
    <row r="79" spans="1:76" ht="12.75">
      <c r="A79" s="148"/>
      <c r="B79" s="48" t="s">
        <v>70</v>
      </c>
      <c r="C79" s="48" t="s">
        <v>78</v>
      </c>
      <c r="D79" s="48" t="s">
        <v>63</v>
      </c>
      <c r="E79" s="48" t="s">
        <v>123</v>
      </c>
      <c r="F79" s="48" t="s">
        <v>124</v>
      </c>
      <c r="G79" s="48" t="s">
        <v>66</v>
      </c>
      <c r="H79" s="48" t="s">
        <v>67</v>
      </c>
      <c r="I79" s="48" t="s">
        <v>68</v>
      </c>
      <c r="J79" s="48" t="s">
        <v>69</v>
      </c>
      <c r="K79" s="81" t="s">
        <v>59</v>
      </c>
      <c r="L79" s="81" t="s">
        <v>60</v>
      </c>
      <c r="M79" s="81" t="s">
        <v>61</v>
      </c>
      <c r="N79" s="48" t="s">
        <v>70</v>
      </c>
      <c r="O79" s="48" t="s">
        <v>78</v>
      </c>
      <c r="P79" s="48" t="s">
        <v>63</v>
      </c>
      <c r="Q79" s="48" t="s">
        <v>123</v>
      </c>
      <c r="R79" s="48" t="s">
        <v>124</v>
      </c>
      <c r="S79" s="48" t="s">
        <v>66</v>
      </c>
      <c r="T79" s="48" t="s">
        <v>67</v>
      </c>
      <c r="U79" s="48" t="s">
        <v>68</v>
      </c>
      <c r="V79" s="48" t="s">
        <v>69</v>
      </c>
      <c r="W79" s="48" t="s">
        <v>59</v>
      </c>
      <c r="X79" s="48" t="s">
        <v>60</v>
      </c>
      <c r="Y79" s="48" t="s">
        <v>61</v>
      </c>
      <c r="Z79" s="48" t="s">
        <v>62</v>
      </c>
      <c r="AA79" s="48" t="s">
        <v>79</v>
      </c>
      <c r="AB79" s="48" t="s">
        <v>63</v>
      </c>
      <c r="AC79" s="48" t="s">
        <v>64</v>
      </c>
      <c r="AD79" s="48" t="s">
        <v>65</v>
      </c>
      <c r="AE79" s="48" t="s">
        <v>66</v>
      </c>
      <c r="AF79" s="48" t="s">
        <v>67</v>
      </c>
      <c r="AG79" s="48" t="s">
        <v>125</v>
      </c>
      <c r="AH79" s="48" t="s">
        <v>69</v>
      </c>
      <c r="AI79" s="48" t="s">
        <v>59</v>
      </c>
      <c r="AJ79" s="48" t="s">
        <v>126</v>
      </c>
      <c r="AK79" s="48" t="s">
        <v>61</v>
      </c>
      <c r="AL79" s="48" t="s">
        <v>80</v>
      </c>
      <c r="AM79" s="48" t="s">
        <v>127</v>
      </c>
      <c r="AN79" s="48" t="s">
        <v>71</v>
      </c>
      <c r="AO79" s="48" t="s">
        <v>64</v>
      </c>
      <c r="AP79" s="48" t="str">
        <f>+AP73</f>
        <v>May  Jul</v>
      </c>
      <c r="AQ79" s="48" t="str">
        <f>+AQ73</f>
        <v>Jun - Ago</v>
      </c>
      <c r="AR79" s="48" t="str">
        <f>+AR73</f>
        <v>Jul- Sep</v>
      </c>
      <c r="AS79" s="48" t="str">
        <f>+AS73</f>
        <v>Ago - Oct</v>
      </c>
      <c r="AT79" s="48" t="s">
        <v>69</v>
      </c>
      <c r="AU79" s="48" t="s">
        <v>59</v>
      </c>
      <c r="AV79" s="48" t="s">
        <v>149</v>
      </c>
      <c r="AW79" s="48" t="s">
        <v>193</v>
      </c>
      <c r="AX79" s="48" t="s">
        <v>80</v>
      </c>
      <c r="AY79" s="48" t="s">
        <v>79</v>
      </c>
      <c r="AZ79" s="48" t="s">
        <v>63</v>
      </c>
      <c r="BA79" s="48" t="s">
        <v>64</v>
      </c>
      <c r="BB79" s="48" t="s">
        <v>65</v>
      </c>
      <c r="BC79" s="48" t="s">
        <v>66</v>
      </c>
      <c r="BD79" s="48" t="s">
        <v>67</v>
      </c>
      <c r="BE79" s="48" t="s">
        <v>68</v>
      </c>
      <c r="BF79" s="48" t="s">
        <v>69</v>
      </c>
      <c r="BG79" s="48" t="s">
        <v>240</v>
      </c>
      <c r="BH79" s="48" t="str">
        <f aca="true" t="shared" si="20" ref="BH79:BM79">BH73</f>
        <v>Nov-Ene</v>
      </c>
      <c r="BI79" s="48" t="str">
        <f t="shared" si="20"/>
        <v>Dic-Feb</v>
      </c>
      <c r="BJ79" s="48" t="str">
        <f t="shared" si="20"/>
        <v>Ene-Mar</v>
      </c>
      <c r="BK79" s="48" t="str">
        <f t="shared" si="20"/>
        <v>Feb-Abr</v>
      </c>
      <c r="BL79" s="48" t="str">
        <f t="shared" si="20"/>
        <v>Mar-May</v>
      </c>
      <c r="BM79" s="48" t="str">
        <f t="shared" si="20"/>
        <v>Abr-Jun </v>
      </c>
      <c r="BN79" s="48" t="str">
        <f aca="true" t="shared" si="21" ref="BN79:BS79">BN73</f>
        <v>May-Jul</v>
      </c>
      <c r="BO79" s="48" t="str">
        <f t="shared" si="21"/>
        <v>Jun-Ago</v>
      </c>
      <c r="BP79" s="48" t="str">
        <f t="shared" si="21"/>
        <v>Jul-Sep</v>
      </c>
      <c r="BQ79" s="48" t="str">
        <f t="shared" si="21"/>
        <v>Ago-Oct</v>
      </c>
      <c r="BR79" s="48" t="str">
        <f t="shared" si="21"/>
        <v>Sep-Nov</v>
      </c>
      <c r="BS79" s="48" t="str">
        <f t="shared" si="21"/>
        <v>Oct-Dic</v>
      </c>
      <c r="BT79" s="48" t="str">
        <f>BT73</f>
        <v>Nov 12 - Ene 13</v>
      </c>
      <c r="BU79" s="48" t="str">
        <f>BU73</f>
        <v>Dic 12-Feb 13</v>
      </c>
      <c r="BV79" s="48" t="str">
        <f>BV73</f>
        <v>Ene - Mar 13</v>
      </c>
      <c r="BW79" s="48" t="str">
        <f>BW73</f>
        <v>Feb-Abr 13</v>
      </c>
      <c r="BX79" s="48" t="str">
        <f>BX73</f>
        <v>Mar-May 13</v>
      </c>
    </row>
    <row r="80" spans="1:76" ht="12.75">
      <c r="A80" s="82" t="s">
        <v>128</v>
      </c>
      <c r="B80" s="96">
        <v>121.09514</v>
      </c>
      <c r="C80" s="96">
        <v>123.73106333333334</v>
      </c>
      <c r="D80" s="96">
        <v>127.22563333333335</v>
      </c>
      <c r="E80" s="96">
        <v>128.36623333333333</v>
      </c>
      <c r="F80" s="96">
        <v>129.54818333333333</v>
      </c>
      <c r="G80" s="96">
        <v>126.12487</v>
      </c>
      <c r="H80" s="96">
        <v>126.62474000000002</v>
      </c>
      <c r="I80" s="96">
        <v>129.73065</v>
      </c>
      <c r="J80" s="96">
        <v>132.10343666666668</v>
      </c>
      <c r="K80" s="96">
        <v>129.49695</v>
      </c>
      <c r="L80" s="96">
        <v>126.61935333333334</v>
      </c>
      <c r="M80" s="96">
        <v>127.1163033333333</v>
      </c>
      <c r="N80" s="96">
        <v>129.01063666666664</v>
      </c>
      <c r="O80" s="96">
        <v>132.1396133333333</v>
      </c>
      <c r="P80" s="96">
        <v>137.13729666666669</v>
      </c>
      <c r="Q80" s="96">
        <v>140.69510333333332</v>
      </c>
      <c r="R80" s="96">
        <v>139.38982666666666</v>
      </c>
      <c r="S80" s="96">
        <v>137.19627666666668</v>
      </c>
      <c r="T80" s="96">
        <v>136.58024666666665</v>
      </c>
      <c r="U80" s="96">
        <v>137.8506833333333</v>
      </c>
      <c r="V80" s="96">
        <v>138.69544666666664</v>
      </c>
      <c r="W80" s="96">
        <v>139.76534999999998</v>
      </c>
      <c r="X80" s="96">
        <v>137.79729666666665</v>
      </c>
      <c r="Y80" s="96">
        <v>134.19494</v>
      </c>
      <c r="Z80" s="96">
        <v>132.68702</v>
      </c>
      <c r="AA80" s="96">
        <v>137.01123333333334</v>
      </c>
      <c r="AB80" s="96">
        <v>140.337</v>
      </c>
      <c r="AC80" s="96">
        <v>138.42444666666668</v>
      </c>
      <c r="AD80" s="96">
        <v>138.03700666666668</v>
      </c>
      <c r="AE80" s="96">
        <v>136.24500999999998</v>
      </c>
      <c r="AF80" s="96">
        <v>139.50835</v>
      </c>
      <c r="AG80" s="96">
        <v>137.53325</v>
      </c>
      <c r="AH80" s="96">
        <v>139.36277333333334</v>
      </c>
      <c r="AI80" s="96">
        <v>137.82845999999998</v>
      </c>
      <c r="AJ80" s="96">
        <v>134.53774666666666</v>
      </c>
      <c r="AK80" s="96">
        <v>129.05662999999998</v>
      </c>
      <c r="AL80" s="96">
        <v>128.59187999999997</v>
      </c>
      <c r="AM80" s="96">
        <v>130.06084</v>
      </c>
      <c r="AN80" s="96">
        <v>134.96330333333333</v>
      </c>
      <c r="AO80" s="96">
        <v>137.54218333333333</v>
      </c>
      <c r="AP80" s="96">
        <v>142.87037999999998</v>
      </c>
      <c r="AQ80" s="96">
        <v>145.41511</v>
      </c>
      <c r="AR80" s="96">
        <v>146.2131633333333</v>
      </c>
      <c r="AS80" s="96">
        <v>144.86907666666667</v>
      </c>
      <c r="AT80" s="96">
        <v>144.64451</v>
      </c>
      <c r="AU80" s="96">
        <v>145.62706999999997</v>
      </c>
      <c r="AV80" s="96">
        <v>144.01086999999998</v>
      </c>
      <c r="AW80" s="96">
        <v>142.77505333333332</v>
      </c>
      <c r="AX80" s="96">
        <v>141.72381666666664</v>
      </c>
      <c r="AY80" s="96">
        <v>142.22355666666667</v>
      </c>
      <c r="AZ80" s="96">
        <v>142.28280333333333</v>
      </c>
      <c r="BA80" s="96">
        <v>141.89809333333335</v>
      </c>
      <c r="BB80" s="96">
        <v>145.45381</v>
      </c>
      <c r="BC80" s="96">
        <v>148.95745666666667</v>
      </c>
      <c r="BD80" s="96">
        <v>153.26701666666668</v>
      </c>
      <c r="BE80" s="96">
        <v>157.75128666666666</v>
      </c>
      <c r="BF80" s="96">
        <v>156.7168</v>
      </c>
      <c r="BG80" s="96">
        <v>158.80513666666667</v>
      </c>
      <c r="BH80" s="96">
        <v>151.23762666666667</v>
      </c>
      <c r="BI80" s="96">
        <v>151.49861666666666</v>
      </c>
      <c r="BJ80" s="96">
        <v>147.90551</v>
      </c>
      <c r="BK80" s="96">
        <v>148.65200000000002</v>
      </c>
      <c r="BL80" s="96">
        <v>146.99433333333332</v>
      </c>
      <c r="BM80" s="96">
        <v>149.37666666666667</v>
      </c>
      <c r="BN80" s="96">
        <v>151.41766666666666</v>
      </c>
      <c r="BO80" s="96">
        <v>154.49733333333333</v>
      </c>
      <c r="BP80" s="96">
        <v>152.40333333333334</v>
      </c>
      <c r="BQ80" s="96">
        <v>152.60866666666666</v>
      </c>
      <c r="BR80" s="96">
        <v>151.322</v>
      </c>
      <c r="BS80" s="96">
        <v>148.99833333333333</v>
      </c>
      <c r="BT80" s="96">
        <v>143.071</v>
      </c>
      <c r="BU80" s="96">
        <v>140.24766666666667</v>
      </c>
      <c r="BV80" s="96">
        <v>140.45566666666664</v>
      </c>
      <c r="BW80" s="96">
        <v>143.09333333333333</v>
      </c>
      <c r="BX80" s="96">
        <v>147.24666666666667</v>
      </c>
    </row>
    <row r="81" spans="1:76" ht="12.75">
      <c r="A81" s="84" t="s">
        <v>13</v>
      </c>
      <c r="B81" s="97">
        <v>40.02015333333333</v>
      </c>
      <c r="C81" s="97">
        <v>40.33731</v>
      </c>
      <c r="D81" s="97">
        <v>43.23314333333334</v>
      </c>
      <c r="E81" s="97">
        <v>44.87647333333334</v>
      </c>
      <c r="F81" s="97">
        <v>45.51791666666667</v>
      </c>
      <c r="G81" s="97">
        <v>43.14970666666667</v>
      </c>
      <c r="H81" s="97">
        <v>44.32745333333333</v>
      </c>
      <c r="I81" s="97">
        <v>45.111763333333336</v>
      </c>
      <c r="J81" s="97">
        <v>46.202490000000004</v>
      </c>
      <c r="K81" s="97">
        <v>44.99324000000001</v>
      </c>
      <c r="L81" s="97">
        <v>44.142590000000006</v>
      </c>
      <c r="M81" s="97">
        <v>44.120623333333334</v>
      </c>
      <c r="N81" s="97">
        <v>41.80931666666667</v>
      </c>
      <c r="O81" s="97">
        <v>41.87145666666667</v>
      </c>
      <c r="P81" s="97">
        <v>43.33189333333333</v>
      </c>
      <c r="Q81" s="97">
        <v>45.11707666666666</v>
      </c>
      <c r="R81" s="97">
        <v>44.82706666666667</v>
      </c>
      <c r="S81" s="97">
        <v>42.25537333333333</v>
      </c>
      <c r="T81" s="97">
        <v>42.93114333333333</v>
      </c>
      <c r="U81" s="97">
        <v>41.98177666666667</v>
      </c>
      <c r="V81" s="97">
        <v>44.90945333333334</v>
      </c>
      <c r="W81" s="97">
        <v>46.51892</v>
      </c>
      <c r="X81" s="97">
        <v>47.02256666666667</v>
      </c>
      <c r="Y81" s="97">
        <v>43.59677</v>
      </c>
      <c r="Z81" s="97">
        <v>41.15357666666667</v>
      </c>
      <c r="AA81" s="97">
        <v>41.10996666666667</v>
      </c>
      <c r="AB81" s="97">
        <v>40.51182333333333</v>
      </c>
      <c r="AC81" s="97">
        <v>40.688250000000004</v>
      </c>
      <c r="AD81" s="97">
        <v>42.34514333333333</v>
      </c>
      <c r="AE81" s="97">
        <v>45.23995666666667</v>
      </c>
      <c r="AF81" s="97">
        <v>45.679226666666665</v>
      </c>
      <c r="AG81" s="97">
        <v>44.00409666666667</v>
      </c>
      <c r="AH81" s="97">
        <v>42.38035</v>
      </c>
      <c r="AI81" s="97">
        <v>42.27315333333333</v>
      </c>
      <c r="AJ81" s="97">
        <v>41.67839</v>
      </c>
      <c r="AK81" s="97">
        <v>41.98131333333333</v>
      </c>
      <c r="AL81" s="97">
        <v>42.74787</v>
      </c>
      <c r="AM81" s="97">
        <v>45.50895333333333</v>
      </c>
      <c r="AN81" s="97">
        <v>44.38885666666667</v>
      </c>
      <c r="AO81" s="97">
        <v>43.94595</v>
      </c>
      <c r="AP81" s="97">
        <v>45.11792</v>
      </c>
      <c r="AQ81" s="97">
        <v>48.118066666666664</v>
      </c>
      <c r="AR81" s="97">
        <v>49.78136666666666</v>
      </c>
      <c r="AS81" s="97">
        <v>47.97181333333333</v>
      </c>
      <c r="AT81" s="97">
        <v>48.26263</v>
      </c>
      <c r="AU81" s="97">
        <v>49.08729333333333</v>
      </c>
      <c r="AV81" s="97">
        <v>48.87025666666667</v>
      </c>
      <c r="AW81" s="97">
        <v>48.00100666666666</v>
      </c>
      <c r="AX81" s="97">
        <v>46.54324333333333</v>
      </c>
      <c r="AY81" s="97">
        <v>48.604103333333335</v>
      </c>
      <c r="AZ81" s="97">
        <v>49.55397</v>
      </c>
      <c r="BA81" s="97">
        <v>50.795903333333335</v>
      </c>
      <c r="BB81" s="97">
        <v>51.22350333333333</v>
      </c>
      <c r="BC81" s="97">
        <v>50.34666666666667</v>
      </c>
      <c r="BD81" s="97">
        <v>51.146809999999995</v>
      </c>
      <c r="BE81" s="97">
        <v>53.052443333333336</v>
      </c>
      <c r="BF81" s="97">
        <v>57.33095</v>
      </c>
      <c r="BG81" s="97">
        <v>58.62529333333333</v>
      </c>
      <c r="BH81" s="97">
        <v>55.6825</v>
      </c>
      <c r="BI81" s="97">
        <v>52.23319</v>
      </c>
      <c r="BJ81" s="97">
        <v>50.499406666666665</v>
      </c>
      <c r="BK81" s="97">
        <v>51.50966666666667</v>
      </c>
      <c r="BL81" s="97">
        <v>51.972</v>
      </c>
      <c r="BM81" s="97">
        <v>52.138666666666666</v>
      </c>
      <c r="BN81" s="97">
        <v>54.097</v>
      </c>
      <c r="BO81" s="97">
        <v>53.59866666666667</v>
      </c>
      <c r="BP81" s="97">
        <v>53.98</v>
      </c>
      <c r="BQ81" s="97">
        <v>52.91733333333334</v>
      </c>
      <c r="BR81" s="97">
        <v>54.131</v>
      </c>
      <c r="BS81" s="97">
        <v>54.77</v>
      </c>
      <c r="BT81" s="97">
        <v>52.45633333333333</v>
      </c>
      <c r="BU81" s="97">
        <v>52.416666666666664</v>
      </c>
      <c r="BV81" s="97">
        <v>52.88233333333333</v>
      </c>
      <c r="BW81" s="97">
        <v>55.012</v>
      </c>
      <c r="BX81" s="97">
        <v>56.202333333333335</v>
      </c>
    </row>
    <row r="82" spans="1:76" ht="12.75">
      <c r="A82" s="83" t="s">
        <v>12</v>
      </c>
      <c r="B82" s="85">
        <v>81.07498666666666</v>
      </c>
      <c r="C82" s="85">
        <v>83.39375333333334</v>
      </c>
      <c r="D82" s="85">
        <v>83.99248999999999</v>
      </c>
      <c r="E82" s="85">
        <v>83.48976</v>
      </c>
      <c r="F82" s="85">
        <v>84.03026666666666</v>
      </c>
      <c r="G82" s="85">
        <v>82.97516333333333</v>
      </c>
      <c r="H82" s="85">
        <v>82.29728666666666</v>
      </c>
      <c r="I82" s="85">
        <v>84.61888666666668</v>
      </c>
      <c r="J82" s="85">
        <v>85.90094666666666</v>
      </c>
      <c r="K82" s="85">
        <v>84.50371</v>
      </c>
      <c r="L82" s="85">
        <v>82.47676333333332</v>
      </c>
      <c r="M82" s="85">
        <v>82.99568</v>
      </c>
      <c r="N82" s="85">
        <v>87.20132</v>
      </c>
      <c r="O82" s="85">
        <v>90.26815666666666</v>
      </c>
      <c r="P82" s="85">
        <v>93.80540333333333</v>
      </c>
      <c r="Q82" s="85">
        <v>95.57802666666667</v>
      </c>
      <c r="R82" s="85">
        <v>94.56276000000001</v>
      </c>
      <c r="S82" s="85">
        <v>94.94090333333334</v>
      </c>
      <c r="T82" s="85">
        <v>93.64910333333334</v>
      </c>
      <c r="U82" s="85">
        <v>95.86890666666666</v>
      </c>
      <c r="V82" s="85">
        <v>93.78599333333334</v>
      </c>
      <c r="W82" s="85">
        <v>93.24642999999999</v>
      </c>
      <c r="X82" s="85">
        <v>90.77472999999999</v>
      </c>
      <c r="Y82" s="85">
        <v>90.59817</v>
      </c>
      <c r="Z82" s="85">
        <v>91.53344333333332</v>
      </c>
      <c r="AA82" s="85">
        <v>95.90126666666667</v>
      </c>
      <c r="AB82" s="85">
        <v>99.82517666666666</v>
      </c>
      <c r="AC82" s="85">
        <v>97.73619666666666</v>
      </c>
      <c r="AD82" s="85">
        <v>95.69186333333333</v>
      </c>
      <c r="AE82" s="85">
        <v>91.00505333333335</v>
      </c>
      <c r="AF82" s="85">
        <v>93.82912333333333</v>
      </c>
      <c r="AG82" s="85">
        <v>93.52915333333334</v>
      </c>
      <c r="AH82" s="85">
        <v>96.98242333333333</v>
      </c>
      <c r="AI82" s="85">
        <v>95.55530666666665</v>
      </c>
      <c r="AJ82" s="85">
        <v>92.85935666666666</v>
      </c>
      <c r="AK82" s="85">
        <v>87.07531666666667</v>
      </c>
      <c r="AL82" s="85">
        <v>85.84401000000001</v>
      </c>
      <c r="AM82" s="85">
        <v>84.55188666666668</v>
      </c>
      <c r="AN82" s="85">
        <v>90.57444666666667</v>
      </c>
      <c r="AO82" s="85">
        <v>93.59623333333333</v>
      </c>
      <c r="AP82" s="85">
        <v>97.75246</v>
      </c>
      <c r="AQ82" s="85">
        <v>97.29704333333332</v>
      </c>
      <c r="AR82" s="85">
        <v>96.43179666666667</v>
      </c>
      <c r="AS82" s="85">
        <v>96.89726333333333</v>
      </c>
      <c r="AT82" s="85">
        <v>96.38187999999998</v>
      </c>
      <c r="AU82" s="85">
        <v>96.53977666666667</v>
      </c>
      <c r="AV82" s="85">
        <v>95.14061333333332</v>
      </c>
      <c r="AW82" s="85">
        <v>94.77404666666666</v>
      </c>
      <c r="AX82" s="85">
        <v>95.18057333333333</v>
      </c>
      <c r="AY82" s="85">
        <v>93.61945333333334</v>
      </c>
      <c r="AZ82" s="85">
        <v>92.72883333333334</v>
      </c>
      <c r="BA82" s="85">
        <v>91.10219000000001</v>
      </c>
      <c r="BB82" s="85">
        <v>94.23030666666666</v>
      </c>
      <c r="BC82" s="85">
        <v>98.61079</v>
      </c>
      <c r="BD82" s="85">
        <v>102.12020666666666</v>
      </c>
      <c r="BE82" s="85">
        <v>104.69884333333334</v>
      </c>
      <c r="BF82" s="85">
        <v>99.38585</v>
      </c>
      <c r="BG82" s="85">
        <v>100.17984333333334</v>
      </c>
      <c r="BH82" s="85">
        <v>95.55512666666668</v>
      </c>
      <c r="BI82" s="85">
        <v>99.26542666666667</v>
      </c>
      <c r="BJ82" s="85">
        <v>97.40610333333335</v>
      </c>
      <c r="BK82" s="85">
        <v>97.142</v>
      </c>
      <c r="BL82" s="85">
        <v>95.022</v>
      </c>
      <c r="BM82" s="85">
        <v>97.23766666666667</v>
      </c>
      <c r="BN82" s="85">
        <v>97.32066666666667</v>
      </c>
      <c r="BO82" s="85">
        <v>100.89833333333333</v>
      </c>
      <c r="BP82" s="85">
        <v>98.423</v>
      </c>
      <c r="BQ82" s="85">
        <v>99.69099999999999</v>
      </c>
      <c r="BR82" s="85">
        <v>97.19099999999999</v>
      </c>
      <c r="BS82" s="85">
        <v>94.22833333333334</v>
      </c>
      <c r="BT82" s="85">
        <v>90.61466666666666</v>
      </c>
      <c r="BU82" s="85">
        <v>87.83100000000002</v>
      </c>
      <c r="BV82" s="85">
        <v>87.57300000000002</v>
      </c>
      <c r="BW82" s="85">
        <v>88.081</v>
      </c>
      <c r="BX82" s="85">
        <v>91.04400000000003</v>
      </c>
    </row>
    <row r="84" spans="1:76" ht="12.75">
      <c r="A84" s="147" t="s">
        <v>140</v>
      </c>
      <c r="B84" s="149" t="s">
        <v>119</v>
      </c>
      <c r="C84" s="149"/>
      <c r="D84" s="149"/>
      <c r="E84" s="149"/>
      <c r="F84" s="149"/>
      <c r="G84" s="149"/>
      <c r="H84" s="149"/>
      <c r="I84" s="149"/>
      <c r="J84" s="149"/>
      <c r="K84" s="149"/>
      <c r="L84" s="149" t="s">
        <v>76</v>
      </c>
      <c r="M84" s="149"/>
      <c r="N84" s="149" t="s">
        <v>120</v>
      </c>
      <c r="O84" s="149"/>
      <c r="P84" s="149"/>
      <c r="Q84" s="149"/>
      <c r="R84" s="149"/>
      <c r="S84" s="149"/>
      <c r="T84" s="149"/>
      <c r="U84" s="149"/>
      <c r="V84" s="149"/>
      <c r="W84" s="149"/>
      <c r="X84" s="149" t="s">
        <v>56</v>
      </c>
      <c r="Y84" s="149"/>
      <c r="Z84" s="149" t="s">
        <v>121</v>
      </c>
      <c r="AA84" s="149"/>
      <c r="AB84" s="149"/>
      <c r="AC84" s="149"/>
      <c r="AD84" s="149"/>
      <c r="AE84" s="149"/>
      <c r="AF84" s="149"/>
      <c r="AG84" s="149"/>
      <c r="AH84" s="149"/>
      <c r="AI84" s="149"/>
      <c r="AJ84" s="149" t="s">
        <v>77</v>
      </c>
      <c r="AK84" s="149"/>
      <c r="AL84" s="153" t="s">
        <v>122</v>
      </c>
      <c r="AM84" s="153"/>
      <c r="AN84" s="153"/>
      <c r="AO84" s="153"/>
      <c r="AP84" s="98"/>
      <c r="AQ84" s="98"/>
      <c r="AR84" s="98"/>
      <c r="AS84" s="98"/>
      <c r="AT84" s="98"/>
      <c r="AU84" s="98"/>
      <c r="AV84" s="98"/>
      <c r="AW84" s="98"/>
      <c r="AX84" s="98"/>
      <c r="AY84" s="98"/>
      <c r="AZ84" s="98"/>
      <c r="BA84" s="98"/>
      <c r="BB84" s="98"/>
      <c r="BC84" s="98"/>
      <c r="BD84" s="98"/>
      <c r="BE84" s="98"/>
      <c r="BF84" s="98"/>
      <c r="BG84" s="98"/>
      <c r="BH84" s="98"/>
      <c r="BI84" s="98"/>
      <c r="BJ84" s="80">
        <v>2012</v>
      </c>
      <c r="BK84" s="80"/>
      <c r="BL84" s="80"/>
      <c r="BM84" s="80"/>
      <c r="BN84" s="80"/>
      <c r="BO84" s="80"/>
      <c r="BP84" s="80"/>
      <c r="BQ84" s="80"/>
      <c r="BR84" s="80"/>
      <c r="BS84" s="80"/>
      <c r="BT84" s="80"/>
      <c r="BU84" s="80"/>
      <c r="BV84" s="80"/>
      <c r="BW84" s="80"/>
      <c r="BX84" s="80"/>
    </row>
    <row r="85" spans="1:76" ht="12.75">
      <c r="A85" s="148"/>
      <c r="B85" s="48" t="s">
        <v>70</v>
      </c>
      <c r="C85" s="48" t="s">
        <v>78</v>
      </c>
      <c r="D85" s="48" t="s">
        <v>63</v>
      </c>
      <c r="E85" s="48" t="s">
        <v>123</v>
      </c>
      <c r="F85" s="48" t="s">
        <v>124</v>
      </c>
      <c r="G85" s="48" t="s">
        <v>66</v>
      </c>
      <c r="H85" s="48" t="s">
        <v>67</v>
      </c>
      <c r="I85" s="48" t="s">
        <v>68</v>
      </c>
      <c r="J85" s="48" t="s">
        <v>69</v>
      </c>
      <c r="K85" s="81" t="s">
        <v>59</v>
      </c>
      <c r="L85" s="81" t="s">
        <v>60</v>
      </c>
      <c r="M85" s="81" t="s">
        <v>61</v>
      </c>
      <c r="N85" s="48" t="s">
        <v>70</v>
      </c>
      <c r="O85" s="48" t="s">
        <v>78</v>
      </c>
      <c r="P85" s="48" t="s">
        <v>63</v>
      </c>
      <c r="Q85" s="48" t="s">
        <v>123</v>
      </c>
      <c r="R85" s="48" t="s">
        <v>124</v>
      </c>
      <c r="S85" s="48" t="s">
        <v>66</v>
      </c>
      <c r="T85" s="48" t="s">
        <v>67</v>
      </c>
      <c r="U85" s="48" t="s">
        <v>68</v>
      </c>
      <c r="V85" s="48" t="s">
        <v>69</v>
      </c>
      <c r="W85" s="48" t="s">
        <v>59</v>
      </c>
      <c r="X85" s="48" t="s">
        <v>60</v>
      </c>
      <c r="Y85" s="48" t="s">
        <v>61</v>
      </c>
      <c r="Z85" s="48" t="s">
        <v>62</v>
      </c>
      <c r="AA85" s="48" t="s">
        <v>79</v>
      </c>
      <c r="AB85" s="48" t="s">
        <v>63</v>
      </c>
      <c r="AC85" s="48" t="s">
        <v>64</v>
      </c>
      <c r="AD85" s="48" t="s">
        <v>65</v>
      </c>
      <c r="AE85" s="48" t="s">
        <v>66</v>
      </c>
      <c r="AF85" s="48" t="s">
        <v>67</v>
      </c>
      <c r="AG85" s="48" t="s">
        <v>125</v>
      </c>
      <c r="AH85" s="48" t="s">
        <v>69</v>
      </c>
      <c r="AI85" s="48" t="s">
        <v>59</v>
      </c>
      <c r="AJ85" s="48" t="s">
        <v>126</v>
      </c>
      <c r="AK85" s="48" t="s">
        <v>61</v>
      </c>
      <c r="AL85" s="48" t="s">
        <v>80</v>
      </c>
      <c r="AM85" s="48" t="s">
        <v>127</v>
      </c>
      <c r="AN85" s="48" t="s">
        <v>71</v>
      </c>
      <c r="AO85" s="48" t="s">
        <v>64</v>
      </c>
      <c r="AP85" s="48" t="str">
        <f>+AP79</f>
        <v>May  Jul</v>
      </c>
      <c r="AQ85" s="48" t="str">
        <f>+AQ79</f>
        <v>Jun - Ago</v>
      </c>
      <c r="AR85" s="48" t="str">
        <f>+AR79</f>
        <v>Jul- Sep</v>
      </c>
      <c r="AS85" s="48" t="str">
        <f>+AS79</f>
        <v>Ago - Oct</v>
      </c>
      <c r="AT85" s="48" t="s">
        <v>69</v>
      </c>
      <c r="AU85" s="48" t="s">
        <v>59</v>
      </c>
      <c r="AV85" s="48" t="s">
        <v>149</v>
      </c>
      <c r="AW85" s="48" t="s">
        <v>193</v>
      </c>
      <c r="AX85" s="48" t="s">
        <v>80</v>
      </c>
      <c r="AY85" s="48" t="s">
        <v>79</v>
      </c>
      <c r="AZ85" s="48" t="s">
        <v>63</v>
      </c>
      <c r="BA85" s="48" t="s">
        <v>64</v>
      </c>
      <c r="BB85" s="48" t="s">
        <v>65</v>
      </c>
      <c r="BC85" s="48" t="s">
        <v>66</v>
      </c>
      <c r="BD85" s="48" t="s">
        <v>67</v>
      </c>
      <c r="BE85" s="48" t="s">
        <v>68</v>
      </c>
      <c r="BF85" s="48" t="s">
        <v>69</v>
      </c>
      <c r="BG85" s="48" t="s">
        <v>240</v>
      </c>
      <c r="BH85" s="48" t="str">
        <f aca="true" t="shared" si="22" ref="BH85:BM85">BH79</f>
        <v>Nov-Ene</v>
      </c>
      <c r="BI85" s="48" t="str">
        <f t="shared" si="22"/>
        <v>Dic-Feb</v>
      </c>
      <c r="BJ85" s="48" t="str">
        <f t="shared" si="22"/>
        <v>Ene-Mar</v>
      </c>
      <c r="BK85" s="48" t="str">
        <f t="shared" si="22"/>
        <v>Feb-Abr</v>
      </c>
      <c r="BL85" s="48" t="str">
        <f t="shared" si="22"/>
        <v>Mar-May</v>
      </c>
      <c r="BM85" s="48" t="str">
        <f t="shared" si="22"/>
        <v>Abr-Jun </v>
      </c>
      <c r="BN85" s="48" t="str">
        <f aca="true" t="shared" si="23" ref="BN85:BS85">BN79</f>
        <v>May-Jul</v>
      </c>
      <c r="BO85" s="48" t="str">
        <f t="shared" si="23"/>
        <v>Jun-Ago</v>
      </c>
      <c r="BP85" s="48" t="str">
        <f t="shared" si="23"/>
        <v>Jul-Sep</v>
      </c>
      <c r="BQ85" s="48" t="str">
        <f t="shared" si="23"/>
        <v>Ago-Oct</v>
      </c>
      <c r="BR85" s="48" t="str">
        <f t="shared" si="23"/>
        <v>Sep-Nov</v>
      </c>
      <c r="BS85" s="48" t="str">
        <f t="shared" si="23"/>
        <v>Oct-Dic</v>
      </c>
      <c r="BT85" s="48" t="str">
        <f>BT79</f>
        <v>Nov 12 - Ene 13</v>
      </c>
      <c r="BU85" s="48" t="str">
        <f>BU79</f>
        <v>Dic 12-Feb 13</v>
      </c>
      <c r="BV85" s="48" t="str">
        <f>BV79</f>
        <v>Ene - Mar 13</v>
      </c>
      <c r="BW85" s="48" t="str">
        <f>BW79</f>
        <v>Feb-Abr 13</v>
      </c>
      <c r="BX85" s="48" t="str">
        <f>BX79</f>
        <v>Mar-May 13</v>
      </c>
    </row>
    <row r="86" spans="1:76" ht="12.75">
      <c r="A86" s="82" t="s">
        <v>128</v>
      </c>
      <c r="B86" s="96">
        <v>318.0240933333334</v>
      </c>
      <c r="C86" s="96">
        <v>325.62014666666664</v>
      </c>
      <c r="D86" s="96">
        <v>328.99051333333335</v>
      </c>
      <c r="E86" s="96">
        <v>325.27439999999996</v>
      </c>
      <c r="F86" s="96">
        <v>323.65076666666664</v>
      </c>
      <c r="G86" s="96">
        <v>330.1180233333333</v>
      </c>
      <c r="H86" s="96">
        <v>336.28533666666664</v>
      </c>
      <c r="I86" s="96">
        <v>342.6233766666667</v>
      </c>
      <c r="J86" s="96">
        <v>344.81965999999994</v>
      </c>
      <c r="K86" s="96">
        <v>344.4332033333333</v>
      </c>
      <c r="L86" s="96">
        <v>339.03236666666663</v>
      </c>
      <c r="M86" s="96">
        <v>325.9306066666666</v>
      </c>
      <c r="N86" s="96">
        <v>313.69680666666665</v>
      </c>
      <c r="O86" s="96">
        <v>312.8375966666667</v>
      </c>
      <c r="P86" s="96">
        <v>315.14986333333337</v>
      </c>
      <c r="Q86" s="96">
        <v>314.0274733333333</v>
      </c>
      <c r="R86" s="96">
        <v>309.14113333333336</v>
      </c>
      <c r="S86" s="96">
        <v>307.54455333333334</v>
      </c>
      <c r="T86" s="96">
        <v>312.78099000000003</v>
      </c>
      <c r="U86" s="96">
        <v>317.6019233333334</v>
      </c>
      <c r="V86" s="96">
        <v>321.6852066666667</v>
      </c>
      <c r="W86" s="96">
        <v>319.1530133333333</v>
      </c>
      <c r="X86" s="96">
        <v>322.12571999999994</v>
      </c>
      <c r="Y86" s="96">
        <v>325.6351733333333</v>
      </c>
      <c r="Z86" s="96">
        <v>335.65616</v>
      </c>
      <c r="AA86" s="96">
        <v>336.87425333333334</v>
      </c>
      <c r="AB86" s="96">
        <v>340.64163666666667</v>
      </c>
      <c r="AC86" s="96">
        <v>339.02423</v>
      </c>
      <c r="AD86" s="96">
        <v>340.64881333333335</v>
      </c>
      <c r="AE86" s="96">
        <v>335.74693666666667</v>
      </c>
      <c r="AF86" s="96">
        <v>336.45319666666666</v>
      </c>
      <c r="AG86" s="96">
        <v>335.61997</v>
      </c>
      <c r="AH86" s="96">
        <v>334.53574333333336</v>
      </c>
      <c r="AI86" s="96">
        <v>333.05798</v>
      </c>
      <c r="AJ86" s="96">
        <v>332.13290333333333</v>
      </c>
      <c r="AK86" s="96">
        <v>339.36288</v>
      </c>
      <c r="AL86" s="96">
        <v>344.2878233333334</v>
      </c>
      <c r="AM86" s="96">
        <v>344.74897333333337</v>
      </c>
      <c r="AN86" s="96">
        <v>341.6571633333333</v>
      </c>
      <c r="AO86" s="96">
        <v>343.44767</v>
      </c>
      <c r="AP86" s="96">
        <v>350.62995666666666</v>
      </c>
      <c r="AQ86" s="96">
        <v>353.1302666666667</v>
      </c>
      <c r="AR86" s="96">
        <v>354.7541833333333</v>
      </c>
      <c r="AS86" s="96">
        <v>350.51417999999995</v>
      </c>
      <c r="AT86" s="96">
        <v>355.3881866666666</v>
      </c>
      <c r="AU86" s="96">
        <v>355.2868733333333</v>
      </c>
      <c r="AV86" s="96">
        <v>354.85024</v>
      </c>
      <c r="AW86" s="96">
        <v>355.94644999999997</v>
      </c>
      <c r="AX86" s="96">
        <v>357.79612333333336</v>
      </c>
      <c r="AY86" s="96">
        <v>364.01648666666665</v>
      </c>
      <c r="AZ86" s="96">
        <v>366.0783966666666</v>
      </c>
      <c r="BA86" s="96">
        <v>370.10192</v>
      </c>
      <c r="BB86" s="96">
        <v>371.9268</v>
      </c>
      <c r="BC86" s="96">
        <v>366.90397666666667</v>
      </c>
      <c r="BD86" s="96">
        <v>364.3512533333333</v>
      </c>
      <c r="BE86" s="96">
        <v>375.0396466666666</v>
      </c>
      <c r="BF86" s="96">
        <v>385.36677333333336</v>
      </c>
      <c r="BG86" s="96">
        <v>394.80806666666666</v>
      </c>
      <c r="BH86" s="96">
        <v>388.55214</v>
      </c>
      <c r="BI86" s="96">
        <v>388.9464</v>
      </c>
      <c r="BJ86" s="96">
        <v>392.7365</v>
      </c>
      <c r="BK86" s="96">
        <v>393.14733333333334</v>
      </c>
      <c r="BL86" s="96">
        <v>390.4736666666667</v>
      </c>
      <c r="BM86" s="96">
        <v>389.60266666666666</v>
      </c>
      <c r="BN86" s="96">
        <v>389.05933333333337</v>
      </c>
      <c r="BO86" s="96">
        <v>390.204</v>
      </c>
      <c r="BP86" s="96">
        <v>386.01366666666667</v>
      </c>
      <c r="BQ86" s="96">
        <v>392.4883333333333</v>
      </c>
      <c r="BR86" s="96">
        <v>396.79366666666664</v>
      </c>
      <c r="BS86" s="96">
        <v>395.4823333333333</v>
      </c>
      <c r="BT86" s="96">
        <v>395.311</v>
      </c>
      <c r="BU86" s="96">
        <v>394.0710000000001</v>
      </c>
      <c r="BV86" s="96">
        <v>393.62466666666666</v>
      </c>
      <c r="BW86" s="96">
        <v>390.375</v>
      </c>
      <c r="BX86" s="96">
        <v>388.5506666666667</v>
      </c>
    </row>
    <row r="87" spans="1:76" ht="12.75">
      <c r="A87" s="84" t="s">
        <v>13</v>
      </c>
      <c r="B87" s="97">
        <v>123.84007333333334</v>
      </c>
      <c r="C87" s="97">
        <v>131.94118</v>
      </c>
      <c r="D87" s="97">
        <v>135.09214333333333</v>
      </c>
      <c r="E87" s="97">
        <v>130.36178333333334</v>
      </c>
      <c r="F87" s="97">
        <v>125.7128</v>
      </c>
      <c r="G87" s="97">
        <v>122.33277666666667</v>
      </c>
      <c r="H87" s="97">
        <v>128.92814</v>
      </c>
      <c r="I87" s="97">
        <v>131.46457666666666</v>
      </c>
      <c r="J87" s="97">
        <v>140.16854333333333</v>
      </c>
      <c r="K87" s="97">
        <v>142.74262666666667</v>
      </c>
      <c r="L87" s="97">
        <v>142.56348666666665</v>
      </c>
      <c r="M87" s="97">
        <v>136.28416666666666</v>
      </c>
      <c r="N87" s="97">
        <v>128.40561666666667</v>
      </c>
      <c r="O87" s="97">
        <v>126.75624666666666</v>
      </c>
      <c r="P87" s="97">
        <v>128.92163666666667</v>
      </c>
      <c r="Q87" s="97">
        <v>134.84140333333332</v>
      </c>
      <c r="R87" s="97">
        <v>130.48799666666667</v>
      </c>
      <c r="S87" s="97">
        <v>125.34236</v>
      </c>
      <c r="T87" s="97">
        <v>123.30031666666667</v>
      </c>
      <c r="U87" s="97">
        <v>132.29422333333335</v>
      </c>
      <c r="V87" s="97">
        <v>132.56622333333334</v>
      </c>
      <c r="W87" s="97">
        <v>134.80771333333334</v>
      </c>
      <c r="X87" s="97">
        <v>128.76771</v>
      </c>
      <c r="Y87" s="97">
        <v>130.43488333333335</v>
      </c>
      <c r="Z87" s="97">
        <v>130.01663333333332</v>
      </c>
      <c r="AA87" s="97">
        <v>131.16022999999998</v>
      </c>
      <c r="AB87" s="97">
        <v>133.92978333333332</v>
      </c>
      <c r="AC87" s="97">
        <v>133.8984</v>
      </c>
      <c r="AD87" s="97">
        <v>137.07673666666665</v>
      </c>
      <c r="AE87" s="97">
        <v>140.33684000000002</v>
      </c>
      <c r="AF87" s="97">
        <v>146.15680666666665</v>
      </c>
      <c r="AG87" s="97">
        <v>143.93665333333334</v>
      </c>
      <c r="AH87" s="97">
        <v>139.73621666666668</v>
      </c>
      <c r="AI87" s="97">
        <v>129.41225333333333</v>
      </c>
      <c r="AJ87" s="97">
        <v>128.47972333333334</v>
      </c>
      <c r="AK87" s="97">
        <v>132.26482666666666</v>
      </c>
      <c r="AL87" s="97">
        <v>141.19202333333334</v>
      </c>
      <c r="AM87" s="97">
        <v>145.51807666666667</v>
      </c>
      <c r="AN87" s="97">
        <v>145.93217</v>
      </c>
      <c r="AO87" s="97">
        <v>145.54595666666668</v>
      </c>
      <c r="AP87" s="97">
        <v>146.33265666666665</v>
      </c>
      <c r="AQ87" s="97">
        <v>147.65849666666668</v>
      </c>
      <c r="AR87" s="97">
        <v>148.73067</v>
      </c>
      <c r="AS87" s="97">
        <v>141.65096333333335</v>
      </c>
      <c r="AT87" s="97">
        <v>138.26328</v>
      </c>
      <c r="AU87" s="97">
        <v>137.77373666666668</v>
      </c>
      <c r="AV87" s="97">
        <v>144.60772</v>
      </c>
      <c r="AW87" s="97">
        <v>151.29401</v>
      </c>
      <c r="AX87" s="97">
        <v>153.05390666666668</v>
      </c>
      <c r="AY87" s="97">
        <v>150.87595666666667</v>
      </c>
      <c r="AZ87" s="97">
        <v>148.42029333333332</v>
      </c>
      <c r="BA87" s="97">
        <v>149.80003</v>
      </c>
      <c r="BB87" s="97">
        <v>148.93108999999998</v>
      </c>
      <c r="BC87" s="97">
        <v>142.46133</v>
      </c>
      <c r="BD87" s="97">
        <v>141.73564333333331</v>
      </c>
      <c r="BE87" s="97">
        <v>151.15639666666667</v>
      </c>
      <c r="BF87" s="97">
        <v>157.97277333333332</v>
      </c>
      <c r="BG87" s="97">
        <v>163.57322666666667</v>
      </c>
      <c r="BH87" s="97">
        <v>158.95879</v>
      </c>
      <c r="BI87" s="97">
        <v>163.67682</v>
      </c>
      <c r="BJ87" s="97">
        <v>165.7028766666667</v>
      </c>
      <c r="BK87" s="97">
        <v>171.342</v>
      </c>
      <c r="BL87" s="97">
        <v>169.72466666666665</v>
      </c>
      <c r="BM87" s="97">
        <v>163.89066666666668</v>
      </c>
      <c r="BN87" s="97">
        <v>163.65166666666667</v>
      </c>
      <c r="BO87" s="97">
        <v>161.211</v>
      </c>
      <c r="BP87" s="97">
        <v>165.326</v>
      </c>
      <c r="BQ87" s="97">
        <v>169.77166666666668</v>
      </c>
      <c r="BR87" s="97">
        <v>177.145</v>
      </c>
      <c r="BS87" s="97">
        <v>173.22566666666668</v>
      </c>
      <c r="BT87" s="97">
        <v>174.316</v>
      </c>
      <c r="BU87" s="97">
        <v>174.63599999999997</v>
      </c>
      <c r="BV87" s="97">
        <v>172.519</v>
      </c>
      <c r="BW87" s="97">
        <v>170.04066666666665</v>
      </c>
      <c r="BX87" s="97">
        <v>172.33133333333333</v>
      </c>
    </row>
    <row r="88" spans="1:76" ht="12.75">
      <c r="A88" s="83" t="s">
        <v>12</v>
      </c>
      <c r="B88" s="85">
        <v>194.18402</v>
      </c>
      <c r="C88" s="85">
        <v>193.67896666666664</v>
      </c>
      <c r="D88" s="85">
        <v>193.89837</v>
      </c>
      <c r="E88" s="85">
        <v>194.91261666666665</v>
      </c>
      <c r="F88" s="85">
        <v>197.93796666666665</v>
      </c>
      <c r="G88" s="85">
        <v>207.78524666666667</v>
      </c>
      <c r="H88" s="85">
        <v>207.35719666666668</v>
      </c>
      <c r="I88" s="85">
        <v>211.1588</v>
      </c>
      <c r="J88" s="85">
        <v>204.65111666666667</v>
      </c>
      <c r="K88" s="85">
        <v>201.69057666666666</v>
      </c>
      <c r="L88" s="85">
        <v>196.46888</v>
      </c>
      <c r="M88" s="85">
        <v>189.64643999999998</v>
      </c>
      <c r="N88" s="85">
        <v>185.29119</v>
      </c>
      <c r="O88" s="85">
        <v>186.08135000000001</v>
      </c>
      <c r="P88" s="85">
        <v>186.2282266666667</v>
      </c>
      <c r="Q88" s="85">
        <v>179.18607</v>
      </c>
      <c r="R88" s="85">
        <v>178.65313666666665</v>
      </c>
      <c r="S88" s="85">
        <v>182.20219333333333</v>
      </c>
      <c r="T88" s="85">
        <v>189.48067333333336</v>
      </c>
      <c r="U88" s="85">
        <v>185.30769999999998</v>
      </c>
      <c r="V88" s="85">
        <v>189.11898333333332</v>
      </c>
      <c r="W88" s="85">
        <v>184.34529999999998</v>
      </c>
      <c r="X88" s="85">
        <v>193.35801</v>
      </c>
      <c r="Y88" s="85">
        <v>195.20029</v>
      </c>
      <c r="Z88" s="85">
        <v>205.63952666666668</v>
      </c>
      <c r="AA88" s="85">
        <v>205.71402333333333</v>
      </c>
      <c r="AB88" s="85">
        <v>206.71185333333332</v>
      </c>
      <c r="AC88" s="85">
        <v>205.12582999999998</v>
      </c>
      <c r="AD88" s="85">
        <v>203.57207666666667</v>
      </c>
      <c r="AE88" s="85">
        <v>195.41009666666665</v>
      </c>
      <c r="AF88" s="85">
        <v>190.29639</v>
      </c>
      <c r="AG88" s="85">
        <v>191.68331666666668</v>
      </c>
      <c r="AH88" s="85">
        <v>194.79952666666668</v>
      </c>
      <c r="AI88" s="85">
        <v>203.64572666666672</v>
      </c>
      <c r="AJ88" s="85">
        <v>203.65318000000002</v>
      </c>
      <c r="AK88" s="85">
        <v>207.09805333333335</v>
      </c>
      <c r="AL88" s="85">
        <v>203.09579999999997</v>
      </c>
      <c r="AM88" s="85">
        <v>199.23089666666667</v>
      </c>
      <c r="AN88" s="85">
        <v>195.72499333333334</v>
      </c>
      <c r="AO88" s="85">
        <v>197.90171333333333</v>
      </c>
      <c r="AP88" s="85">
        <v>204.29730000000004</v>
      </c>
      <c r="AQ88" s="85">
        <v>205.47177000000002</v>
      </c>
      <c r="AR88" s="85">
        <v>206.02351333333334</v>
      </c>
      <c r="AS88" s="85">
        <v>208.86321666666666</v>
      </c>
      <c r="AT88" s="85">
        <v>217.12490666666667</v>
      </c>
      <c r="AU88" s="85">
        <v>217.51313666666667</v>
      </c>
      <c r="AV88" s="85">
        <v>210.24251999999998</v>
      </c>
      <c r="AW88" s="85">
        <v>204.65243999999998</v>
      </c>
      <c r="AX88" s="85">
        <v>204.74221666666665</v>
      </c>
      <c r="AY88" s="85">
        <v>213.14052999999998</v>
      </c>
      <c r="AZ88" s="85">
        <v>217.65810333333334</v>
      </c>
      <c r="BA88" s="85">
        <v>220.30189</v>
      </c>
      <c r="BB88" s="85">
        <v>222.99571000000003</v>
      </c>
      <c r="BC88" s="85">
        <v>224.44264666666666</v>
      </c>
      <c r="BD88" s="85">
        <v>222.61560999999998</v>
      </c>
      <c r="BE88" s="85">
        <v>223.88325</v>
      </c>
      <c r="BF88" s="85">
        <v>227.394</v>
      </c>
      <c r="BG88" s="85">
        <v>231.23484</v>
      </c>
      <c r="BH88" s="85">
        <v>229.59335</v>
      </c>
      <c r="BI88" s="85">
        <v>225.26924666666665</v>
      </c>
      <c r="BJ88" s="85">
        <v>227.03329</v>
      </c>
      <c r="BK88" s="85">
        <v>221.80466666666666</v>
      </c>
      <c r="BL88" s="85">
        <v>220.74866666666665</v>
      </c>
      <c r="BM88" s="85">
        <v>225.71166666666667</v>
      </c>
      <c r="BN88" s="85">
        <v>225.40766666666664</v>
      </c>
      <c r="BO88" s="85">
        <v>228.99300000000002</v>
      </c>
      <c r="BP88" s="85">
        <v>220.68766666666667</v>
      </c>
      <c r="BQ88" s="85">
        <v>222.71666666666667</v>
      </c>
      <c r="BR88" s="85">
        <v>219.64866666666668</v>
      </c>
      <c r="BS88" s="85">
        <v>222.25633333333334</v>
      </c>
      <c r="BT88" s="85">
        <v>220.99466666666663</v>
      </c>
      <c r="BU88" s="85">
        <v>219.43466666666666</v>
      </c>
      <c r="BV88" s="85">
        <v>221.10566666666668</v>
      </c>
      <c r="BW88" s="85">
        <v>220.33433333333335</v>
      </c>
      <c r="BX88" s="85">
        <v>216.21933333333334</v>
      </c>
    </row>
    <row r="90" spans="1:76" ht="12.75">
      <c r="A90" s="147" t="s">
        <v>141</v>
      </c>
      <c r="B90" s="149" t="s">
        <v>119</v>
      </c>
      <c r="C90" s="149"/>
      <c r="D90" s="149"/>
      <c r="E90" s="149"/>
      <c r="F90" s="149"/>
      <c r="G90" s="149"/>
      <c r="H90" s="149"/>
      <c r="I90" s="149"/>
      <c r="J90" s="149"/>
      <c r="K90" s="149"/>
      <c r="L90" s="149" t="s">
        <v>76</v>
      </c>
      <c r="M90" s="149"/>
      <c r="N90" s="149" t="s">
        <v>120</v>
      </c>
      <c r="O90" s="149"/>
      <c r="P90" s="149"/>
      <c r="Q90" s="149"/>
      <c r="R90" s="149"/>
      <c r="S90" s="149"/>
      <c r="T90" s="149"/>
      <c r="U90" s="149"/>
      <c r="V90" s="149"/>
      <c r="W90" s="149"/>
      <c r="X90" s="149" t="s">
        <v>56</v>
      </c>
      <c r="Y90" s="149"/>
      <c r="Z90" s="149" t="s">
        <v>121</v>
      </c>
      <c r="AA90" s="149"/>
      <c r="AB90" s="149"/>
      <c r="AC90" s="149"/>
      <c r="AD90" s="149"/>
      <c r="AE90" s="149"/>
      <c r="AF90" s="149"/>
      <c r="AG90" s="149"/>
      <c r="AH90" s="149"/>
      <c r="AI90" s="149"/>
      <c r="AJ90" s="149" t="s">
        <v>77</v>
      </c>
      <c r="AK90" s="149"/>
      <c r="AL90" s="153" t="s">
        <v>122</v>
      </c>
      <c r="AM90" s="153"/>
      <c r="AN90" s="153"/>
      <c r="AO90" s="153"/>
      <c r="AP90" s="98"/>
      <c r="AQ90" s="98"/>
      <c r="AR90" s="98"/>
      <c r="AS90" s="98"/>
      <c r="AT90" s="98"/>
      <c r="AU90" s="98"/>
      <c r="AV90" s="98"/>
      <c r="AW90" s="98"/>
      <c r="AX90" s="98"/>
      <c r="AY90" s="98"/>
      <c r="AZ90" s="98"/>
      <c r="BA90" s="98"/>
      <c r="BB90" s="98"/>
      <c r="BC90" s="98"/>
      <c r="BD90" s="98"/>
      <c r="BE90" s="98"/>
      <c r="BF90" s="98"/>
      <c r="BG90" s="98"/>
      <c r="BH90" s="98"/>
      <c r="BI90" s="98"/>
      <c r="BJ90" s="80">
        <v>2012</v>
      </c>
      <c r="BK90" s="80"/>
      <c r="BL90" s="80"/>
      <c r="BM90" s="80"/>
      <c r="BN90" s="80"/>
      <c r="BO90" s="80"/>
      <c r="BP90" s="80"/>
      <c r="BQ90" s="80"/>
      <c r="BR90" s="80"/>
      <c r="BS90" s="80"/>
      <c r="BT90" s="80"/>
      <c r="BU90" s="80"/>
      <c r="BV90" s="80"/>
      <c r="BW90" s="80"/>
      <c r="BX90" s="80"/>
    </row>
    <row r="91" spans="1:76" ht="12.75">
      <c r="A91" s="148"/>
      <c r="B91" s="48" t="s">
        <v>70</v>
      </c>
      <c r="C91" s="48" t="s">
        <v>78</v>
      </c>
      <c r="D91" s="48" t="s">
        <v>63</v>
      </c>
      <c r="E91" s="48" t="s">
        <v>123</v>
      </c>
      <c r="F91" s="48" t="s">
        <v>124</v>
      </c>
      <c r="G91" s="48" t="s">
        <v>66</v>
      </c>
      <c r="H91" s="48" t="s">
        <v>67</v>
      </c>
      <c r="I91" s="48" t="s">
        <v>68</v>
      </c>
      <c r="J91" s="48" t="s">
        <v>69</v>
      </c>
      <c r="K91" s="81" t="s">
        <v>59</v>
      </c>
      <c r="L91" s="81" t="s">
        <v>60</v>
      </c>
      <c r="M91" s="81" t="s">
        <v>61</v>
      </c>
      <c r="N91" s="48" t="s">
        <v>70</v>
      </c>
      <c r="O91" s="48" t="s">
        <v>78</v>
      </c>
      <c r="P91" s="48" t="s">
        <v>63</v>
      </c>
      <c r="Q91" s="48" t="s">
        <v>123</v>
      </c>
      <c r="R91" s="48" t="s">
        <v>124</v>
      </c>
      <c r="S91" s="48" t="s">
        <v>66</v>
      </c>
      <c r="T91" s="48" t="s">
        <v>67</v>
      </c>
      <c r="U91" s="48" t="s">
        <v>68</v>
      </c>
      <c r="V91" s="48" t="s">
        <v>69</v>
      </c>
      <c r="W91" s="48" t="s">
        <v>59</v>
      </c>
      <c r="X91" s="48" t="s">
        <v>60</v>
      </c>
      <c r="Y91" s="48" t="s">
        <v>61</v>
      </c>
      <c r="Z91" s="48" t="s">
        <v>62</v>
      </c>
      <c r="AA91" s="48" t="s">
        <v>79</v>
      </c>
      <c r="AB91" s="48" t="s">
        <v>63</v>
      </c>
      <c r="AC91" s="48" t="s">
        <v>64</v>
      </c>
      <c r="AD91" s="48" t="s">
        <v>65</v>
      </c>
      <c r="AE91" s="48" t="s">
        <v>66</v>
      </c>
      <c r="AF91" s="48" t="s">
        <v>67</v>
      </c>
      <c r="AG91" s="48" t="s">
        <v>125</v>
      </c>
      <c r="AH91" s="48" t="s">
        <v>69</v>
      </c>
      <c r="AI91" s="48" t="s">
        <v>59</v>
      </c>
      <c r="AJ91" s="48" t="s">
        <v>126</v>
      </c>
      <c r="AK91" s="48" t="s">
        <v>61</v>
      </c>
      <c r="AL91" s="48" t="s">
        <v>80</v>
      </c>
      <c r="AM91" s="48" t="s">
        <v>127</v>
      </c>
      <c r="AN91" s="48" t="s">
        <v>71</v>
      </c>
      <c r="AO91" s="48" t="s">
        <v>64</v>
      </c>
      <c r="AP91" s="48" t="str">
        <f>+AP85</f>
        <v>May  Jul</v>
      </c>
      <c r="AQ91" s="48" t="str">
        <f>+AQ85</f>
        <v>Jun - Ago</v>
      </c>
      <c r="AR91" s="48" t="str">
        <f>+AR85</f>
        <v>Jul- Sep</v>
      </c>
      <c r="AS91" s="48" t="str">
        <f>+AS85</f>
        <v>Ago - Oct</v>
      </c>
      <c r="AT91" s="48" t="s">
        <v>69</v>
      </c>
      <c r="AU91" s="48" t="s">
        <v>59</v>
      </c>
      <c r="AV91" s="48" t="s">
        <v>149</v>
      </c>
      <c r="AW91" s="48" t="s">
        <v>193</v>
      </c>
      <c r="AX91" s="48" t="s">
        <v>80</v>
      </c>
      <c r="AY91" s="48" t="s">
        <v>79</v>
      </c>
      <c r="AZ91" s="48" t="s">
        <v>63</v>
      </c>
      <c r="BA91" s="48" t="s">
        <v>64</v>
      </c>
      <c r="BB91" s="48" t="s">
        <v>65</v>
      </c>
      <c r="BC91" s="48" t="s">
        <v>66</v>
      </c>
      <c r="BD91" s="48" t="s">
        <v>67</v>
      </c>
      <c r="BE91" s="48" t="s">
        <v>68</v>
      </c>
      <c r="BF91" s="48" t="s">
        <v>69</v>
      </c>
      <c r="BG91" s="48" t="s">
        <v>240</v>
      </c>
      <c r="BH91" s="48" t="str">
        <f aca="true" t="shared" si="24" ref="BH91:BM91">BH85</f>
        <v>Nov-Ene</v>
      </c>
      <c r="BI91" s="48" t="str">
        <f t="shared" si="24"/>
        <v>Dic-Feb</v>
      </c>
      <c r="BJ91" s="48" t="str">
        <f t="shared" si="24"/>
        <v>Ene-Mar</v>
      </c>
      <c r="BK91" s="48" t="str">
        <f t="shared" si="24"/>
        <v>Feb-Abr</v>
      </c>
      <c r="BL91" s="48" t="str">
        <f t="shared" si="24"/>
        <v>Mar-May</v>
      </c>
      <c r="BM91" s="48" t="str">
        <f t="shared" si="24"/>
        <v>Abr-Jun </v>
      </c>
      <c r="BN91" s="48" t="str">
        <f aca="true" t="shared" si="25" ref="BN91:BS91">BN85</f>
        <v>May-Jul</v>
      </c>
      <c r="BO91" s="48" t="str">
        <f t="shared" si="25"/>
        <v>Jun-Ago</v>
      </c>
      <c r="BP91" s="48" t="str">
        <f t="shared" si="25"/>
        <v>Jul-Sep</v>
      </c>
      <c r="BQ91" s="48" t="str">
        <f t="shared" si="25"/>
        <v>Ago-Oct</v>
      </c>
      <c r="BR91" s="48" t="str">
        <f t="shared" si="25"/>
        <v>Sep-Nov</v>
      </c>
      <c r="BS91" s="48" t="str">
        <f t="shared" si="25"/>
        <v>Oct-Dic</v>
      </c>
      <c r="BT91" s="48" t="str">
        <f>BT85</f>
        <v>Nov 12 - Ene 13</v>
      </c>
      <c r="BU91" s="48" t="str">
        <f>BU85</f>
        <v>Dic 12-Feb 13</v>
      </c>
      <c r="BV91" s="48" t="str">
        <f>BV85</f>
        <v>Ene - Mar 13</v>
      </c>
      <c r="BW91" s="48" t="str">
        <f>BW85</f>
        <v>Feb-Abr 13</v>
      </c>
      <c r="BX91" s="48" t="str">
        <f>BX85</f>
        <v>Mar-May 13</v>
      </c>
    </row>
    <row r="92" spans="1:76" ht="12.75">
      <c r="A92" s="82" t="s">
        <v>128</v>
      </c>
      <c r="B92" s="96">
        <v>159.82569999999998</v>
      </c>
      <c r="C92" s="96">
        <v>162.61163666666667</v>
      </c>
      <c r="D92" s="96">
        <v>168.02520333333334</v>
      </c>
      <c r="E92" s="96">
        <v>168.08822333333333</v>
      </c>
      <c r="F92" s="96">
        <v>170.19606000000002</v>
      </c>
      <c r="G92" s="96">
        <v>167.00987333333333</v>
      </c>
      <c r="H92" s="96">
        <v>167.3291</v>
      </c>
      <c r="I92" s="96">
        <v>166.85791333333336</v>
      </c>
      <c r="J92" s="96">
        <v>166.35945666666666</v>
      </c>
      <c r="K92" s="96">
        <v>163.75292666666667</v>
      </c>
      <c r="L92" s="96">
        <v>163.5611266666667</v>
      </c>
      <c r="M92" s="96">
        <v>165.75307666666666</v>
      </c>
      <c r="N92" s="96">
        <v>169.28021666666666</v>
      </c>
      <c r="O92" s="96">
        <v>171.63610000000003</v>
      </c>
      <c r="P92" s="96">
        <v>174.86473333333333</v>
      </c>
      <c r="Q92" s="96">
        <v>174.11275</v>
      </c>
      <c r="R92" s="96">
        <v>172.21977666666666</v>
      </c>
      <c r="S92" s="96">
        <v>170.8949233333333</v>
      </c>
      <c r="T92" s="96">
        <v>170.47490333333334</v>
      </c>
      <c r="U92" s="96">
        <v>174.71932</v>
      </c>
      <c r="V92" s="96">
        <v>174.21721</v>
      </c>
      <c r="W92" s="96">
        <v>173.76994333333332</v>
      </c>
      <c r="X92" s="96">
        <v>169.7404733333333</v>
      </c>
      <c r="Y92" s="96">
        <v>169.55892000000003</v>
      </c>
      <c r="Z92" s="96">
        <v>168.68822666666668</v>
      </c>
      <c r="AA92" s="96">
        <v>171.00121666666666</v>
      </c>
      <c r="AB92" s="96">
        <v>171.23466999999997</v>
      </c>
      <c r="AC92" s="96">
        <v>174.65436999999997</v>
      </c>
      <c r="AD92" s="96">
        <v>176.89074333333335</v>
      </c>
      <c r="AE92" s="96">
        <v>181.42915333333335</v>
      </c>
      <c r="AF92" s="96">
        <v>184.60143666666667</v>
      </c>
      <c r="AG92" s="96">
        <v>187.6820733333333</v>
      </c>
      <c r="AH92" s="96">
        <v>186.07900000000004</v>
      </c>
      <c r="AI92" s="96">
        <v>184.92718666666667</v>
      </c>
      <c r="AJ92" s="96">
        <v>181.87193000000002</v>
      </c>
      <c r="AK92" s="96">
        <v>181.99863666666667</v>
      </c>
      <c r="AL92" s="96">
        <v>182.99670666666668</v>
      </c>
      <c r="AM92" s="96">
        <v>186.16911333333334</v>
      </c>
      <c r="AN92" s="96">
        <v>183.12620666666666</v>
      </c>
      <c r="AO92" s="96">
        <v>179.98593333333335</v>
      </c>
      <c r="AP92" s="96">
        <v>177.02223666666669</v>
      </c>
      <c r="AQ92" s="96">
        <v>181.01297999999997</v>
      </c>
      <c r="AR92" s="96">
        <v>183.43425333333334</v>
      </c>
      <c r="AS92" s="96">
        <v>181.27815666666666</v>
      </c>
      <c r="AT92" s="96">
        <v>184.17183666666665</v>
      </c>
      <c r="AU92" s="96">
        <v>186.70157666666668</v>
      </c>
      <c r="AV92" s="96">
        <v>188.76963666666666</v>
      </c>
      <c r="AW92" s="96">
        <v>183.99406333333332</v>
      </c>
      <c r="AX92" s="96">
        <v>179.80112333333332</v>
      </c>
      <c r="AY92" s="96">
        <v>179.85627333333332</v>
      </c>
      <c r="AZ92" s="96">
        <v>186.30612</v>
      </c>
      <c r="BA92" s="96">
        <v>192.59014333333334</v>
      </c>
      <c r="BB92" s="96">
        <v>195.04263</v>
      </c>
      <c r="BC92" s="96">
        <v>191.30741</v>
      </c>
      <c r="BD92" s="96">
        <v>190.40087333333335</v>
      </c>
      <c r="BE92" s="96">
        <v>192.29202333333333</v>
      </c>
      <c r="BF92" s="96">
        <v>195.92780000000002</v>
      </c>
      <c r="BG92" s="96">
        <v>198.59780999999998</v>
      </c>
      <c r="BH92" s="96">
        <v>197.00465666666665</v>
      </c>
      <c r="BI92" s="96">
        <v>196.6641</v>
      </c>
      <c r="BJ92" s="96">
        <v>192.82953666666666</v>
      </c>
      <c r="BK92" s="96">
        <v>196.232</v>
      </c>
      <c r="BL92" s="96">
        <v>194.91866666666667</v>
      </c>
      <c r="BM92" s="96">
        <v>197.2206666666667</v>
      </c>
      <c r="BN92" s="96">
        <v>198.75033333333332</v>
      </c>
      <c r="BO92" s="96">
        <v>200.447</v>
      </c>
      <c r="BP92" s="96">
        <v>201.61933333333332</v>
      </c>
      <c r="BQ92" s="96">
        <v>199.91866666666667</v>
      </c>
      <c r="BR92" s="96">
        <v>202.41866666666667</v>
      </c>
      <c r="BS92" s="96">
        <v>204.359</v>
      </c>
      <c r="BT92" s="96">
        <v>197.552</v>
      </c>
      <c r="BU92" s="96">
        <v>190.194</v>
      </c>
      <c r="BV92" s="96">
        <v>183.977</v>
      </c>
      <c r="BW92" s="96">
        <v>188.46699999999998</v>
      </c>
      <c r="BX92" s="96">
        <v>189.787</v>
      </c>
    </row>
    <row r="93" spans="1:76" ht="12.75">
      <c r="A93" s="84" t="s">
        <v>13</v>
      </c>
      <c r="B93" s="97">
        <v>56.82923333333333</v>
      </c>
      <c r="C93" s="97">
        <v>59.78521333333333</v>
      </c>
      <c r="D93" s="97">
        <v>63.544360000000005</v>
      </c>
      <c r="E93" s="97">
        <v>64.7444</v>
      </c>
      <c r="F93" s="97">
        <v>66.44758333333334</v>
      </c>
      <c r="G93" s="97">
        <v>65.14111000000001</v>
      </c>
      <c r="H93" s="97">
        <v>65.40306666666667</v>
      </c>
      <c r="I93" s="97">
        <v>66.46374333333334</v>
      </c>
      <c r="J93" s="97">
        <v>64.93986000000001</v>
      </c>
      <c r="K93" s="97">
        <v>63.75884</v>
      </c>
      <c r="L93" s="97">
        <v>60.59839333333333</v>
      </c>
      <c r="M93" s="97">
        <v>60.20172</v>
      </c>
      <c r="N93" s="97">
        <v>61.11865</v>
      </c>
      <c r="O93" s="97">
        <v>62.76097666666667</v>
      </c>
      <c r="P93" s="97">
        <v>65.26562333333334</v>
      </c>
      <c r="Q93" s="97">
        <v>65.03256</v>
      </c>
      <c r="R93" s="97">
        <v>65.22274666666665</v>
      </c>
      <c r="S93" s="97">
        <v>65.74895666666666</v>
      </c>
      <c r="T93" s="97">
        <v>68.44519333333334</v>
      </c>
      <c r="U93" s="97">
        <v>68.91277666666667</v>
      </c>
      <c r="V93" s="97">
        <v>67.79030333333333</v>
      </c>
      <c r="W93" s="97">
        <v>67.10122666666666</v>
      </c>
      <c r="X93" s="97">
        <v>61.81369000000001</v>
      </c>
      <c r="Y93" s="97">
        <v>62.25256333333334</v>
      </c>
      <c r="Z93" s="97">
        <v>59.23807666666667</v>
      </c>
      <c r="AA93" s="97">
        <v>63.49487666666666</v>
      </c>
      <c r="AB93" s="97">
        <v>63.685206666666666</v>
      </c>
      <c r="AC93" s="97">
        <v>65.91836</v>
      </c>
      <c r="AD93" s="97">
        <v>65.77891333333334</v>
      </c>
      <c r="AE93" s="97">
        <v>66.05538999999999</v>
      </c>
      <c r="AF93" s="97">
        <v>65.77913333333333</v>
      </c>
      <c r="AG93" s="97">
        <v>68.75984333333334</v>
      </c>
      <c r="AH93" s="97">
        <v>69.58073333333333</v>
      </c>
      <c r="AI93" s="97">
        <v>72.17233666666665</v>
      </c>
      <c r="AJ93" s="97">
        <v>70.57000333333333</v>
      </c>
      <c r="AK93" s="97">
        <v>69.35359666666666</v>
      </c>
      <c r="AL93" s="97">
        <v>67.64338000000001</v>
      </c>
      <c r="AM93" s="97">
        <v>69.83568666666667</v>
      </c>
      <c r="AN93" s="97">
        <v>69.52528666666666</v>
      </c>
      <c r="AO93" s="97">
        <v>68.58151333333333</v>
      </c>
      <c r="AP93" s="97">
        <v>68.26287666666667</v>
      </c>
      <c r="AQ93" s="97">
        <v>69.5128</v>
      </c>
      <c r="AR93" s="97">
        <v>68.18274666666666</v>
      </c>
      <c r="AS93" s="97">
        <v>66.16203</v>
      </c>
      <c r="AT93" s="97">
        <v>64.90987333333334</v>
      </c>
      <c r="AU93" s="97">
        <v>65.31732666666666</v>
      </c>
      <c r="AV93" s="97">
        <v>63.55636333333333</v>
      </c>
      <c r="AW93" s="97">
        <v>61.43183</v>
      </c>
      <c r="AX93" s="97">
        <v>60.517533333333326</v>
      </c>
      <c r="AY93" s="97">
        <v>61.53864333333333</v>
      </c>
      <c r="AZ93" s="97">
        <v>66.98931666666665</v>
      </c>
      <c r="BA93" s="97">
        <v>71.12559333333334</v>
      </c>
      <c r="BB93" s="97">
        <v>70.87029333333334</v>
      </c>
      <c r="BC93" s="97">
        <v>71.27835333333334</v>
      </c>
      <c r="BD93" s="97">
        <v>72.38991</v>
      </c>
      <c r="BE93" s="97">
        <v>76.28446666666667</v>
      </c>
      <c r="BF93" s="97">
        <v>76.87660666666666</v>
      </c>
      <c r="BG93" s="97">
        <v>77.11652333333333</v>
      </c>
      <c r="BH93" s="97">
        <v>76.93757333333333</v>
      </c>
      <c r="BI93" s="97">
        <v>75.51611333333334</v>
      </c>
      <c r="BJ93" s="97">
        <v>72.09261666666667</v>
      </c>
      <c r="BK93" s="97">
        <v>70.29766666666667</v>
      </c>
      <c r="BL93" s="97">
        <v>71.49366666666667</v>
      </c>
      <c r="BM93" s="97">
        <v>75.35466666666667</v>
      </c>
      <c r="BN93" s="97">
        <v>78.10000000000001</v>
      </c>
      <c r="BO93" s="97">
        <v>81.367</v>
      </c>
      <c r="BP93" s="97">
        <v>82.846</v>
      </c>
      <c r="BQ93" s="97">
        <v>84.85766666666667</v>
      </c>
      <c r="BR93" s="97">
        <v>82.688</v>
      </c>
      <c r="BS93" s="97">
        <v>82.44533333333334</v>
      </c>
      <c r="BT93" s="97">
        <v>76.66433333333333</v>
      </c>
      <c r="BU93" s="97">
        <v>77.75533333333334</v>
      </c>
      <c r="BV93" s="97">
        <v>73.715</v>
      </c>
      <c r="BW93" s="97">
        <v>73.70133333333332</v>
      </c>
      <c r="BX93" s="97">
        <v>72.91133333333333</v>
      </c>
    </row>
    <row r="94" spans="1:76" ht="12.75">
      <c r="A94" s="83" t="s">
        <v>12</v>
      </c>
      <c r="B94" s="85">
        <v>102.99646666666666</v>
      </c>
      <c r="C94" s="85">
        <v>102.82642333333332</v>
      </c>
      <c r="D94" s="85">
        <v>104.48084333333334</v>
      </c>
      <c r="E94" s="85">
        <v>103.34382333333333</v>
      </c>
      <c r="F94" s="85">
        <v>103.74847666666666</v>
      </c>
      <c r="G94" s="85">
        <v>101.86876333333333</v>
      </c>
      <c r="H94" s="85">
        <v>101.92603333333334</v>
      </c>
      <c r="I94" s="85">
        <v>100.39416999999999</v>
      </c>
      <c r="J94" s="85">
        <v>101.41959666666668</v>
      </c>
      <c r="K94" s="85">
        <v>99.99408666666666</v>
      </c>
      <c r="L94" s="85">
        <v>102.96273333333335</v>
      </c>
      <c r="M94" s="85">
        <v>105.55135666666668</v>
      </c>
      <c r="N94" s="85">
        <v>108.16156666666666</v>
      </c>
      <c r="O94" s="85">
        <v>108.87512333333332</v>
      </c>
      <c r="P94" s="85">
        <v>109.59911</v>
      </c>
      <c r="Q94" s="85">
        <v>109.08019</v>
      </c>
      <c r="R94" s="85">
        <v>106.99703</v>
      </c>
      <c r="S94" s="85">
        <v>105.14596666666667</v>
      </c>
      <c r="T94" s="85">
        <v>102.02971000000001</v>
      </c>
      <c r="U94" s="85">
        <v>105.80654333333332</v>
      </c>
      <c r="V94" s="85">
        <v>106.42690666666665</v>
      </c>
      <c r="W94" s="85">
        <v>106.66871666666667</v>
      </c>
      <c r="X94" s="85">
        <v>107.92678333333333</v>
      </c>
      <c r="Y94" s="85">
        <v>107.30635666666667</v>
      </c>
      <c r="Z94" s="85">
        <v>109.45015000000001</v>
      </c>
      <c r="AA94" s="85">
        <v>107.50634000000001</v>
      </c>
      <c r="AB94" s="85">
        <v>107.54946333333332</v>
      </c>
      <c r="AC94" s="85">
        <v>108.73601000000001</v>
      </c>
      <c r="AD94" s="85">
        <v>111.11183</v>
      </c>
      <c r="AE94" s="85">
        <v>115.37376333333333</v>
      </c>
      <c r="AF94" s="85">
        <v>118.82230333333332</v>
      </c>
      <c r="AG94" s="85">
        <v>118.92223000000001</v>
      </c>
      <c r="AH94" s="85">
        <v>116.49826666666667</v>
      </c>
      <c r="AI94" s="85">
        <v>112.75484999999999</v>
      </c>
      <c r="AJ94" s="85">
        <v>111.30192666666669</v>
      </c>
      <c r="AK94" s="85">
        <v>112.64504</v>
      </c>
      <c r="AL94" s="85">
        <v>115.35332666666666</v>
      </c>
      <c r="AM94" s="85">
        <v>116.33342666666665</v>
      </c>
      <c r="AN94" s="85">
        <v>113.60092000000002</v>
      </c>
      <c r="AO94" s="85">
        <v>111.40442</v>
      </c>
      <c r="AP94" s="85">
        <v>108.75936</v>
      </c>
      <c r="AQ94" s="85">
        <v>111.50018</v>
      </c>
      <c r="AR94" s="85">
        <v>115.25150666666666</v>
      </c>
      <c r="AS94" s="85">
        <v>115.11612666666667</v>
      </c>
      <c r="AT94" s="85">
        <v>119.26196333333333</v>
      </c>
      <c r="AU94" s="85">
        <v>121.38425</v>
      </c>
      <c r="AV94" s="85">
        <v>125.21327333333333</v>
      </c>
      <c r="AW94" s="85">
        <v>122.56223333333332</v>
      </c>
      <c r="AX94" s="85">
        <v>119.28359</v>
      </c>
      <c r="AY94" s="85">
        <v>118.31763000000001</v>
      </c>
      <c r="AZ94" s="85">
        <v>119.31680333333333</v>
      </c>
      <c r="BA94" s="85">
        <v>121.46454999999999</v>
      </c>
      <c r="BB94" s="85">
        <v>124.17233666666665</v>
      </c>
      <c r="BC94" s="85">
        <v>120.02905666666668</v>
      </c>
      <c r="BD94" s="85">
        <v>118.01096333333334</v>
      </c>
      <c r="BE94" s="85">
        <v>116.00755666666667</v>
      </c>
      <c r="BF94" s="85">
        <v>119.05119333333334</v>
      </c>
      <c r="BG94" s="85">
        <v>121.48128666666666</v>
      </c>
      <c r="BH94" s="85">
        <v>120.06708333333331</v>
      </c>
      <c r="BI94" s="85">
        <v>121.14832</v>
      </c>
      <c r="BJ94" s="85">
        <v>120.73725333333334</v>
      </c>
      <c r="BK94" s="85">
        <v>125.93466666666666</v>
      </c>
      <c r="BL94" s="85">
        <v>123.425</v>
      </c>
      <c r="BM94" s="85">
        <v>121.86599999999999</v>
      </c>
      <c r="BN94" s="85">
        <v>120.65033333333334</v>
      </c>
      <c r="BO94" s="85">
        <v>119.08</v>
      </c>
      <c r="BP94" s="85">
        <v>118.77333333333333</v>
      </c>
      <c r="BQ94" s="85">
        <v>115.06099999999999</v>
      </c>
      <c r="BR94" s="85">
        <v>119.73066666666666</v>
      </c>
      <c r="BS94" s="85">
        <v>121.91366666666666</v>
      </c>
      <c r="BT94" s="85">
        <v>120.88799999999999</v>
      </c>
      <c r="BU94" s="85">
        <v>112.43900000000001</v>
      </c>
      <c r="BV94" s="85">
        <v>110.262</v>
      </c>
      <c r="BW94" s="85">
        <v>114.765</v>
      </c>
      <c r="BX94" s="85">
        <v>116.875</v>
      </c>
    </row>
    <row r="96" ht="12.75">
      <c r="A96" s="43" t="s">
        <v>14</v>
      </c>
    </row>
    <row r="97" ht="12.75">
      <c r="A97" s="40" t="s">
        <v>16</v>
      </c>
    </row>
    <row r="98" ht="12.75">
      <c r="A98" s="44" t="s">
        <v>48</v>
      </c>
    </row>
  </sheetData>
  <sheetProtection/>
  <mergeCells count="112">
    <mergeCell ref="N11:W11"/>
    <mergeCell ref="X11:Y11"/>
    <mergeCell ref="Z11:AI11"/>
    <mergeCell ref="AJ11:AK11"/>
    <mergeCell ref="AL60:AO60"/>
    <mergeCell ref="AL66:AO66"/>
    <mergeCell ref="N30:W30"/>
    <mergeCell ref="X30:Y30"/>
    <mergeCell ref="Z30:AI30"/>
    <mergeCell ref="AJ30:AK30"/>
    <mergeCell ref="AL72:AO72"/>
    <mergeCell ref="AL78:AO78"/>
    <mergeCell ref="AL84:AO84"/>
    <mergeCell ref="AL90:AO90"/>
    <mergeCell ref="AL24:AO24"/>
    <mergeCell ref="AL30:AO30"/>
    <mergeCell ref="AL36:AO36"/>
    <mergeCell ref="AL42:AO42"/>
    <mergeCell ref="AL48:AO48"/>
    <mergeCell ref="AL54:AO54"/>
    <mergeCell ref="Z72:AI72"/>
    <mergeCell ref="AJ72:AK72"/>
    <mergeCell ref="Z78:AI78"/>
    <mergeCell ref="AJ78:AK78"/>
    <mergeCell ref="Z84:AI84"/>
    <mergeCell ref="AJ84:AK84"/>
    <mergeCell ref="B66:K66"/>
    <mergeCell ref="L78:M78"/>
    <mergeCell ref="N72:W72"/>
    <mergeCell ref="X72:Y72"/>
    <mergeCell ref="N78:W78"/>
    <mergeCell ref="X78:Y78"/>
    <mergeCell ref="N66:W66"/>
    <mergeCell ref="X66:Y66"/>
    <mergeCell ref="L36:M36"/>
    <mergeCell ref="L42:M42"/>
    <mergeCell ref="B36:K36"/>
    <mergeCell ref="B42:K42"/>
    <mergeCell ref="L48:M48"/>
    <mergeCell ref="L54:M54"/>
    <mergeCell ref="B48:K48"/>
    <mergeCell ref="B54:K54"/>
    <mergeCell ref="L24:M24"/>
    <mergeCell ref="L30:M30"/>
    <mergeCell ref="AL11:AO11"/>
    <mergeCell ref="L17:M17"/>
    <mergeCell ref="N17:W17"/>
    <mergeCell ref="X17:Y17"/>
    <mergeCell ref="Z17:AI17"/>
    <mergeCell ref="AJ17:AK17"/>
    <mergeCell ref="AL17:AO17"/>
    <mergeCell ref="L11:M11"/>
    <mergeCell ref="N24:W24"/>
    <mergeCell ref="X24:Y24"/>
    <mergeCell ref="Z24:AI24"/>
    <mergeCell ref="AJ24:AK24"/>
    <mergeCell ref="N42:W42"/>
    <mergeCell ref="X42:Y42"/>
    <mergeCell ref="Z42:AI42"/>
    <mergeCell ref="AJ42:AK42"/>
    <mergeCell ref="N36:W36"/>
    <mergeCell ref="X36:Y36"/>
    <mergeCell ref="Z36:AI36"/>
    <mergeCell ref="AJ36:AK36"/>
    <mergeCell ref="N54:W54"/>
    <mergeCell ref="X54:Y54"/>
    <mergeCell ref="Z54:AI54"/>
    <mergeCell ref="AJ54:AK54"/>
    <mergeCell ref="N48:W48"/>
    <mergeCell ref="X48:Y48"/>
    <mergeCell ref="Z48:AI48"/>
    <mergeCell ref="AJ48:AK48"/>
    <mergeCell ref="X84:Y84"/>
    <mergeCell ref="Z66:AI66"/>
    <mergeCell ref="AJ66:AK66"/>
    <mergeCell ref="L60:M60"/>
    <mergeCell ref="N60:W60"/>
    <mergeCell ref="X60:Y60"/>
    <mergeCell ref="L66:M66"/>
    <mergeCell ref="Z60:AI60"/>
    <mergeCell ref="AJ60:AK60"/>
    <mergeCell ref="L72:M72"/>
    <mergeCell ref="B60:K60"/>
    <mergeCell ref="A30:A31"/>
    <mergeCell ref="A66:A67"/>
    <mergeCell ref="Z90:AI90"/>
    <mergeCell ref="AJ90:AK90"/>
    <mergeCell ref="L90:M90"/>
    <mergeCell ref="N90:W90"/>
    <mergeCell ref="X90:Y90"/>
    <mergeCell ref="L84:M84"/>
    <mergeCell ref="N84:W84"/>
    <mergeCell ref="A54:A55"/>
    <mergeCell ref="A48:A49"/>
    <mergeCell ref="A90:A91"/>
    <mergeCell ref="A11:A12"/>
    <mergeCell ref="B72:K72"/>
    <mergeCell ref="B78:K78"/>
    <mergeCell ref="B11:K11"/>
    <mergeCell ref="B17:K17"/>
    <mergeCell ref="B24:K24"/>
    <mergeCell ref="B30:K30"/>
    <mergeCell ref="A84:A85"/>
    <mergeCell ref="A78:A79"/>
    <mergeCell ref="A72:A73"/>
    <mergeCell ref="B90:K90"/>
    <mergeCell ref="A17:A18"/>
    <mergeCell ref="A24:A25"/>
    <mergeCell ref="B84:K84"/>
    <mergeCell ref="A42:A43"/>
    <mergeCell ref="A36:A37"/>
    <mergeCell ref="A60:A61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6:CA26"/>
  <sheetViews>
    <sheetView zoomScalePageLayoutView="0" workbookViewId="0" topLeftCell="A1">
      <pane xSplit="1" topLeftCell="BO1" activePane="topRight" state="frozen"/>
      <selection pane="topLeft" activeCell="AX8" sqref="AX8"/>
      <selection pane="topRight" activeCell="BZ1" sqref="BZ1:CA16384"/>
    </sheetView>
  </sheetViews>
  <sheetFormatPr defaultColWidth="11.421875" defaultRowHeight="12.75"/>
  <cols>
    <col min="1" max="1" width="16.7109375" style="77" customWidth="1"/>
    <col min="2" max="4" width="16.7109375" style="77" hidden="1" customWidth="1"/>
    <col min="5" max="5" width="13.421875" style="77" customWidth="1"/>
    <col min="6" max="6" width="14.7109375" style="77" customWidth="1"/>
    <col min="7" max="7" width="12.57421875" style="77" customWidth="1"/>
    <col min="8" max="8" width="12.28125" style="77" customWidth="1"/>
    <col min="9" max="16" width="16.7109375" style="77" customWidth="1"/>
    <col min="17" max="17" width="12.421875" style="77" customWidth="1"/>
    <col min="18" max="18" width="14.8515625" style="77" customWidth="1"/>
    <col min="19" max="19" width="13.7109375" style="77" customWidth="1"/>
    <col min="20" max="20" width="12.57421875" style="77" customWidth="1"/>
    <col min="21" max="21" width="14.28125" style="77" customWidth="1"/>
    <col min="22" max="22" width="12.8515625" style="77" customWidth="1"/>
    <col min="23" max="23" width="12.421875" style="77" customWidth="1"/>
    <col min="24" max="24" width="12.57421875" style="77" customWidth="1"/>
    <col min="25" max="25" width="14.140625" style="77" customWidth="1"/>
    <col min="26" max="26" width="14.421875" style="77" customWidth="1"/>
    <col min="27" max="27" width="14.140625" style="77" customWidth="1"/>
    <col min="28" max="28" width="12.57421875" style="77" customWidth="1"/>
    <col min="29" max="37" width="12.421875" style="77" customWidth="1"/>
    <col min="38" max="38" width="12.421875" style="77" bestFit="1" customWidth="1"/>
    <col min="39" max="44" width="12.421875" style="77" customWidth="1"/>
    <col min="45" max="16384" width="11.421875" style="77" customWidth="1"/>
  </cols>
  <sheetData>
    <row r="1" ht="12.75"/>
    <row r="2" ht="12.75"/>
    <row r="3" ht="12.75"/>
    <row r="4" ht="12.75"/>
    <row r="5" ht="12.75"/>
    <row r="6" ht="12.75">
      <c r="A6" s="14" t="s">
        <v>0</v>
      </c>
    </row>
    <row r="7" ht="12.75">
      <c r="A7" s="15" t="s">
        <v>147</v>
      </c>
    </row>
    <row r="8" ht="12.75">
      <c r="A8" s="15" t="s">
        <v>1</v>
      </c>
    </row>
    <row r="9" ht="12.75">
      <c r="A9" s="15" t="s">
        <v>72</v>
      </c>
    </row>
    <row r="12" spans="1:79" s="88" customFormat="1" ht="12.75">
      <c r="A12" s="155"/>
      <c r="B12" s="86">
        <v>2006</v>
      </c>
      <c r="C12" s="157" t="s">
        <v>55</v>
      </c>
      <c r="D12" s="157"/>
      <c r="E12" s="157">
        <v>2007</v>
      </c>
      <c r="F12" s="157"/>
      <c r="G12" s="157"/>
      <c r="H12" s="157"/>
      <c r="I12" s="157"/>
      <c r="J12" s="157"/>
      <c r="K12" s="157"/>
      <c r="L12" s="157"/>
      <c r="M12" s="157"/>
      <c r="N12" s="157"/>
      <c r="O12" s="157" t="s">
        <v>76</v>
      </c>
      <c r="P12" s="157"/>
      <c r="Q12" s="157">
        <v>2008</v>
      </c>
      <c r="R12" s="157"/>
      <c r="S12" s="157"/>
      <c r="T12" s="157"/>
      <c r="U12" s="157"/>
      <c r="V12" s="157"/>
      <c r="W12" s="157"/>
      <c r="X12" s="157"/>
      <c r="Y12" s="157"/>
      <c r="Z12" s="157"/>
      <c r="AA12" s="157" t="s">
        <v>56</v>
      </c>
      <c r="AB12" s="157"/>
      <c r="AC12" s="157">
        <v>2009</v>
      </c>
      <c r="AD12" s="157"/>
      <c r="AE12" s="157"/>
      <c r="AF12" s="157"/>
      <c r="AG12" s="157"/>
      <c r="AH12" s="157"/>
      <c r="AI12" s="157"/>
      <c r="AJ12" s="157"/>
      <c r="AK12" s="157"/>
      <c r="AL12" s="157"/>
      <c r="AM12" s="157" t="s">
        <v>148</v>
      </c>
      <c r="AN12" s="157"/>
      <c r="AO12" s="154">
        <v>2010</v>
      </c>
      <c r="AP12" s="154"/>
      <c r="AQ12" s="154"/>
      <c r="AR12" s="154"/>
      <c r="AS12" s="154"/>
      <c r="AT12" s="95"/>
      <c r="AU12" s="95"/>
      <c r="AV12" s="95"/>
      <c r="AW12" s="95"/>
      <c r="AX12" s="95"/>
      <c r="AY12" s="95"/>
      <c r="AZ12" s="95"/>
      <c r="BA12" s="95"/>
      <c r="BB12" s="100"/>
      <c r="BC12" s="100"/>
      <c r="BD12" s="100"/>
      <c r="BE12" s="100"/>
      <c r="BF12" s="100"/>
      <c r="BG12" s="100"/>
      <c r="BH12" s="100"/>
      <c r="BI12" s="100"/>
      <c r="BJ12" s="100"/>
      <c r="BK12" s="100"/>
      <c r="BL12" s="100"/>
      <c r="BM12" s="100"/>
      <c r="BN12" s="100"/>
      <c r="BO12" s="100"/>
      <c r="BP12" s="100"/>
      <c r="BQ12" s="100"/>
      <c r="BR12" s="100"/>
      <c r="BS12" s="100"/>
      <c r="BT12" s="100"/>
      <c r="BU12" s="100"/>
      <c r="BV12" s="100"/>
      <c r="BW12" s="100"/>
      <c r="BX12" s="100"/>
      <c r="BY12" s="100"/>
      <c r="BZ12" s="100"/>
      <c r="CA12" s="100"/>
    </row>
    <row r="13" spans="1:79" ht="12.75">
      <c r="A13" s="156"/>
      <c r="B13" s="89" t="s">
        <v>59</v>
      </c>
      <c r="C13" s="89" t="s">
        <v>60</v>
      </c>
      <c r="D13" s="89" t="s">
        <v>61</v>
      </c>
      <c r="E13" s="79" t="s">
        <v>70</v>
      </c>
      <c r="F13" s="79" t="s">
        <v>78</v>
      </c>
      <c r="G13" s="79" t="s">
        <v>63</v>
      </c>
      <c r="H13" s="79" t="s">
        <v>123</v>
      </c>
      <c r="I13" s="79" t="s">
        <v>124</v>
      </c>
      <c r="J13" s="79" t="s">
        <v>66</v>
      </c>
      <c r="K13" s="79" t="s">
        <v>67</v>
      </c>
      <c r="L13" s="79" t="s">
        <v>68</v>
      </c>
      <c r="M13" s="79" t="s">
        <v>69</v>
      </c>
      <c r="N13" s="79" t="s">
        <v>59</v>
      </c>
      <c r="O13" s="79" t="s">
        <v>60</v>
      </c>
      <c r="P13" s="79" t="s">
        <v>61</v>
      </c>
      <c r="Q13" s="79" t="s">
        <v>70</v>
      </c>
      <c r="R13" s="79" t="s">
        <v>78</v>
      </c>
      <c r="S13" s="79" t="s">
        <v>63</v>
      </c>
      <c r="T13" s="79" t="s">
        <v>123</v>
      </c>
      <c r="U13" s="79" t="s">
        <v>124</v>
      </c>
      <c r="V13" s="79" t="s">
        <v>66</v>
      </c>
      <c r="W13" s="79" t="s">
        <v>67</v>
      </c>
      <c r="X13" s="79" t="s">
        <v>68</v>
      </c>
      <c r="Y13" s="79" t="s">
        <v>69</v>
      </c>
      <c r="Z13" s="79" t="s">
        <v>59</v>
      </c>
      <c r="AA13" s="79" t="s">
        <v>60</v>
      </c>
      <c r="AB13" s="79" t="s">
        <v>61</v>
      </c>
      <c r="AC13" s="79" t="s">
        <v>62</v>
      </c>
      <c r="AD13" s="79" t="s">
        <v>79</v>
      </c>
      <c r="AE13" s="79" t="s">
        <v>63</v>
      </c>
      <c r="AF13" s="79" t="s">
        <v>64</v>
      </c>
      <c r="AG13" s="79" t="s">
        <v>65</v>
      </c>
      <c r="AH13" s="79" t="s">
        <v>66</v>
      </c>
      <c r="AI13" s="79" t="s">
        <v>67</v>
      </c>
      <c r="AJ13" s="79" t="s">
        <v>125</v>
      </c>
      <c r="AK13" s="79" t="s">
        <v>69</v>
      </c>
      <c r="AL13" s="79" t="s">
        <v>59</v>
      </c>
      <c r="AM13" s="79" t="s">
        <v>126</v>
      </c>
      <c r="AN13" s="79" t="s">
        <v>61</v>
      </c>
      <c r="AO13" s="79" t="s">
        <v>80</v>
      </c>
      <c r="AP13" s="79" t="s">
        <v>127</v>
      </c>
      <c r="AQ13" s="79" t="s">
        <v>71</v>
      </c>
      <c r="AR13" s="79" t="s">
        <v>64</v>
      </c>
      <c r="AS13" s="79" t="s">
        <v>65</v>
      </c>
      <c r="AT13" s="79" t="s">
        <v>66</v>
      </c>
      <c r="AU13" s="79" t="s">
        <v>67</v>
      </c>
      <c r="AV13" s="79" t="s">
        <v>68</v>
      </c>
      <c r="AW13" s="79" t="s">
        <v>69</v>
      </c>
      <c r="AX13" s="79" t="s">
        <v>59</v>
      </c>
      <c r="AY13" s="79" t="s">
        <v>149</v>
      </c>
      <c r="AZ13" s="79" t="s">
        <v>193</v>
      </c>
      <c r="BA13" s="79" t="s">
        <v>194</v>
      </c>
      <c r="BB13" s="79" t="s">
        <v>195</v>
      </c>
      <c r="BC13" s="79" t="s">
        <v>196</v>
      </c>
      <c r="BD13" s="79" t="s">
        <v>197</v>
      </c>
      <c r="BE13" s="79" t="s">
        <v>198</v>
      </c>
      <c r="BF13" s="79" t="s">
        <v>273</v>
      </c>
      <c r="BG13" s="79" t="s">
        <v>274</v>
      </c>
      <c r="BH13" s="79" t="s">
        <v>201</v>
      </c>
      <c r="BI13" s="79" t="s">
        <v>202</v>
      </c>
      <c r="BJ13" s="79" t="s">
        <v>275</v>
      </c>
      <c r="BK13" s="79" t="s">
        <v>204</v>
      </c>
      <c r="BL13" s="79" t="s">
        <v>205</v>
      </c>
      <c r="BM13" s="79" t="s">
        <v>241</v>
      </c>
      <c r="BN13" s="79" t="s">
        <v>242</v>
      </c>
      <c r="BO13" s="79" t="s">
        <v>243</v>
      </c>
      <c r="BP13" s="79" t="s">
        <v>244</v>
      </c>
      <c r="BQ13" s="79" t="s">
        <v>245</v>
      </c>
      <c r="BR13" s="79" t="s">
        <v>246</v>
      </c>
      <c r="BS13" s="79" t="s">
        <v>247</v>
      </c>
      <c r="BT13" s="79" t="s">
        <v>248</v>
      </c>
      <c r="BU13" s="79" t="s">
        <v>249</v>
      </c>
      <c r="BV13" s="79" t="s">
        <v>250</v>
      </c>
      <c r="BW13" s="79" t="s">
        <v>251</v>
      </c>
      <c r="BX13" s="79" t="s">
        <v>252</v>
      </c>
      <c r="BY13" s="79" t="s">
        <v>259</v>
      </c>
      <c r="BZ13" s="79" t="s">
        <v>254</v>
      </c>
      <c r="CA13" s="79" t="s">
        <v>255</v>
      </c>
    </row>
    <row r="14" spans="1:79" ht="12.75">
      <c r="A14" s="78" t="s">
        <v>142</v>
      </c>
      <c r="B14" s="76"/>
      <c r="C14" s="76"/>
      <c r="D14" s="76"/>
      <c r="E14" s="76">
        <v>8033.578673333334</v>
      </c>
      <c r="F14" s="76">
        <v>8155.027396666667</v>
      </c>
      <c r="G14" s="76">
        <v>8216.587003333334</v>
      </c>
      <c r="H14" s="76">
        <v>8282.579083333334</v>
      </c>
      <c r="I14" s="76">
        <v>8346.560726666665</v>
      </c>
      <c r="J14" s="76">
        <v>8328.593966666667</v>
      </c>
      <c r="K14" s="76">
        <v>8400.838976666666</v>
      </c>
      <c r="L14" s="76">
        <v>8521.645716666666</v>
      </c>
      <c r="M14" s="76">
        <v>8664.865659999998</v>
      </c>
      <c r="N14" s="76">
        <v>8626.3547</v>
      </c>
      <c r="O14" s="76">
        <v>8533.434959999999</v>
      </c>
      <c r="P14" s="76">
        <v>8430.363813333333</v>
      </c>
      <c r="Q14" s="76">
        <v>8448.213466666668</v>
      </c>
      <c r="R14" s="76">
        <v>8532.006126666667</v>
      </c>
      <c r="S14" s="76">
        <v>8566.918169999999</v>
      </c>
      <c r="T14" s="76">
        <v>8529.67791</v>
      </c>
      <c r="U14" s="76">
        <v>8555.069526666666</v>
      </c>
      <c r="V14" s="76">
        <v>8585.007113333333</v>
      </c>
      <c r="W14" s="76">
        <v>8660.861113333332</v>
      </c>
      <c r="X14" s="76">
        <v>8680.010463333334</v>
      </c>
      <c r="Y14" s="76">
        <v>8679.774306666666</v>
      </c>
      <c r="Z14" s="76">
        <v>8662.038173333332</v>
      </c>
      <c r="AA14" s="76">
        <v>8499.096963333332</v>
      </c>
      <c r="AB14" s="76">
        <v>8509.468743333333</v>
      </c>
      <c r="AC14" s="76">
        <v>8560.608356666668</v>
      </c>
      <c r="AD14" s="76">
        <v>8757.214446666667</v>
      </c>
      <c r="AE14" s="76">
        <v>8805.379936666666</v>
      </c>
      <c r="AF14" s="76">
        <v>8861.06661</v>
      </c>
      <c r="AG14" s="76">
        <v>8917.012943333335</v>
      </c>
      <c r="AH14" s="76">
        <v>8896.975976666667</v>
      </c>
      <c r="AI14" s="76">
        <v>8889.721183333335</v>
      </c>
      <c r="AJ14" s="76">
        <v>8926.816306666668</v>
      </c>
      <c r="AK14" s="76">
        <v>9061.5737</v>
      </c>
      <c r="AL14" s="76">
        <v>9153.73506</v>
      </c>
      <c r="AM14" s="76">
        <v>9036.007800000001</v>
      </c>
      <c r="AN14" s="76">
        <v>8977.534053333335</v>
      </c>
      <c r="AO14" s="76">
        <v>8954.863370000001</v>
      </c>
      <c r="AP14" s="76">
        <v>9069.688830000001</v>
      </c>
      <c r="AQ14" s="76">
        <v>9102.474556666666</v>
      </c>
      <c r="AR14" s="76">
        <v>9132.87234</v>
      </c>
      <c r="AS14" s="76">
        <v>9168.877073333333</v>
      </c>
      <c r="AT14" s="76">
        <v>9215.65086</v>
      </c>
      <c r="AU14" s="76">
        <v>9332.766396666666</v>
      </c>
      <c r="AV14" s="76">
        <v>9425.341273333333</v>
      </c>
      <c r="AW14" s="76">
        <v>9562.659013333332</v>
      </c>
      <c r="AX14" s="76">
        <v>9561.767376666665</v>
      </c>
      <c r="AY14" s="76">
        <v>9390.580786666666</v>
      </c>
      <c r="AZ14" s="76">
        <v>9270.37805</v>
      </c>
      <c r="BA14" s="76">
        <v>9250.4972</v>
      </c>
      <c r="BB14" s="76">
        <v>9417.730839999998</v>
      </c>
      <c r="BC14" s="76">
        <v>9507.141893333333</v>
      </c>
      <c r="BD14" s="76">
        <v>9565.677803333332</v>
      </c>
      <c r="BE14" s="76">
        <v>9625.16527</v>
      </c>
      <c r="BF14" s="76">
        <v>9656.581043333334</v>
      </c>
      <c r="BG14" s="76">
        <v>9766.190859999999</v>
      </c>
      <c r="BH14" s="76">
        <v>9920.926466666666</v>
      </c>
      <c r="BI14" s="76">
        <v>10039.298929999999</v>
      </c>
      <c r="BJ14" s="76">
        <v>10035.63892</v>
      </c>
      <c r="BK14" s="76">
        <v>9825.8827</v>
      </c>
      <c r="BL14" s="76">
        <v>9673.144483333333</v>
      </c>
      <c r="BM14" s="76">
        <v>9691.69291</v>
      </c>
      <c r="BN14" s="76">
        <v>9784.895</v>
      </c>
      <c r="BO14" s="76">
        <v>9927.563333333334</v>
      </c>
      <c r="BP14" s="76">
        <v>9941.343333333332</v>
      </c>
      <c r="BQ14" s="76">
        <v>10037.697666666667</v>
      </c>
      <c r="BR14" s="76">
        <v>10083.19333333333</v>
      </c>
      <c r="BS14" s="76">
        <v>10091.231333333331</v>
      </c>
      <c r="BT14" s="76">
        <v>10132.659333333335</v>
      </c>
      <c r="BU14" s="76">
        <v>10191.718333333332</v>
      </c>
      <c r="BV14" s="76">
        <v>10206.243666666667</v>
      </c>
      <c r="BW14" s="76">
        <v>10065.715666666667</v>
      </c>
      <c r="BX14" s="76">
        <v>9919.896</v>
      </c>
      <c r="BY14" s="76">
        <v>9870.437333333333</v>
      </c>
      <c r="BZ14" s="76">
        <v>9936.041</v>
      </c>
      <c r="CA14" s="76">
        <v>10075.724333333334</v>
      </c>
    </row>
    <row r="15" spans="1:79" ht="12.75">
      <c r="A15" s="90" t="s">
        <v>12</v>
      </c>
      <c r="B15" s="91"/>
      <c r="C15" s="91"/>
      <c r="D15" s="91"/>
      <c r="E15" s="91">
        <v>4087.767386666667</v>
      </c>
      <c r="F15" s="91">
        <v>4146.910576666666</v>
      </c>
      <c r="G15" s="91">
        <v>4120.82314</v>
      </c>
      <c r="H15" s="91">
        <v>4146.919106666667</v>
      </c>
      <c r="I15" s="91">
        <v>4116.540556666667</v>
      </c>
      <c r="J15" s="91">
        <v>4159.97712</v>
      </c>
      <c r="K15" s="91">
        <v>4212.272936666666</v>
      </c>
      <c r="L15" s="91">
        <v>4281.526576666667</v>
      </c>
      <c r="M15" s="91">
        <v>4358.739486666666</v>
      </c>
      <c r="N15" s="91">
        <v>4359.065659999999</v>
      </c>
      <c r="O15" s="91">
        <v>4302.0362866666665</v>
      </c>
      <c r="P15" s="91">
        <v>4290.156873333333</v>
      </c>
      <c r="Q15" s="91">
        <v>4330.689566666667</v>
      </c>
      <c r="R15" s="91">
        <v>4414.429746666667</v>
      </c>
      <c r="S15" s="91">
        <v>4342.60415</v>
      </c>
      <c r="T15" s="91">
        <v>4227.5949200000005</v>
      </c>
      <c r="U15" s="91">
        <v>4271.95468</v>
      </c>
      <c r="V15" s="91">
        <v>4338.403533333333</v>
      </c>
      <c r="W15" s="91">
        <v>4458.564176666667</v>
      </c>
      <c r="X15" s="91">
        <v>4436.654356666667</v>
      </c>
      <c r="Y15" s="91">
        <v>4459.127036666666</v>
      </c>
      <c r="Z15" s="91">
        <v>4421.1024099999995</v>
      </c>
      <c r="AA15" s="91">
        <v>4371.978340000001</v>
      </c>
      <c r="AB15" s="91">
        <v>4381.62863</v>
      </c>
      <c r="AC15" s="91">
        <v>4452.737146666667</v>
      </c>
      <c r="AD15" s="91">
        <v>4573.287286666667</v>
      </c>
      <c r="AE15" s="91">
        <v>4620.07206</v>
      </c>
      <c r="AF15" s="91">
        <v>4658.74262</v>
      </c>
      <c r="AG15" s="91">
        <v>4672.556396666667</v>
      </c>
      <c r="AH15" s="91">
        <v>4636.00702</v>
      </c>
      <c r="AI15" s="91">
        <v>4581.658670000001</v>
      </c>
      <c r="AJ15" s="91">
        <v>4619.212126666667</v>
      </c>
      <c r="AK15" s="91">
        <v>4705.731266666667</v>
      </c>
      <c r="AL15" s="91">
        <v>4773.066016666667</v>
      </c>
      <c r="AM15" s="91">
        <v>4703.52881</v>
      </c>
      <c r="AN15" s="91">
        <v>4623.114113333333</v>
      </c>
      <c r="AO15" s="91">
        <v>4616.99767</v>
      </c>
      <c r="AP15" s="91">
        <v>4619.55764</v>
      </c>
      <c r="AQ15" s="91">
        <v>4681.75328</v>
      </c>
      <c r="AR15" s="91">
        <v>4716.148819999999</v>
      </c>
      <c r="AS15" s="91">
        <v>4760.810919999999</v>
      </c>
      <c r="AT15" s="91">
        <v>4777.0730066666665</v>
      </c>
      <c r="AU15" s="91">
        <v>4802.707053333333</v>
      </c>
      <c r="AV15" s="91">
        <v>4858.852306666667</v>
      </c>
      <c r="AW15" s="91">
        <v>4944.377876666666</v>
      </c>
      <c r="AX15" s="91">
        <v>4938.79425</v>
      </c>
      <c r="AY15" s="91">
        <v>4816.26409</v>
      </c>
      <c r="AZ15" s="91">
        <v>4761.89662</v>
      </c>
      <c r="BA15" s="91">
        <v>4708.6949700000005</v>
      </c>
      <c r="BB15" s="91">
        <v>4813.89203</v>
      </c>
      <c r="BC15" s="91">
        <v>4831.984936666667</v>
      </c>
      <c r="BD15" s="91">
        <v>4909.5545833333335</v>
      </c>
      <c r="BE15" s="91">
        <v>4950.763953333334</v>
      </c>
      <c r="BF15" s="91">
        <v>4963.87973</v>
      </c>
      <c r="BG15" s="91">
        <v>4960.261363333333</v>
      </c>
      <c r="BH15" s="91">
        <v>5066.5699933333335</v>
      </c>
      <c r="BI15" s="91">
        <v>5125.991913333334</v>
      </c>
      <c r="BJ15" s="91">
        <v>5149.84385</v>
      </c>
      <c r="BK15" s="91">
        <v>4989.291076666667</v>
      </c>
      <c r="BL15" s="91">
        <v>4883.199776666667</v>
      </c>
      <c r="BM15" s="91">
        <v>4884.408829999999</v>
      </c>
      <c r="BN15" s="91">
        <v>4914.516666666667</v>
      </c>
      <c r="BO15" s="91">
        <v>5021.7283333333335</v>
      </c>
      <c r="BP15" s="91">
        <v>5082.778666666666</v>
      </c>
      <c r="BQ15" s="91">
        <v>5200.666333333334</v>
      </c>
      <c r="BR15" s="91">
        <v>5177.397666666667</v>
      </c>
      <c r="BS15" s="91">
        <v>5195.405333333333</v>
      </c>
      <c r="BT15" s="91">
        <v>5196.464</v>
      </c>
      <c r="BU15" s="91">
        <v>5254.982999999999</v>
      </c>
      <c r="BV15" s="91">
        <v>5224.754</v>
      </c>
      <c r="BW15" s="91">
        <v>5107.0070000000005</v>
      </c>
      <c r="BX15" s="91">
        <v>4986.254</v>
      </c>
      <c r="BY15" s="91">
        <v>4916.954333333333</v>
      </c>
      <c r="BZ15" s="91">
        <v>4927.164</v>
      </c>
      <c r="CA15" s="91">
        <v>4991.064666666666</v>
      </c>
    </row>
    <row r="16" spans="1:79" ht="12.75">
      <c r="A16" s="77" t="s">
        <v>13</v>
      </c>
      <c r="B16" s="76"/>
      <c r="C16" s="76"/>
      <c r="D16" s="76"/>
      <c r="E16" s="76">
        <v>3945.811286666667</v>
      </c>
      <c r="F16" s="76">
        <v>4008.1168200000006</v>
      </c>
      <c r="G16" s="76">
        <v>4095.7638633333336</v>
      </c>
      <c r="H16" s="76">
        <v>4135.659976666667</v>
      </c>
      <c r="I16" s="76">
        <v>4230.02017</v>
      </c>
      <c r="J16" s="76">
        <v>4168.616846666667</v>
      </c>
      <c r="K16" s="76">
        <v>4188.56604</v>
      </c>
      <c r="L16" s="76">
        <v>4240.11914</v>
      </c>
      <c r="M16" s="76">
        <v>4306.126173333333</v>
      </c>
      <c r="N16" s="76">
        <v>4267.289040000001</v>
      </c>
      <c r="O16" s="76">
        <v>4231.398673333333</v>
      </c>
      <c r="P16" s="76">
        <v>4140.20694</v>
      </c>
      <c r="Q16" s="76">
        <v>4117.523900000001</v>
      </c>
      <c r="R16" s="76">
        <v>4117.5763799999995</v>
      </c>
      <c r="S16" s="76">
        <v>4224.314019999999</v>
      </c>
      <c r="T16" s="76">
        <v>4302.08299</v>
      </c>
      <c r="U16" s="76">
        <v>4283.114846666666</v>
      </c>
      <c r="V16" s="76">
        <v>4246.60358</v>
      </c>
      <c r="W16" s="76">
        <v>4202.296936666667</v>
      </c>
      <c r="X16" s="76">
        <v>4243.356106666666</v>
      </c>
      <c r="Y16" s="76">
        <v>4220.64727</v>
      </c>
      <c r="Z16" s="76">
        <v>4240.935763333333</v>
      </c>
      <c r="AA16" s="76">
        <v>4127.118623333333</v>
      </c>
      <c r="AB16" s="76">
        <v>4127.840113333333</v>
      </c>
      <c r="AC16" s="76">
        <v>4107.87121</v>
      </c>
      <c r="AD16" s="76">
        <v>4183.92716</v>
      </c>
      <c r="AE16" s="76">
        <v>4185.307876666667</v>
      </c>
      <c r="AF16" s="76">
        <v>4202.32399</v>
      </c>
      <c r="AG16" s="76">
        <v>4244.456546666666</v>
      </c>
      <c r="AH16" s="76">
        <v>4260.968956666667</v>
      </c>
      <c r="AI16" s="76">
        <v>4308.062513333333</v>
      </c>
      <c r="AJ16" s="76">
        <v>4307.60418</v>
      </c>
      <c r="AK16" s="76">
        <v>4355.842433333334</v>
      </c>
      <c r="AL16" s="76">
        <v>4380.669043333334</v>
      </c>
      <c r="AM16" s="76">
        <v>4332.47899</v>
      </c>
      <c r="AN16" s="76">
        <v>4354.41994</v>
      </c>
      <c r="AO16" s="76">
        <v>4337.865699999999</v>
      </c>
      <c r="AP16" s="76">
        <v>4450.13119</v>
      </c>
      <c r="AQ16" s="76">
        <v>4420.721276666667</v>
      </c>
      <c r="AR16" s="76">
        <v>4416.7235200000005</v>
      </c>
      <c r="AS16" s="76">
        <v>4408.066153333333</v>
      </c>
      <c r="AT16" s="76">
        <v>4438.577853333333</v>
      </c>
      <c r="AU16" s="76">
        <v>4530.059343333333</v>
      </c>
      <c r="AV16" s="76">
        <v>4566.488966666667</v>
      </c>
      <c r="AW16" s="76">
        <v>4618.281136666667</v>
      </c>
      <c r="AX16" s="76">
        <v>4622.973126666667</v>
      </c>
      <c r="AY16" s="76">
        <v>4574.316696666666</v>
      </c>
      <c r="AZ16" s="76">
        <v>4508.48143</v>
      </c>
      <c r="BA16" s="76">
        <v>4541.80223</v>
      </c>
      <c r="BB16" s="76">
        <v>4603.83881</v>
      </c>
      <c r="BC16" s="76">
        <v>4675.156956666667</v>
      </c>
      <c r="BD16" s="76">
        <v>4656.12322</v>
      </c>
      <c r="BE16" s="76">
        <v>4674.401316666666</v>
      </c>
      <c r="BF16" s="76">
        <v>4692.701313333334</v>
      </c>
      <c r="BG16" s="76">
        <v>4805.929496666667</v>
      </c>
      <c r="BH16" s="76">
        <v>4854.356473333333</v>
      </c>
      <c r="BI16" s="76">
        <v>4913.307016666667</v>
      </c>
      <c r="BJ16" s="76">
        <v>4885.79507</v>
      </c>
      <c r="BK16" s="76">
        <v>4836.591623333334</v>
      </c>
      <c r="BL16" s="76">
        <v>4789.94504</v>
      </c>
      <c r="BM16" s="76">
        <v>4807.28408</v>
      </c>
      <c r="BN16" s="76">
        <v>4870.378333333333</v>
      </c>
      <c r="BO16" s="76">
        <v>4905.834666666667</v>
      </c>
      <c r="BP16" s="76">
        <v>4858.564666666666</v>
      </c>
      <c r="BQ16" s="76">
        <v>4837.031666666667</v>
      </c>
      <c r="BR16" s="76">
        <v>4905.795999999999</v>
      </c>
      <c r="BS16" s="76">
        <v>4895.826333333333</v>
      </c>
      <c r="BT16" s="76">
        <v>4936.195333333333</v>
      </c>
      <c r="BU16" s="76">
        <v>4936.735</v>
      </c>
      <c r="BV16" s="76">
        <v>4981.489333333334</v>
      </c>
      <c r="BW16" s="76">
        <v>4958.708333333333</v>
      </c>
      <c r="BX16" s="76">
        <v>4933.642</v>
      </c>
      <c r="BY16" s="76">
        <v>4953.482999999999</v>
      </c>
      <c r="BZ16" s="76">
        <v>5008.876666666667</v>
      </c>
      <c r="CA16" s="76">
        <v>5084.659333333333</v>
      </c>
    </row>
    <row r="17" spans="1:79" ht="12.75">
      <c r="A17" s="92" t="s">
        <v>143</v>
      </c>
      <c r="B17" s="91"/>
      <c r="C17" s="91"/>
      <c r="D17" s="91"/>
      <c r="E17" s="91">
        <v>4496.737660000001</v>
      </c>
      <c r="F17" s="91">
        <v>4549.278753333334</v>
      </c>
      <c r="G17" s="91">
        <v>4543.999650000001</v>
      </c>
      <c r="H17" s="91">
        <v>4580.098186666667</v>
      </c>
      <c r="I17" s="91">
        <v>4623.93956</v>
      </c>
      <c r="J17" s="91">
        <v>4612.186356666666</v>
      </c>
      <c r="K17" s="91">
        <v>4635.05906</v>
      </c>
      <c r="L17" s="91">
        <v>4667.877659999999</v>
      </c>
      <c r="M17" s="91">
        <v>4745.076683333333</v>
      </c>
      <c r="N17" s="91">
        <v>4734.234156666666</v>
      </c>
      <c r="O17" s="91">
        <v>4711.70538</v>
      </c>
      <c r="P17" s="91">
        <v>4679.947946666666</v>
      </c>
      <c r="Q17" s="91">
        <v>4690.802233333333</v>
      </c>
      <c r="R17" s="91">
        <v>4714.275806666667</v>
      </c>
      <c r="S17" s="91">
        <v>4716.246709999999</v>
      </c>
      <c r="T17" s="91">
        <v>4715.8867666666665</v>
      </c>
      <c r="U17" s="91">
        <v>4730.2223</v>
      </c>
      <c r="V17" s="91">
        <v>4768.978286666667</v>
      </c>
      <c r="W17" s="91">
        <v>4790.556520000001</v>
      </c>
      <c r="X17" s="91">
        <v>4795.2651466666675</v>
      </c>
      <c r="Y17" s="91">
        <v>4807.6297466666665</v>
      </c>
      <c r="Z17" s="91">
        <v>4809.486099999999</v>
      </c>
      <c r="AA17" s="91">
        <v>4746.170789999999</v>
      </c>
      <c r="AB17" s="91">
        <v>4720.2567966666675</v>
      </c>
      <c r="AC17" s="91">
        <v>4723.11948</v>
      </c>
      <c r="AD17" s="91">
        <v>4804.7204600000005</v>
      </c>
      <c r="AE17" s="91">
        <v>4814.75774</v>
      </c>
      <c r="AF17" s="91">
        <v>4851.89618</v>
      </c>
      <c r="AG17" s="91">
        <v>4865.834723333333</v>
      </c>
      <c r="AH17" s="91">
        <v>4867.831386666667</v>
      </c>
      <c r="AI17" s="91">
        <v>4855.013910000001</v>
      </c>
      <c r="AJ17" s="91">
        <v>4884.41619</v>
      </c>
      <c r="AK17" s="91">
        <v>4940.4605833333335</v>
      </c>
      <c r="AL17" s="91">
        <v>4987.28973</v>
      </c>
      <c r="AM17" s="91">
        <v>4926.222113333334</v>
      </c>
      <c r="AN17" s="91">
        <v>4884.7531733333335</v>
      </c>
      <c r="AO17" s="91">
        <v>4876.452770000001</v>
      </c>
      <c r="AP17" s="91">
        <v>4909.222303333334</v>
      </c>
      <c r="AQ17" s="91">
        <v>4942.1207066666675</v>
      </c>
      <c r="AR17" s="91">
        <v>4964.972053333334</v>
      </c>
      <c r="AS17" s="91">
        <v>4997.412213333333</v>
      </c>
      <c r="AT17" s="91">
        <v>5009.774823333333</v>
      </c>
      <c r="AU17" s="91">
        <v>5043.444086666666</v>
      </c>
      <c r="AV17" s="91">
        <v>5082.944526666667</v>
      </c>
      <c r="AW17" s="91">
        <v>5152.381323333333</v>
      </c>
      <c r="AX17" s="91">
        <v>5173.614269999999</v>
      </c>
      <c r="AY17" s="91">
        <v>5103.669606666666</v>
      </c>
      <c r="AZ17" s="91">
        <v>5070.021836666667</v>
      </c>
      <c r="BA17" s="91">
        <v>5053.571510000001</v>
      </c>
      <c r="BB17" s="91">
        <v>5150.507453333334</v>
      </c>
      <c r="BC17" s="91">
        <v>5162.612573333333</v>
      </c>
      <c r="BD17" s="91">
        <v>5180.577653333334</v>
      </c>
      <c r="BE17" s="91">
        <v>5191.413816666666</v>
      </c>
      <c r="BF17" s="91">
        <v>5215.354236666667</v>
      </c>
      <c r="BG17" s="91">
        <v>5265.33623</v>
      </c>
      <c r="BH17" s="91">
        <v>5319.621889999999</v>
      </c>
      <c r="BI17" s="91">
        <v>5389.430406666666</v>
      </c>
      <c r="BJ17" s="91">
        <v>5421.85826</v>
      </c>
      <c r="BK17" s="91">
        <v>5364.287756666667</v>
      </c>
      <c r="BL17" s="91">
        <v>5306.480903333333</v>
      </c>
      <c r="BM17" s="91">
        <v>5302.641046666667</v>
      </c>
      <c r="BN17" s="91">
        <v>5326.330666666667</v>
      </c>
      <c r="BO17" s="91">
        <v>5363.87</v>
      </c>
      <c r="BP17" s="91">
        <v>5349.936333333333</v>
      </c>
      <c r="BQ17" s="91">
        <v>5404.233333333334</v>
      </c>
      <c r="BR17" s="91">
        <v>5443.265666666667</v>
      </c>
      <c r="BS17" s="91">
        <v>5445.172</v>
      </c>
      <c r="BT17" s="91">
        <v>5457.928999999999</v>
      </c>
      <c r="BU17" s="91">
        <v>5480.000999999999</v>
      </c>
      <c r="BV17" s="91">
        <v>5515.369333333333</v>
      </c>
      <c r="BW17" s="91">
        <v>5469.259999999999</v>
      </c>
      <c r="BX17" s="91">
        <v>5381.042333333334</v>
      </c>
      <c r="BY17" s="91">
        <v>5350.086333333334</v>
      </c>
      <c r="BZ17" s="91">
        <v>5344.272333333333</v>
      </c>
      <c r="CA17" s="91">
        <v>5428.091666666666</v>
      </c>
    </row>
    <row r="18" spans="1:79" ht="12.75">
      <c r="A18" s="77" t="s">
        <v>12</v>
      </c>
      <c r="B18" s="76"/>
      <c r="C18" s="76"/>
      <c r="D18" s="76"/>
      <c r="E18" s="76">
        <v>2189.4138166666667</v>
      </c>
      <c r="F18" s="76">
        <v>2215.7907733333336</v>
      </c>
      <c r="G18" s="76">
        <v>2166.9034333333334</v>
      </c>
      <c r="H18" s="76">
        <v>2186.1742566666667</v>
      </c>
      <c r="I18" s="76">
        <v>2163.7457066666666</v>
      </c>
      <c r="J18" s="76">
        <v>2199.2968533333333</v>
      </c>
      <c r="K18" s="76">
        <v>2224.11814</v>
      </c>
      <c r="L18" s="76">
        <v>2235.30392</v>
      </c>
      <c r="M18" s="76">
        <v>2279.26751</v>
      </c>
      <c r="N18" s="76">
        <v>2292.44736</v>
      </c>
      <c r="O18" s="76">
        <v>2277.130146666667</v>
      </c>
      <c r="P18" s="76">
        <v>2266.520376666667</v>
      </c>
      <c r="Q18" s="76">
        <v>2287.5300633333336</v>
      </c>
      <c r="R18" s="76">
        <v>2331.529243333334</v>
      </c>
      <c r="S18" s="76">
        <v>2293.120133333334</v>
      </c>
      <c r="T18" s="76">
        <v>2222.3087766666667</v>
      </c>
      <c r="U18" s="76">
        <v>2233.749503333333</v>
      </c>
      <c r="V18" s="76">
        <v>2267.195743333333</v>
      </c>
      <c r="W18" s="76">
        <v>2337.9022066666666</v>
      </c>
      <c r="X18" s="76">
        <v>2335.7202066666664</v>
      </c>
      <c r="Y18" s="76">
        <v>2360.924456666666</v>
      </c>
      <c r="Z18" s="76">
        <v>2359.0510966666666</v>
      </c>
      <c r="AA18" s="76">
        <v>2348.8518366666667</v>
      </c>
      <c r="AB18" s="76">
        <v>2332.06389</v>
      </c>
      <c r="AC18" s="76">
        <v>2341.9687099999996</v>
      </c>
      <c r="AD18" s="76">
        <v>2401.0671399999997</v>
      </c>
      <c r="AE18" s="76">
        <v>2433.3159333333333</v>
      </c>
      <c r="AF18" s="76">
        <v>2454.127826666667</v>
      </c>
      <c r="AG18" s="76">
        <v>2452.7008066666663</v>
      </c>
      <c r="AH18" s="76">
        <v>2439.823836666667</v>
      </c>
      <c r="AI18" s="76">
        <v>2401.416023333333</v>
      </c>
      <c r="AJ18" s="76">
        <v>2408.635976666667</v>
      </c>
      <c r="AK18" s="76">
        <v>2452.8233800000003</v>
      </c>
      <c r="AL18" s="76">
        <v>2482.5213766666666</v>
      </c>
      <c r="AM18" s="76">
        <v>2432.4295733333333</v>
      </c>
      <c r="AN18" s="76">
        <v>2391.8761833333333</v>
      </c>
      <c r="AO18" s="76">
        <v>2388.0291300000004</v>
      </c>
      <c r="AP18" s="76">
        <v>2377.73771</v>
      </c>
      <c r="AQ18" s="76">
        <v>2393.2031933333333</v>
      </c>
      <c r="AR18" s="76">
        <v>2424.451793333333</v>
      </c>
      <c r="AS18" s="76">
        <v>2460.8368866666665</v>
      </c>
      <c r="AT18" s="76">
        <v>2457.0082399999997</v>
      </c>
      <c r="AU18" s="76">
        <v>2443.5069533333335</v>
      </c>
      <c r="AV18" s="76">
        <v>2463.3938166666667</v>
      </c>
      <c r="AW18" s="76">
        <v>2512.9226166666667</v>
      </c>
      <c r="AX18" s="76">
        <v>2538.7074</v>
      </c>
      <c r="AY18" s="76">
        <v>2488.4546866666665</v>
      </c>
      <c r="AZ18" s="76">
        <v>2486.1343333333334</v>
      </c>
      <c r="BA18" s="76">
        <v>2432.16231</v>
      </c>
      <c r="BB18" s="76">
        <v>2486.9632266666663</v>
      </c>
      <c r="BC18" s="76">
        <v>2473.3003066666665</v>
      </c>
      <c r="BD18" s="76">
        <v>2506.6711966666667</v>
      </c>
      <c r="BE18" s="76">
        <v>2525.197963333333</v>
      </c>
      <c r="BF18" s="76">
        <v>2529.3351333333335</v>
      </c>
      <c r="BG18" s="76">
        <v>2522.5858566666666</v>
      </c>
      <c r="BH18" s="76">
        <v>2547.6620399999997</v>
      </c>
      <c r="BI18" s="76">
        <v>2593.32838</v>
      </c>
      <c r="BJ18" s="76">
        <v>2638.4368166666663</v>
      </c>
      <c r="BK18" s="76">
        <v>2577.89708</v>
      </c>
      <c r="BL18" s="76">
        <v>2513.66998</v>
      </c>
      <c r="BM18" s="76">
        <v>2505.8956166666667</v>
      </c>
      <c r="BN18" s="76">
        <v>2528.5963333333334</v>
      </c>
      <c r="BO18" s="76">
        <v>2555.9366666666665</v>
      </c>
      <c r="BP18" s="76">
        <v>2581.6783333333333</v>
      </c>
      <c r="BQ18" s="76">
        <v>2636.4239999999995</v>
      </c>
      <c r="BR18" s="76">
        <v>2624.972333333333</v>
      </c>
      <c r="BS18" s="76">
        <v>2616.8593333333333</v>
      </c>
      <c r="BT18" s="76">
        <v>2572.277</v>
      </c>
      <c r="BU18" s="76">
        <v>2624.993</v>
      </c>
      <c r="BV18" s="76">
        <v>2627.2133333333336</v>
      </c>
      <c r="BW18" s="76">
        <v>2626.246</v>
      </c>
      <c r="BX18" s="76">
        <v>2554.646</v>
      </c>
      <c r="BY18" s="76">
        <v>2519.7383333333332</v>
      </c>
      <c r="BZ18" s="76">
        <v>2493.5843333333337</v>
      </c>
      <c r="CA18" s="76">
        <v>2527.909</v>
      </c>
    </row>
    <row r="19" spans="1:79" ht="12.75">
      <c r="A19" s="90" t="s">
        <v>13</v>
      </c>
      <c r="B19" s="91"/>
      <c r="C19" s="91"/>
      <c r="D19" s="91"/>
      <c r="E19" s="91">
        <v>2307.3238433333336</v>
      </c>
      <c r="F19" s="91">
        <v>2333.4879800000003</v>
      </c>
      <c r="G19" s="91">
        <v>2377.096216666667</v>
      </c>
      <c r="H19" s="91">
        <v>2393.92393</v>
      </c>
      <c r="I19" s="91">
        <v>2460.1938533333337</v>
      </c>
      <c r="J19" s="91">
        <v>2412.889503333334</v>
      </c>
      <c r="K19" s="91">
        <v>2410.94092</v>
      </c>
      <c r="L19" s="91">
        <v>2432.57374</v>
      </c>
      <c r="M19" s="91">
        <v>2465.809173333333</v>
      </c>
      <c r="N19" s="91">
        <v>2441.7867966666668</v>
      </c>
      <c r="O19" s="91">
        <v>2434.5752333333335</v>
      </c>
      <c r="P19" s="91">
        <v>2413.4275700000003</v>
      </c>
      <c r="Q19" s="91">
        <v>2403.27217</v>
      </c>
      <c r="R19" s="91">
        <v>2382.7465633333336</v>
      </c>
      <c r="S19" s="91">
        <v>2423.1265766666666</v>
      </c>
      <c r="T19" s="91">
        <v>2493.57799</v>
      </c>
      <c r="U19" s="91">
        <v>2496.4727966666665</v>
      </c>
      <c r="V19" s="91">
        <v>2501.7825433333333</v>
      </c>
      <c r="W19" s="91">
        <v>2452.654313333333</v>
      </c>
      <c r="X19" s="91">
        <v>2459.54494</v>
      </c>
      <c r="Y19" s="91">
        <v>2446.7052900000003</v>
      </c>
      <c r="Z19" s="91">
        <v>2450.4350033333335</v>
      </c>
      <c r="AA19" s="91">
        <v>2397.318953333333</v>
      </c>
      <c r="AB19" s="91">
        <v>2388.1929066666667</v>
      </c>
      <c r="AC19" s="91">
        <v>2381.15077</v>
      </c>
      <c r="AD19" s="91">
        <v>2403.65332</v>
      </c>
      <c r="AE19" s="91">
        <v>2381.4418066666667</v>
      </c>
      <c r="AF19" s="91">
        <v>2397.7683533333334</v>
      </c>
      <c r="AG19" s="91">
        <v>2413.133916666667</v>
      </c>
      <c r="AH19" s="91">
        <v>2428.00755</v>
      </c>
      <c r="AI19" s="91">
        <v>2453.5978866666665</v>
      </c>
      <c r="AJ19" s="91">
        <v>2475.7802133333334</v>
      </c>
      <c r="AK19" s="91">
        <v>2487.637203333333</v>
      </c>
      <c r="AL19" s="91">
        <v>2504.7683533333334</v>
      </c>
      <c r="AM19" s="91">
        <v>2493.7925400000004</v>
      </c>
      <c r="AN19" s="91">
        <v>2492.87699</v>
      </c>
      <c r="AO19" s="91">
        <v>2488.4236400000004</v>
      </c>
      <c r="AP19" s="91">
        <v>2531.4845933333336</v>
      </c>
      <c r="AQ19" s="91">
        <v>2548.9175133333333</v>
      </c>
      <c r="AR19" s="91">
        <v>2540.52026</v>
      </c>
      <c r="AS19" s="91">
        <v>2536.5753266666666</v>
      </c>
      <c r="AT19" s="91">
        <v>2552.766583333333</v>
      </c>
      <c r="AU19" s="91">
        <v>2599.9371333333333</v>
      </c>
      <c r="AV19" s="91">
        <v>2619.55071</v>
      </c>
      <c r="AW19" s="91">
        <v>2639.458706666667</v>
      </c>
      <c r="AX19" s="91">
        <v>2634.9068700000003</v>
      </c>
      <c r="AY19" s="91">
        <v>2615.21492</v>
      </c>
      <c r="AZ19" s="91">
        <v>2583.8875033333334</v>
      </c>
      <c r="BA19" s="91">
        <v>2621.4092</v>
      </c>
      <c r="BB19" s="91">
        <v>2663.544226666667</v>
      </c>
      <c r="BC19" s="91">
        <v>2689.3122666666663</v>
      </c>
      <c r="BD19" s="91">
        <v>2673.906456666667</v>
      </c>
      <c r="BE19" s="91">
        <v>2666.2158533333336</v>
      </c>
      <c r="BF19" s="91">
        <v>2686.0191033333335</v>
      </c>
      <c r="BG19" s="91">
        <v>2742.7503733333338</v>
      </c>
      <c r="BH19" s="91">
        <v>2771.9598499999997</v>
      </c>
      <c r="BI19" s="91">
        <v>2796.102026666666</v>
      </c>
      <c r="BJ19" s="91">
        <v>2783.421443333333</v>
      </c>
      <c r="BK19" s="91">
        <v>2786.3906766666664</v>
      </c>
      <c r="BL19" s="91">
        <v>2792.810923333333</v>
      </c>
      <c r="BM19" s="91">
        <v>2796.7454299999995</v>
      </c>
      <c r="BN19" s="91">
        <v>2797.734</v>
      </c>
      <c r="BO19" s="91">
        <v>2807.9329999999995</v>
      </c>
      <c r="BP19" s="91">
        <v>2768.2576666666664</v>
      </c>
      <c r="BQ19" s="91">
        <v>2767.8089999999997</v>
      </c>
      <c r="BR19" s="91">
        <v>2818.2926666666663</v>
      </c>
      <c r="BS19" s="91">
        <v>2828.312333333333</v>
      </c>
      <c r="BT19" s="91">
        <v>2885.652</v>
      </c>
      <c r="BU19" s="91">
        <v>2855.008333333333</v>
      </c>
      <c r="BV19" s="91">
        <v>2888.1560000000004</v>
      </c>
      <c r="BW19" s="91">
        <v>2843.013666666667</v>
      </c>
      <c r="BX19" s="91">
        <v>2826.396</v>
      </c>
      <c r="BY19" s="91">
        <v>2830.348</v>
      </c>
      <c r="BZ19" s="91">
        <v>2850.688333333333</v>
      </c>
      <c r="CA19" s="91">
        <v>2900.1829999999995</v>
      </c>
    </row>
    <row r="20" spans="1:79" ht="12.75">
      <c r="A20" s="78" t="s">
        <v>144</v>
      </c>
      <c r="B20" s="76"/>
      <c r="C20" s="76"/>
      <c r="D20" s="76"/>
      <c r="E20" s="76">
        <v>3536.841013333333</v>
      </c>
      <c r="F20" s="76">
        <v>3605.748643333334</v>
      </c>
      <c r="G20" s="76">
        <v>3672.587353333334</v>
      </c>
      <c r="H20" s="76">
        <v>3702.4808966666665</v>
      </c>
      <c r="I20" s="76">
        <v>3722.6211666666663</v>
      </c>
      <c r="J20" s="76">
        <v>3716.40761</v>
      </c>
      <c r="K20" s="76">
        <v>3765.7799166666664</v>
      </c>
      <c r="L20" s="76">
        <v>3853.7680566666663</v>
      </c>
      <c r="M20" s="76">
        <v>3919.7889766666667</v>
      </c>
      <c r="N20" s="76">
        <v>3892.120543333333</v>
      </c>
      <c r="O20" s="76">
        <v>3821.7295800000006</v>
      </c>
      <c r="P20" s="76">
        <v>3750.4158666666667</v>
      </c>
      <c r="Q20" s="76">
        <v>3757.4112333333337</v>
      </c>
      <c r="R20" s="76">
        <v>3817.73032</v>
      </c>
      <c r="S20" s="76">
        <v>3850.67146</v>
      </c>
      <c r="T20" s="76">
        <v>3813.7911433333334</v>
      </c>
      <c r="U20" s="76">
        <v>3824.8472266666668</v>
      </c>
      <c r="V20" s="76">
        <v>3816.0288266666666</v>
      </c>
      <c r="W20" s="76">
        <v>3870.304593333333</v>
      </c>
      <c r="X20" s="76">
        <v>3884.745316666667</v>
      </c>
      <c r="Y20" s="76">
        <v>3872.14456</v>
      </c>
      <c r="Z20" s="76">
        <v>3852.5520733333337</v>
      </c>
      <c r="AA20" s="76">
        <v>3752.9261733333333</v>
      </c>
      <c r="AB20" s="76">
        <v>3789.2119466666663</v>
      </c>
      <c r="AC20" s="76">
        <v>3837.4888766666663</v>
      </c>
      <c r="AD20" s="76">
        <v>3952.4939866666664</v>
      </c>
      <c r="AE20" s="76">
        <v>3990.6221966666667</v>
      </c>
      <c r="AF20" s="76">
        <v>4009.17043</v>
      </c>
      <c r="AG20" s="76">
        <v>4051.1782200000002</v>
      </c>
      <c r="AH20" s="76">
        <v>4029.14459</v>
      </c>
      <c r="AI20" s="76">
        <v>4034.7072733333334</v>
      </c>
      <c r="AJ20" s="76">
        <v>4042.400116666667</v>
      </c>
      <c r="AK20" s="76">
        <v>4121.113116666666</v>
      </c>
      <c r="AL20" s="76">
        <v>4166.44533</v>
      </c>
      <c r="AM20" s="76">
        <v>4109.785686666666</v>
      </c>
      <c r="AN20" s="76">
        <v>4092.78088</v>
      </c>
      <c r="AO20" s="76">
        <v>4078.4105999999997</v>
      </c>
      <c r="AP20" s="76">
        <v>4160.466526666666</v>
      </c>
      <c r="AQ20" s="76">
        <v>4160.35385</v>
      </c>
      <c r="AR20" s="76">
        <v>4167.900286666667</v>
      </c>
      <c r="AS20" s="76">
        <v>4171.46486</v>
      </c>
      <c r="AT20" s="76">
        <v>4205.876036666667</v>
      </c>
      <c r="AU20" s="76">
        <v>4289.32231</v>
      </c>
      <c r="AV20" s="76">
        <v>4342.396746666666</v>
      </c>
      <c r="AW20" s="76">
        <v>4410.27769</v>
      </c>
      <c r="AX20" s="76">
        <v>4388.153106666667</v>
      </c>
      <c r="AY20" s="76">
        <v>4286.91118</v>
      </c>
      <c r="AZ20" s="76">
        <v>4200.3562133333335</v>
      </c>
      <c r="BA20" s="76">
        <v>4196.92569</v>
      </c>
      <c r="BB20" s="76">
        <v>4267.223386666667</v>
      </c>
      <c r="BC20" s="76">
        <v>4344.529320000001</v>
      </c>
      <c r="BD20" s="76">
        <v>4385.100149999999</v>
      </c>
      <c r="BE20" s="76">
        <v>4433.751453333333</v>
      </c>
      <c r="BF20" s="76">
        <v>4441.226806666667</v>
      </c>
      <c r="BG20" s="76">
        <v>4500.854630000001</v>
      </c>
      <c r="BH20" s="76">
        <v>4601.304576666666</v>
      </c>
      <c r="BI20" s="76">
        <v>4649.8685233333335</v>
      </c>
      <c r="BJ20" s="76">
        <v>4613.78066</v>
      </c>
      <c r="BK20" s="76">
        <v>4461.5949433333335</v>
      </c>
      <c r="BL20" s="76">
        <v>4366.6635799999995</v>
      </c>
      <c r="BM20" s="76">
        <v>4389.051863333333</v>
      </c>
      <c r="BN20" s="76">
        <v>4458.564333333333</v>
      </c>
      <c r="BO20" s="76">
        <v>4563.693333333334</v>
      </c>
      <c r="BP20" s="76">
        <v>4591.407</v>
      </c>
      <c r="BQ20" s="76">
        <v>4633.464666666666</v>
      </c>
      <c r="BR20" s="76">
        <v>4639.928</v>
      </c>
      <c r="BS20" s="76">
        <v>4646.059666666667</v>
      </c>
      <c r="BT20" s="76">
        <v>4674.730333333333</v>
      </c>
      <c r="BU20" s="76">
        <v>4711.717333333333</v>
      </c>
      <c r="BV20" s="76">
        <v>4690.874333333333</v>
      </c>
      <c r="BW20" s="76">
        <v>4596.455666666666</v>
      </c>
      <c r="BX20" s="76">
        <v>4538.853666666666</v>
      </c>
      <c r="BY20" s="76">
        <v>4520.351</v>
      </c>
      <c r="BZ20" s="76">
        <v>4591.768666666667</v>
      </c>
      <c r="CA20" s="76">
        <v>4647.632666666667</v>
      </c>
    </row>
    <row r="21" spans="1:79" ht="12.75">
      <c r="A21" s="90" t="s">
        <v>12</v>
      </c>
      <c r="B21" s="91"/>
      <c r="C21" s="91"/>
      <c r="D21" s="91"/>
      <c r="E21" s="91">
        <v>1898.35357</v>
      </c>
      <c r="F21" s="91">
        <v>1931.1198033333333</v>
      </c>
      <c r="G21" s="91">
        <v>1953.9197066666668</v>
      </c>
      <c r="H21" s="91">
        <v>1960.74485</v>
      </c>
      <c r="I21" s="91">
        <v>1952.7948500000002</v>
      </c>
      <c r="J21" s="91">
        <v>1960.680266666667</v>
      </c>
      <c r="K21" s="91">
        <v>1988.1547966666667</v>
      </c>
      <c r="L21" s="91">
        <v>2046.2226566666668</v>
      </c>
      <c r="M21" s="91">
        <v>2079.471976666667</v>
      </c>
      <c r="N21" s="91">
        <v>2066.6183</v>
      </c>
      <c r="O21" s="91">
        <v>2024.90614</v>
      </c>
      <c r="P21" s="91">
        <v>2023.6364966666667</v>
      </c>
      <c r="Q21" s="91">
        <v>2043.1595033333335</v>
      </c>
      <c r="R21" s="91">
        <v>2082.9005033333337</v>
      </c>
      <c r="S21" s="91">
        <v>2049.484016666667</v>
      </c>
      <c r="T21" s="91">
        <v>2005.2861433333335</v>
      </c>
      <c r="U21" s="91">
        <v>2038.2051766666666</v>
      </c>
      <c r="V21" s="91">
        <v>2071.20779</v>
      </c>
      <c r="W21" s="91">
        <v>2120.6619699999997</v>
      </c>
      <c r="X21" s="91">
        <v>2100.9341499999996</v>
      </c>
      <c r="Y21" s="91">
        <v>2098.20258</v>
      </c>
      <c r="Z21" s="91">
        <v>2062.051313333333</v>
      </c>
      <c r="AA21" s="91">
        <v>2023.1265033333332</v>
      </c>
      <c r="AB21" s="91">
        <v>2049.56474</v>
      </c>
      <c r="AC21" s="91">
        <v>2110.7684366666667</v>
      </c>
      <c r="AD21" s="91">
        <v>2172.2201466666666</v>
      </c>
      <c r="AE21" s="91">
        <v>2186.7561266666667</v>
      </c>
      <c r="AF21" s="91">
        <v>2204.6147933333336</v>
      </c>
      <c r="AG21" s="91">
        <v>2219.8555899999997</v>
      </c>
      <c r="AH21" s="91">
        <v>2196.183183333333</v>
      </c>
      <c r="AI21" s="91">
        <v>2180.242646666667</v>
      </c>
      <c r="AJ21" s="91">
        <v>2210.5761500000003</v>
      </c>
      <c r="AK21" s="91">
        <v>2252.907886666667</v>
      </c>
      <c r="AL21" s="91">
        <v>2290.54464</v>
      </c>
      <c r="AM21" s="91">
        <v>2271.0992366666665</v>
      </c>
      <c r="AN21" s="91">
        <v>2231.23793</v>
      </c>
      <c r="AO21" s="91">
        <v>2228.96854</v>
      </c>
      <c r="AP21" s="91">
        <v>2241.81993</v>
      </c>
      <c r="AQ21" s="91">
        <v>2288.5500866666666</v>
      </c>
      <c r="AR21" s="91">
        <v>2291.6970266666667</v>
      </c>
      <c r="AS21" s="91">
        <v>2299.9740333333334</v>
      </c>
      <c r="AT21" s="91">
        <v>2320.064766666667</v>
      </c>
      <c r="AU21" s="91">
        <v>2359.2001</v>
      </c>
      <c r="AV21" s="91">
        <v>2395.45849</v>
      </c>
      <c r="AW21" s="91">
        <v>2431.45526</v>
      </c>
      <c r="AX21" s="91">
        <v>2400.08685</v>
      </c>
      <c r="AY21" s="91">
        <v>2327.809403333333</v>
      </c>
      <c r="AZ21" s="91">
        <v>2275.7622866666666</v>
      </c>
      <c r="BA21" s="91">
        <v>2276.5326600000003</v>
      </c>
      <c r="BB21" s="91">
        <v>2326.9288033333332</v>
      </c>
      <c r="BC21" s="91">
        <v>2358.68463</v>
      </c>
      <c r="BD21" s="91">
        <v>2402.8833866666664</v>
      </c>
      <c r="BE21" s="91">
        <v>2425.56599</v>
      </c>
      <c r="BF21" s="91">
        <v>2434.5445966666666</v>
      </c>
      <c r="BG21" s="91">
        <v>2437.675506666667</v>
      </c>
      <c r="BH21" s="91">
        <v>2518.9079533333334</v>
      </c>
      <c r="BI21" s="91">
        <v>2532.6635333333334</v>
      </c>
      <c r="BJ21" s="91">
        <v>2511.4070333333334</v>
      </c>
      <c r="BK21" s="91">
        <v>2411.393996666667</v>
      </c>
      <c r="BL21" s="91">
        <v>2369.529796666667</v>
      </c>
      <c r="BM21" s="91">
        <v>2378.513546666667</v>
      </c>
      <c r="BN21" s="91">
        <v>2385.9203333333335</v>
      </c>
      <c r="BO21" s="91">
        <v>2465.7916666666665</v>
      </c>
      <c r="BP21" s="91">
        <v>2501.1</v>
      </c>
      <c r="BQ21" s="91">
        <v>2564.242333333333</v>
      </c>
      <c r="BR21" s="91">
        <v>2552.4249999999997</v>
      </c>
      <c r="BS21" s="91">
        <v>2578.5456666666664</v>
      </c>
      <c r="BT21" s="91">
        <v>2624.1866666666665</v>
      </c>
      <c r="BU21" s="91">
        <v>2629.99</v>
      </c>
      <c r="BV21" s="91">
        <v>2597.5406666666668</v>
      </c>
      <c r="BW21" s="91">
        <v>2480.761</v>
      </c>
      <c r="BX21" s="91">
        <v>2431.608</v>
      </c>
      <c r="BY21" s="91">
        <v>2397.216</v>
      </c>
      <c r="BZ21" s="91">
        <v>2433.5796666666665</v>
      </c>
      <c r="CA21" s="91">
        <v>2463.155666666667</v>
      </c>
    </row>
    <row r="22" spans="1:79" ht="12.75">
      <c r="A22" s="93" t="s">
        <v>13</v>
      </c>
      <c r="B22" s="94"/>
      <c r="C22" s="94"/>
      <c r="D22" s="94"/>
      <c r="E22" s="94">
        <v>1638.4874433333334</v>
      </c>
      <c r="F22" s="94">
        <v>1674.62884</v>
      </c>
      <c r="G22" s="94">
        <v>1718.6676466666668</v>
      </c>
      <c r="H22" s="94">
        <v>1741.7360466666667</v>
      </c>
      <c r="I22" s="94">
        <v>1769.8263166666666</v>
      </c>
      <c r="J22" s="94">
        <v>1755.7273433333332</v>
      </c>
      <c r="K22" s="94">
        <v>1777.62512</v>
      </c>
      <c r="L22" s="94">
        <v>1807.5454</v>
      </c>
      <c r="M22" s="94">
        <v>1840.317</v>
      </c>
      <c r="N22" s="94">
        <v>1825.5022433333331</v>
      </c>
      <c r="O22" s="94">
        <v>1796.8234400000001</v>
      </c>
      <c r="P22" s="94">
        <v>1726.77937</v>
      </c>
      <c r="Q22" s="94">
        <v>1714.25173</v>
      </c>
      <c r="R22" s="94">
        <v>1734.8298166666666</v>
      </c>
      <c r="S22" s="94">
        <v>1801.1874433333332</v>
      </c>
      <c r="T22" s="94">
        <v>1808.505</v>
      </c>
      <c r="U22" s="94">
        <v>1786.6420499999997</v>
      </c>
      <c r="V22" s="94">
        <v>1744.8210366666665</v>
      </c>
      <c r="W22" s="94">
        <v>1749.6426233333332</v>
      </c>
      <c r="X22" s="94">
        <v>1783.8111666666666</v>
      </c>
      <c r="Y22" s="94">
        <v>1773.9419800000003</v>
      </c>
      <c r="Z22" s="94">
        <v>1790.5007600000001</v>
      </c>
      <c r="AA22" s="94">
        <v>1729.79967</v>
      </c>
      <c r="AB22" s="94">
        <v>1739.6472066666665</v>
      </c>
      <c r="AC22" s="94">
        <v>1726.72044</v>
      </c>
      <c r="AD22" s="94">
        <v>1780.2738399999998</v>
      </c>
      <c r="AE22" s="94">
        <v>1803.86607</v>
      </c>
      <c r="AF22" s="94">
        <v>1804.5556366666667</v>
      </c>
      <c r="AG22" s="94">
        <v>1831.32263</v>
      </c>
      <c r="AH22" s="94">
        <v>1832.9614066666666</v>
      </c>
      <c r="AI22" s="94">
        <v>1854.4646266666666</v>
      </c>
      <c r="AJ22" s="94">
        <v>1831.8239666666668</v>
      </c>
      <c r="AK22" s="94">
        <v>1868.2052299999998</v>
      </c>
      <c r="AL22" s="94">
        <v>1875.9006900000002</v>
      </c>
      <c r="AM22" s="94">
        <v>1838.68645</v>
      </c>
      <c r="AN22" s="94">
        <v>1861.5429499999998</v>
      </c>
      <c r="AO22" s="94">
        <v>1849.44206</v>
      </c>
      <c r="AP22" s="94">
        <v>1918.6465966666667</v>
      </c>
      <c r="AQ22" s="94">
        <v>1871.8037633333333</v>
      </c>
      <c r="AR22" s="94">
        <v>1876.20326</v>
      </c>
      <c r="AS22" s="94">
        <v>1871.4908266666664</v>
      </c>
      <c r="AT22" s="94">
        <v>1885.8112700000001</v>
      </c>
      <c r="AU22" s="94">
        <v>1930.1222099999998</v>
      </c>
      <c r="AV22" s="94">
        <v>1946.9382566666666</v>
      </c>
      <c r="AW22" s="94">
        <v>1978.82243</v>
      </c>
      <c r="AX22" s="94">
        <v>1988.0662566666667</v>
      </c>
      <c r="AY22" s="94">
        <v>1959.1017766666666</v>
      </c>
      <c r="AZ22" s="94">
        <v>1924.5939266666667</v>
      </c>
      <c r="BA22" s="94">
        <v>1920.39303</v>
      </c>
      <c r="BB22" s="94">
        <v>1940.2945833333333</v>
      </c>
      <c r="BC22" s="94">
        <v>1985.84469</v>
      </c>
      <c r="BD22" s="94">
        <v>1982.2167633333331</v>
      </c>
      <c r="BE22" s="94">
        <v>2008.1854633333332</v>
      </c>
      <c r="BF22" s="94">
        <v>2006.68221</v>
      </c>
      <c r="BG22" s="94">
        <v>2063.1791233333333</v>
      </c>
      <c r="BH22" s="94">
        <v>2082.3966233333335</v>
      </c>
      <c r="BI22" s="94">
        <v>2117.20499</v>
      </c>
      <c r="BJ22" s="94">
        <v>2102.373626666667</v>
      </c>
      <c r="BK22" s="94">
        <v>2050.2009466666664</v>
      </c>
      <c r="BL22" s="94">
        <v>1997.133783333333</v>
      </c>
      <c r="BM22" s="94">
        <v>2010.5383166666663</v>
      </c>
      <c r="BN22" s="94">
        <v>2072.6440000000002</v>
      </c>
      <c r="BO22" s="94">
        <v>2097.9016666666666</v>
      </c>
      <c r="BP22" s="94">
        <v>2090.3070000000002</v>
      </c>
      <c r="BQ22" s="94">
        <v>2069.222333333333</v>
      </c>
      <c r="BR22" s="94">
        <v>2087.503</v>
      </c>
      <c r="BS22" s="94">
        <v>2067.5136666666667</v>
      </c>
      <c r="BT22" s="94">
        <v>2050.5433333333335</v>
      </c>
      <c r="BU22" s="94">
        <v>2081.727</v>
      </c>
      <c r="BV22" s="94">
        <v>2093.333666666667</v>
      </c>
      <c r="BW22" s="94">
        <v>2115.6946666666663</v>
      </c>
      <c r="BX22" s="94">
        <v>2107.2456666666667</v>
      </c>
      <c r="BY22" s="94">
        <v>2123.135</v>
      </c>
      <c r="BZ22" s="94">
        <v>2158.1890000000003</v>
      </c>
      <c r="CA22" s="94">
        <v>2184.4770000000003</v>
      </c>
    </row>
    <row r="24" ht="12.75">
      <c r="A24" s="87" t="s">
        <v>14</v>
      </c>
    </row>
    <row r="25" spans="1:26" ht="12.75">
      <c r="A25" s="87" t="s">
        <v>16</v>
      </c>
      <c r="Z25" s="99"/>
    </row>
    <row r="26" spans="1:26" ht="12.75">
      <c r="A26" s="87" t="s">
        <v>48</v>
      </c>
      <c r="Z26" s="99"/>
    </row>
  </sheetData>
  <sheetProtection/>
  <mergeCells count="9">
    <mergeCell ref="AO12:AS12"/>
    <mergeCell ref="A12:A13"/>
    <mergeCell ref="AA12:AB12"/>
    <mergeCell ref="AC12:AL12"/>
    <mergeCell ref="AM12:AN12"/>
    <mergeCell ref="C12:D12"/>
    <mergeCell ref="E12:N12"/>
    <mergeCell ref="O12:P12"/>
    <mergeCell ref="Q12:Z12"/>
  </mergeCells>
  <printOptions/>
  <pageMargins left="0.75" right="0.75" top="1" bottom="1" header="0" footer="0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Temática Social</dc:creator>
  <cp:keywords/>
  <dc:description/>
  <cp:lastModifiedBy>LCastanedaP</cp:lastModifiedBy>
  <cp:lastPrinted>2009-12-01T20:02:23Z</cp:lastPrinted>
  <dcterms:created xsi:type="dcterms:W3CDTF">2009-03-13T19:25:09Z</dcterms:created>
  <dcterms:modified xsi:type="dcterms:W3CDTF">2013-07-05T14:04:04Z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