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5595" tabRatio="903" activeTab="3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<sst xmlns="http://schemas.openxmlformats.org/spreadsheetml/2006/main" count="2223" uniqueCount="281">
  <si>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</si>
  <si>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</si>
  <si>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</si>
  <si>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</si>
  <si>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</si>
  <si>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</si>
  <si>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</si>
  <si>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</si>
  <si>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</si>
  <si>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</si>
  <si>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</si>
  <si>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</si>
  <si>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</si>
  <si>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</si>
  <si>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</si>
  <si>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</si>
  <si>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</si>
  <si>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</si>
  <si>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</si>
  <si>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</si>
  <si>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</si>
  <si>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</si>
  <si>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</si>
  <si>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</si>
  <si>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</si>
  <si>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</si>
  <si>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</si>
  <si>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</si>
  <si>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</si>
  <si>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</si>
  <si>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</si>
  <si>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</si>
  <si>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</si>
  <si>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</si>
  <si>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</si>
  <si>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</si>
  <si>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</si>
  <si>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</si>
  <si>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</si>
  <si>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</si>
  <si>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</si>
  <si>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</si>
  <si>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</si>
  <si>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</si>
  <si>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</si>
  <si>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</si>
  <si>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</si>
  <si>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</si>
  <si>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</si>
  <si>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</si>
  <si>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</si>
  <si>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</si>
  <si>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</si>
  <si>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</si>
  <si>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</si>
  <si>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</si>
  <si>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</si>
  <si>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</si>
  <si>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</si>
  <si>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</si>
  <si>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</si>
  <si>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</si>
  <si>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</si>
  <si>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</si>
  <si>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</si>
  <si>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</si>
  <si>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</si>
  <si>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</si>
  <si>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</si>
  <si>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</si>
  <si>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</si>
  <si>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</si>
  <si>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</si>
  <si>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</si>
  <si>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</si>
  <si>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</si>
  <si>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</si>
  <si>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</si>
  <si>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</si>
  <si>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</si>
  <si>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</si>
  <si>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</si>
  <si>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</si>
  <si>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</si>
  <si>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</si>
  <si>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</si>
  <si>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</si>
  <si>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</si>
  <si>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</si>
  <si>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</si>
  <si>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</si>
  <si>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</si>
  <si>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</si>
  <si>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</si>
  <si>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</si>
  <si>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</si>
  <si>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</si>
  <si>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</si>
  <si>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</si>
  <si>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</si>
  <si>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</si>
  <si>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</si>
  <si>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</si>
  <si>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</si>
  <si>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</si>
  <si>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</si>
  <si>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</si>
  <si>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</si>
  <si>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</si>
  <si>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</si>
  <si>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</si>
  <si>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</si>
  <si>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</si>
  <si>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</si>
  <si>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</si>
  <si>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</si>
  <si>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</si>
  <si>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</si>
  <si>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</si>
  <si>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</si>
  <si>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</si>
  <si>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</si>
  <si>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</si>
  <si>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</si>
  <si>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</si>
  <si>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</si>
  <si>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</si>
  <si>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</si>
  <si>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</si>
  <si>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</si>
  <si>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</si>
  <si>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</si>
  <si>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</si>
  <si>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</si>
  <si>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</si>
  <si>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</si>
  <si>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</si>
  <si>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</si>
  <si>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</si>
  <si>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</si>
  <si>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</si>
  <si>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</si>
  <si>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</si>
  <si>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</si>
  <si>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</si>
  <si>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</si>
  <si>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</si>
  <si>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</si>
  <si>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</si>
  <si>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</si>
  <si>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</si>
  <si>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</si>
  <si>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</si>
  <si>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</si>
  <si>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</si>
  <si>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</si>
  <si>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</si>
  <si>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</si>
  <si>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</si>
  <si>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</si>
  <si>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</si>
  <si>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</si>
  <si>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</si>
  <si>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</si>
  <si>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</si>
  <si>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</si>
  <si>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</si>
  <si>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</si>
  <si>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</si>
  <si>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</si>
  <si>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</si>
  <si>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</si>
  <si>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</si>
  <si>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</si>
  <si>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</si>
  <si>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</si>
  <si>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</si>
  <si>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</si>
  <si>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</si>
  <si>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</si>
  <si>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</si>
  <si>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</si>
  <si>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</si>
  <si>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</si>
  <si>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</si>
  <si>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</si>
  <si>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</si>
  <si>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</si>
  <si>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</si>
  <si>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</si>
  <si>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</si>
  <si>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</si>
  <si>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</si>
  <si>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</si>
  <si>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</si>
  <si>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</si>
  <si>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</si>
  <si>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</si>
  <si>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</si>
  <si>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</si>
  <si>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</si>
  <si>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</si>
  <si>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</si>
  <si>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</si>
  <si>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</si>
  <si>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</si>
  <si>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</si>
  <si>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</si>
  <si>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</si>
  <si>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</si>
  <si>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</si>
  <si>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</si>
  <si>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</si>
  <si>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</si>
  <si>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</si>
  <si>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</si>
  <si>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</si>
  <si>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</si>
  <si>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</si>
  <si>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</si>
  <si>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</si>
  <si>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</si>
  <si>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</si>
  <si>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</si>
  <si>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</si>
  <si>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</si>
  <si>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</si>
  <si>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</si>
  <si>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</si>
  <si>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</si>
  <si>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</si>
  <si>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</si>
  <si>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</si>
  <si>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</si>
  <si>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</si>
  <si>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</si>
  <si>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</si>
  <si>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</si>
  <si>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</si>
  <si>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</si>
  <si>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</si>
  <si>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</si>
  <si>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</si>
  <si>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</si>
  <si>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</si>
  <si>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</si>
  <si>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</si>
  <si>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</si>
  <si>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</si>
  <si>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</si>
  <si>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</si>
  <si>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</si>
  <si>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</si>
  <si>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</si>
  <si>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</si>
  <si>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</si>
  <si>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</si>
  <si>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</si>
  <si>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>Jun-Ago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</si>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</sst>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21841344"/>
        <c:axId val="62354369"/>
      </c:barChart>
      <c:catAx>
        <c:axId val="2184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4369"/>
        <c:crosses val="autoZero"/>
        <c:auto val="1"/>
        <c:lblOffset val="100"/>
        <c:tickLblSkip val="1"/>
        <c:noMultiLvlLbl val="0"/>
      </c:catAx>
      <c:valAx>
        <c:axId val="6235436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134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24318410"/>
        <c:axId val="17539099"/>
      </c:barChart>
      <c:catAx>
        <c:axId val="24318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9099"/>
        <c:crosses val="autoZero"/>
        <c:auto val="1"/>
        <c:lblOffset val="100"/>
        <c:tickLblSkip val="1"/>
        <c:noMultiLvlLbl val="0"/>
      </c:catAx>
      <c:valAx>
        <c:axId val="1753909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841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A96"/>
  <sheetViews>
    <sheetView showGridLines="0" zoomScalePageLayoutView="0" workbookViewId="0" topLeftCell="A31">
      <pane xSplit="1" topLeftCell="BO1" activePane="topRight" state="frozen"/>
      <selection pane="topLeft" activeCell="A43" sqref="A43"/>
      <selection pane="topRight" activeCell="BZ7" sqref="BZ1:CA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9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</row>
    <row r="12" spans="1:79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272</v>
      </c>
      <c r="BP12" s="7" t="s">
        <v>273</v>
      </c>
      <c r="BQ12" s="7" t="s">
        <v>274</v>
      </c>
      <c r="BR12" s="7" t="s">
        <v>275</v>
      </c>
      <c r="BS12" s="7" t="s">
        <v>240</v>
      </c>
      <c r="BT12" s="7" t="s">
        <v>279</v>
      </c>
      <c r="BU12" s="7" t="s">
        <v>252</v>
      </c>
      <c r="BV12" s="7" t="s">
        <v>262</v>
      </c>
      <c r="BW12" s="7" t="s">
        <v>280</v>
      </c>
      <c r="BX12" s="7" t="s">
        <v>255</v>
      </c>
      <c r="BY12" s="7" t="s">
        <v>256</v>
      </c>
      <c r="BZ12" s="7" t="s">
        <v>257</v>
      </c>
      <c r="CA12" s="7" t="s">
        <v>258</v>
      </c>
    </row>
    <row r="13" spans="1:79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</row>
    <row r="14" spans="1:79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</row>
    <row r="15" spans="1:79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</row>
    <row r="16" spans="1:79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</row>
    <row r="17" spans="1:79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</row>
    <row r="18" spans="1:79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</row>
    <row r="19" spans="1:79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</row>
    <row r="20" spans="1:79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</row>
    <row r="21" spans="1:79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</row>
    <row r="22" spans="1:79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  <c r="BZ22" s="118">
        <v>6985.31</v>
      </c>
      <c r="CA22" s="118">
        <v>7038.999</v>
      </c>
    </row>
    <row r="23" spans="1:79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</row>
    <row r="24" spans="1:79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</row>
    <row r="25" spans="1:79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</row>
    <row r="26" spans="1:79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>+BZ12</f>
        <v>May-Jul 13</v>
      </c>
      <c r="CA26" s="7" t="str">
        <f>+CA12</f>
        <v>Jun-Ago 13</v>
      </c>
    </row>
    <row r="27" spans="1:79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</row>
    <row r="28" spans="1:79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</row>
    <row r="29" spans="1:79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</row>
    <row r="30" spans="1:79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</row>
    <row r="31" spans="1:79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</row>
    <row r="32" spans="1:79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</row>
    <row r="33" spans="1:79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</row>
    <row r="34" spans="1:79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</row>
    <row r="35" spans="1:79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</row>
    <row r="36" spans="1:79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</row>
    <row r="37" spans="1:79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</row>
    <row r="38" spans="1:79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</row>
    <row r="39" spans="1:79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</row>
    <row r="40" spans="1:79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  <c r="BZ40" s="7" t="str">
        <f>+BZ12</f>
        <v>May-Jul 13</v>
      </c>
      <c r="CA40" s="7" t="str">
        <f>+CA12</f>
        <v>Jun-Ago 13</v>
      </c>
    </row>
    <row r="41" spans="1:79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</row>
    <row r="42" spans="1:79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</row>
    <row r="43" spans="1:79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</row>
    <row r="44" spans="1:79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</row>
    <row r="45" spans="1:79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</row>
    <row r="46" spans="1:79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</row>
    <row r="47" spans="1:79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</row>
    <row r="48" spans="1:79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</row>
    <row r="49" spans="1:79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</row>
    <row r="50" spans="1:79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</row>
    <row r="51" spans="1:79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</row>
    <row r="52" spans="1:79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</row>
    <row r="53" spans="1:79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9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</row>
    <row r="58" spans="1:79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  <c r="BZ58" s="7" t="str">
        <f>+BZ12</f>
        <v>May-Jul 13</v>
      </c>
      <c r="CA58" s="7" t="str">
        <f>+CA12</f>
        <v>Jun-Ago 13</v>
      </c>
    </row>
    <row r="59" spans="1:79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</row>
    <row r="60" spans="1:79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9" ref="D60:BL60">+D14/D13*100</f>
        <v>83.69332107864165</v>
      </c>
      <c r="E60" s="130">
        <f t="shared" si="9"/>
        <v>83.85182833566127</v>
      </c>
      <c r="F60" s="130">
        <f t="shared" si="9"/>
        <v>84.5814855728728</v>
      </c>
      <c r="G60" s="130">
        <f t="shared" si="9"/>
        <v>84.19012502726599</v>
      </c>
      <c r="H60" s="130">
        <f t="shared" si="9"/>
        <v>84.37470831404787</v>
      </c>
      <c r="I60" s="130">
        <f t="shared" si="9"/>
        <v>84.50295696435599</v>
      </c>
      <c r="J60" s="130">
        <f t="shared" si="9"/>
        <v>84.13744946281496</v>
      </c>
      <c r="K60" s="130">
        <f t="shared" si="9"/>
        <v>84.3836894084072</v>
      </c>
      <c r="L60" s="130">
        <f t="shared" si="9"/>
        <v>84.89325673428314</v>
      </c>
      <c r="M60" s="130">
        <f t="shared" si="9"/>
        <v>85.30635637710989</v>
      </c>
      <c r="N60" s="130">
        <f t="shared" si="9"/>
        <v>85.28016835604453</v>
      </c>
      <c r="O60" s="130">
        <f t="shared" si="9"/>
        <v>85.02805473973368</v>
      </c>
      <c r="P60" s="130">
        <f t="shared" si="9"/>
        <v>85.45866430205336</v>
      </c>
      <c r="Q60" s="130">
        <f t="shared" si="9"/>
        <v>86.22136662852925</v>
      </c>
      <c r="R60" s="130">
        <f t="shared" si="9"/>
        <v>86.76747712235236</v>
      </c>
      <c r="S60" s="130">
        <f t="shared" si="9"/>
        <v>86.72959457950307</v>
      </c>
      <c r="T60" s="130">
        <f t="shared" si="9"/>
        <v>86.835073157203</v>
      </c>
      <c r="U60" s="130">
        <f t="shared" si="9"/>
        <v>87.02261390430903</v>
      </c>
      <c r="V60" s="130">
        <f t="shared" si="9"/>
        <v>87.14830862070264</v>
      </c>
      <c r="W60" s="130">
        <f t="shared" si="9"/>
        <v>87.18430425378733</v>
      </c>
      <c r="X60" s="130">
        <f t="shared" si="9"/>
        <v>87.15876962482113</v>
      </c>
      <c r="Y60" s="130">
        <f t="shared" si="9"/>
        <v>87.35503444068121</v>
      </c>
      <c r="Z60" s="130">
        <f t="shared" si="9"/>
        <v>86.95448877594629</v>
      </c>
      <c r="AA60" s="130">
        <f t="shared" si="9"/>
        <v>86.85677493910373</v>
      </c>
      <c r="AB60" s="130">
        <f t="shared" si="9"/>
        <v>86.91803411512706</v>
      </c>
      <c r="AC60" s="130">
        <f t="shared" si="9"/>
        <v>87.2340576346867</v>
      </c>
      <c r="AD60" s="130">
        <f t="shared" si="9"/>
        <v>87.51075435429357</v>
      </c>
      <c r="AE60" s="130">
        <f t="shared" si="9"/>
        <v>87.84978467361884</v>
      </c>
      <c r="AF60" s="130">
        <f t="shared" si="9"/>
        <v>88.20405562759073</v>
      </c>
      <c r="AG60" s="130">
        <f t="shared" si="9"/>
        <v>88.21735300321187</v>
      </c>
      <c r="AH60" s="130">
        <f t="shared" si="9"/>
        <v>88.44261320384686</v>
      </c>
      <c r="AI60" s="130">
        <f t="shared" si="9"/>
        <v>88.4965361349459</v>
      </c>
      <c r="AJ60" s="130">
        <f t="shared" si="9"/>
        <v>88.83346358925472</v>
      </c>
      <c r="AK60" s="130">
        <f t="shared" si="9"/>
        <v>88.90247413755752</v>
      </c>
      <c r="AL60" s="130">
        <f t="shared" si="9"/>
        <v>88.81190744664433</v>
      </c>
      <c r="AM60" s="130">
        <f t="shared" si="9"/>
        <v>88.90795256681902</v>
      </c>
      <c r="AN60" s="130">
        <f t="shared" si="9"/>
        <v>88.36794740428479</v>
      </c>
      <c r="AO60" s="130">
        <f t="shared" si="9"/>
        <v>88.47545418346631</v>
      </c>
      <c r="AP60" s="130">
        <f t="shared" si="9"/>
        <v>88.1870520825008</v>
      </c>
      <c r="AQ60" s="130">
        <f t="shared" si="9"/>
        <v>88.51276746486994</v>
      </c>
      <c r="AR60" s="130">
        <f t="shared" si="9"/>
        <v>88.46422380005957</v>
      </c>
      <c r="AS60" s="130">
        <f t="shared" si="9"/>
        <v>88.44436360642844</v>
      </c>
      <c r="AT60" s="130">
        <f t="shared" si="9"/>
        <v>88.6282398510245</v>
      </c>
      <c r="AU60" s="130">
        <f t="shared" si="9"/>
        <v>88.940439081853</v>
      </c>
      <c r="AV60" s="130">
        <f t="shared" si="9"/>
        <v>89.19969429128396</v>
      </c>
      <c r="AW60" s="130">
        <f t="shared" si="9"/>
        <v>88.94957460018891</v>
      </c>
      <c r="AX60" s="130">
        <f t="shared" si="9"/>
        <v>88.51634362863349</v>
      </c>
      <c r="AY60" s="130">
        <f t="shared" si="9"/>
        <v>88.73553504363923</v>
      </c>
      <c r="AZ60" s="130">
        <f t="shared" si="9"/>
        <v>88.92467658567656</v>
      </c>
      <c r="BA60" s="130">
        <f t="shared" si="9"/>
        <v>89.3358804434942</v>
      </c>
      <c r="BB60" s="130">
        <f t="shared" si="9"/>
        <v>89.29520963141188</v>
      </c>
      <c r="BC60" s="130">
        <f t="shared" si="9"/>
        <v>89.61532077005533</v>
      </c>
      <c r="BD60" s="130">
        <f t="shared" si="9"/>
        <v>89.70209199322832</v>
      </c>
      <c r="BE60" s="130">
        <f t="shared" si="9"/>
        <v>89.7057730742137</v>
      </c>
      <c r="BF60" s="130">
        <f t="shared" si="9"/>
        <v>89.7345479325034</v>
      </c>
      <c r="BG60" s="130">
        <f t="shared" si="9"/>
        <v>89.64455478920827</v>
      </c>
      <c r="BH60" s="130">
        <f t="shared" si="9"/>
        <v>89.87170623842097</v>
      </c>
      <c r="BI60" s="130">
        <f t="shared" si="9"/>
        <v>89.24841589632831</v>
      </c>
      <c r="BJ60" s="130">
        <f t="shared" si="9"/>
        <v>89.27426148571035</v>
      </c>
      <c r="BK60" s="130">
        <f t="shared" si="9"/>
        <v>89.2022437125419</v>
      </c>
      <c r="BL60" s="130">
        <f t="shared" si="9"/>
        <v>89.57837851446429</v>
      </c>
      <c r="BM60" s="130">
        <f aca="true" t="shared" si="10" ref="BM60:BR60">+BM14/BM13*100</f>
        <v>89.51760928737193</v>
      </c>
      <c r="BN60" s="130">
        <f t="shared" si="10"/>
        <v>89.2182465435179</v>
      </c>
      <c r="BO60" s="130">
        <f t="shared" si="10"/>
        <v>89.40226138959162</v>
      </c>
      <c r="BP60" s="130">
        <f t="shared" si="10"/>
        <v>89.51274138847376</v>
      </c>
      <c r="BQ60" s="130">
        <f t="shared" si="10"/>
        <v>89.64180939621535</v>
      </c>
      <c r="BR60" s="130">
        <f t="shared" si="10"/>
        <v>89.8586182444389</v>
      </c>
      <c r="BS60" s="130">
        <f aca="true" t="shared" si="11" ref="BS60:BX60">+BS14/BS13*100</f>
        <v>89.90164495206665</v>
      </c>
      <c r="BT60" s="130">
        <f t="shared" si="11"/>
        <v>90.10676950902801</v>
      </c>
      <c r="BU60" s="130">
        <f t="shared" si="11"/>
        <v>90.1365437228861</v>
      </c>
      <c r="BV60" s="130">
        <f t="shared" si="11"/>
        <v>90.06006784333192</v>
      </c>
      <c r="BW60" s="130">
        <f t="shared" si="11"/>
        <v>90.10128912690446</v>
      </c>
      <c r="BX60" s="130">
        <f t="shared" si="11"/>
        <v>89.71781874614614</v>
      </c>
      <c r="BY60" s="130">
        <f>+BY14/BY13*100</f>
        <v>89.8304236017576</v>
      </c>
      <c r="BZ60" s="130">
        <f>+BZ14/BZ13*100</f>
        <v>89.86760196899887</v>
      </c>
      <c r="CA60" s="130">
        <f>+CA14/CA13*100</f>
        <v>90.18567158196652</v>
      </c>
    </row>
    <row r="61" spans="1:79" ht="15">
      <c r="A61" s="119" t="s">
        <v>209</v>
      </c>
      <c r="B61" s="131">
        <f>+B15/B13*100</f>
        <v>44.96086737867588</v>
      </c>
      <c r="C61" s="131">
        <f aca="true" t="shared" si="12" ref="C61:BM61">+C15/C13*100</f>
        <v>45.550132739371755</v>
      </c>
      <c r="D61" s="131">
        <f t="shared" si="12"/>
        <v>46.743640629418614</v>
      </c>
      <c r="E61" s="131">
        <f t="shared" si="12"/>
        <v>46.54609503970765</v>
      </c>
      <c r="F61" s="131">
        <f t="shared" si="12"/>
        <v>47.11865435710181</v>
      </c>
      <c r="G61" s="131">
        <f t="shared" si="12"/>
        <v>46.747786475730734</v>
      </c>
      <c r="H61" s="131">
        <f t="shared" si="12"/>
        <v>47.31627053319329</v>
      </c>
      <c r="I61" s="131">
        <f t="shared" si="12"/>
        <v>46.25768803112681</v>
      </c>
      <c r="J61" s="131">
        <f t="shared" si="12"/>
        <v>46.42537442420906</v>
      </c>
      <c r="K61" s="131">
        <f t="shared" si="12"/>
        <v>45.729751536322794</v>
      </c>
      <c r="L61" s="131">
        <f t="shared" si="12"/>
        <v>46.558553086293045</v>
      </c>
      <c r="M61" s="131">
        <f t="shared" si="12"/>
        <v>45.15749052933191</v>
      </c>
      <c r="N61" s="131">
        <f t="shared" si="12"/>
        <v>44.594014761694595</v>
      </c>
      <c r="O61" s="131">
        <f t="shared" si="12"/>
        <v>44.540471220274476</v>
      </c>
      <c r="P61" s="131">
        <f t="shared" si="12"/>
        <v>45.58532638937098</v>
      </c>
      <c r="Q61" s="131">
        <f t="shared" si="12"/>
        <v>46.903943735962805</v>
      </c>
      <c r="R61" s="131">
        <f t="shared" si="12"/>
        <v>47.8051145654553</v>
      </c>
      <c r="S61" s="131">
        <f t="shared" si="12"/>
        <v>48.04349427532139</v>
      </c>
      <c r="T61" s="131">
        <f t="shared" si="12"/>
        <v>47.75399635667056</v>
      </c>
      <c r="U61" s="131">
        <f t="shared" si="12"/>
        <v>46.133159152416845</v>
      </c>
      <c r="V61" s="131">
        <f t="shared" si="12"/>
        <v>46.33693923599836</v>
      </c>
      <c r="W61" s="131">
        <f t="shared" si="12"/>
        <v>46.025703970494035</v>
      </c>
      <c r="X61" s="131">
        <f t="shared" si="12"/>
        <v>45.92101021927784</v>
      </c>
      <c r="Y61" s="131">
        <f t="shared" si="12"/>
        <v>44.86803742975059</v>
      </c>
      <c r="Z61" s="131">
        <f t="shared" si="12"/>
        <v>44.44915431806792</v>
      </c>
      <c r="AA61" s="131">
        <f t="shared" si="12"/>
        <v>44.99083101848604</v>
      </c>
      <c r="AB61" s="131">
        <f t="shared" si="12"/>
        <v>45.321260799451586</v>
      </c>
      <c r="AC61" s="131">
        <f t="shared" si="12"/>
        <v>45.06937098186098</v>
      </c>
      <c r="AD61" s="131">
        <f t="shared" si="12"/>
        <v>45.20655497749435</v>
      </c>
      <c r="AE61" s="131">
        <f t="shared" si="12"/>
        <v>45.02390926722443</v>
      </c>
      <c r="AF61" s="131">
        <f t="shared" si="12"/>
        <v>45.44198150367639</v>
      </c>
      <c r="AG61" s="131">
        <f t="shared" si="12"/>
        <v>44.94882385396673</v>
      </c>
      <c r="AH61" s="131">
        <f t="shared" si="12"/>
        <v>44.59587223007318</v>
      </c>
      <c r="AI61" s="131">
        <f t="shared" si="12"/>
        <v>44.02409610295583</v>
      </c>
      <c r="AJ61" s="131">
        <f t="shared" si="12"/>
        <v>43.96705740257129</v>
      </c>
      <c r="AK61" s="131">
        <f t="shared" si="12"/>
        <v>44.17698672637888</v>
      </c>
      <c r="AL61" s="131">
        <f t="shared" si="12"/>
        <v>44.551031586048666</v>
      </c>
      <c r="AM61" s="131">
        <f t="shared" si="12"/>
        <v>44.93724436852459</v>
      </c>
      <c r="AN61" s="131">
        <f t="shared" si="12"/>
        <v>45.44264097514831</v>
      </c>
      <c r="AO61" s="131">
        <f t="shared" si="12"/>
        <v>45.26723422119969</v>
      </c>
      <c r="AP61" s="131">
        <f t="shared" si="12"/>
        <v>45.05760777945243</v>
      </c>
      <c r="AQ61" s="131">
        <f t="shared" si="12"/>
        <v>44.37175799120637</v>
      </c>
      <c r="AR61" s="131">
        <f t="shared" si="12"/>
        <v>44.379706523887215</v>
      </c>
      <c r="AS61" s="131">
        <f t="shared" si="12"/>
        <v>44.30442306799974</v>
      </c>
      <c r="AT61" s="131">
        <f t="shared" si="12"/>
        <v>43.972468988000735</v>
      </c>
      <c r="AU61" s="131">
        <f t="shared" si="12"/>
        <v>44.24038198790951</v>
      </c>
      <c r="AV61" s="131">
        <f t="shared" si="12"/>
        <v>44.230759249837575</v>
      </c>
      <c r="AW61" s="131">
        <f t="shared" si="12"/>
        <v>45.04261779048526</v>
      </c>
      <c r="AX61" s="131">
        <f t="shared" si="12"/>
        <v>45.39614049263469</v>
      </c>
      <c r="AY61" s="131">
        <f t="shared" si="12"/>
        <v>46.210436138376615</v>
      </c>
      <c r="AZ61" s="131">
        <f t="shared" si="12"/>
        <v>46.396262263098784</v>
      </c>
      <c r="BA61" s="131">
        <f t="shared" si="12"/>
        <v>46.56074879578984</v>
      </c>
      <c r="BB61" s="131">
        <f t="shared" si="12"/>
        <v>46.385545273166926</v>
      </c>
      <c r="BC61" s="131">
        <f t="shared" si="12"/>
        <v>46.62537456273162</v>
      </c>
      <c r="BD61" s="131">
        <f t="shared" si="12"/>
        <v>47.021502326882256</v>
      </c>
      <c r="BE61" s="131">
        <f t="shared" si="12"/>
        <v>46.44745653607463</v>
      </c>
      <c r="BF61" s="131">
        <f t="shared" si="12"/>
        <v>45.49707094000178</v>
      </c>
      <c r="BG61" s="131">
        <f t="shared" si="12"/>
        <v>45.05281943745732</v>
      </c>
      <c r="BH61" s="131">
        <f t="shared" si="12"/>
        <v>45.31317366116727</v>
      </c>
      <c r="BI61" s="131">
        <f t="shared" si="12"/>
        <v>45.635574926095615</v>
      </c>
      <c r="BJ61" s="131">
        <f t="shared" si="12"/>
        <v>46.02389145846704</v>
      </c>
      <c r="BK61" s="131">
        <f t="shared" si="12"/>
        <v>46.75416240788772</v>
      </c>
      <c r="BL61" s="131">
        <f t="shared" si="12"/>
        <v>47.39373830841804</v>
      </c>
      <c r="BM61" s="131">
        <f t="shared" si="12"/>
        <v>46.74309672818499</v>
      </c>
      <c r="BN61" s="131">
        <f aca="true" t="shared" si="13" ref="BN61:BS61">+BN15/BN13*100</f>
        <v>46.278969950745115</v>
      </c>
      <c r="BO61" s="131">
        <f t="shared" si="13"/>
        <v>46.65196362623823</v>
      </c>
      <c r="BP61" s="131">
        <f t="shared" si="13"/>
        <v>46.84821142846866</v>
      </c>
      <c r="BQ61" s="131">
        <f t="shared" si="13"/>
        <v>46.56209637681989</v>
      </c>
      <c r="BR61" s="131">
        <f t="shared" si="13"/>
        <v>45.54657035451722</v>
      </c>
      <c r="BS61" s="131">
        <f t="shared" si="13"/>
        <v>45.2446259902027</v>
      </c>
      <c r="BT61" s="131">
        <f aca="true" t="shared" si="14" ref="BT61:BY61">+BT15/BT13*100</f>
        <v>45.22036532009326</v>
      </c>
      <c r="BU61" s="131">
        <f t="shared" si="14"/>
        <v>45.997676585976826</v>
      </c>
      <c r="BV61" s="131">
        <f t="shared" si="14"/>
        <v>46.78197632426872</v>
      </c>
      <c r="BW61" s="131">
        <f t="shared" si="14"/>
        <v>47.83053768815128</v>
      </c>
      <c r="BX61" s="131">
        <f t="shared" si="14"/>
        <v>48.07065940880005</v>
      </c>
      <c r="BY61" s="131">
        <f t="shared" si="14"/>
        <v>48.11082584455637</v>
      </c>
      <c r="BZ61" s="131">
        <f>+BZ15/BZ13*100</f>
        <v>48.18172250750723</v>
      </c>
      <c r="CA61" s="131">
        <f>+CA15/CA13*100</f>
        <v>47.89574297693019</v>
      </c>
    </row>
    <row r="62" spans="1:79" ht="15.75">
      <c r="A62" s="120" t="s">
        <v>210</v>
      </c>
      <c r="B62" s="130">
        <f>+B16/B13*100</f>
        <v>1.7607757171364111</v>
      </c>
      <c r="C62" s="130">
        <f aca="true" t="shared" si="15" ref="C62:BM62">+C16/C13*100</f>
        <v>1.6433047238452083</v>
      </c>
      <c r="D62" s="130">
        <f t="shared" si="15"/>
        <v>1.5601778502629935</v>
      </c>
      <c r="E62" s="130">
        <f t="shared" si="15"/>
        <v>1.5384533635293334</v>
      </c>
      <c r="F62" s="130">
        <f t="shared" si="15"/>
        <v>1.64721929006966</v>
      </c>
      <c r="G62" s="130">
        <f t="shared" si="15"/>
        <v>1.7512948128950871</v>
      </c>
      <c r="H62" s="130">
        <f t="shared" si="15"/>
        <v>1.7205761161868112</v>
      </c>
      <c r="I62" s="130">
        <f t="shared" si="15"/>
        <v>1.966996792250803</v>
      </c>
      <c r="J62" s="130">
        <f t="shared" si="15"/>
        <v>2.124926819905857</v>
      </c>
      <c r="K62" s="130">
        <f t="shared" si="15"/>
        <v>2.1730935302381877</v>
      </c>
      <c r="L62" s="130">
        <f t="shared" si="15"/>
        <v>2.0867294724100622</v>
      </c>
      <c r="M62" s="130">
        <f t="shared" si="15"/>
        <v>1.922189843849357</v>
      </c>
      <c r="N62" s="130">
        <f t="shared" si="15"/>
        <v>1.8973705989113319</v>
      </c>
      <c r="O62" s="130">
        <f t="shared" si="15"/>
        <v>1.8102552881673544</v>
      </c>
      <c r="P62" s="130">
        <f t="shared" si="15"/>
        <v>1.7797495467283537</v>
      </c>
      <c r="Q62" s="130">
        <f t="shared" si="15"/>
        <v>1.8880590212517927</v>
      </c>
      <c r="R62" s="130">
        <f t="shared" si="15"/>
        <v>2.023783761087267</v>
      </c>
      <c r="S62" s="130">
        <f t="shared" si="15"/>
        <v>2.0177102246175043</v>
      </c>
      <c r="T62" s="130">
        <f t="shared" si="15"/>
        <v>2.0796650111588137</v>
      </c>
      <c r="U62" s="130">
        <f t="shared" si="15"/>
        <v>1.9937982640806564</v>
      </c>
      <c r="V62" s="130">
        <f t="shared" si="15"/>
        <v>2.0697227526796236</v>
      </c>
      <c r="W62" s="130">
        <f t="shared" si="15"/>
        <v>2.0400808709690534</v>
      </c>
      <c r="X62" s="130">
        <f t="shared" si="15"/>
        <v>2.134190478011648</v>
      </c>
      <c r="Y62" s="130">
        <f t="shared" si="15"/>
        <v>2.150606921245585</v>
      </c>
      <c r="Z62" s="130">
        <f t="shared" si="15"/>
        <v>2.193836839625179</v>
      </c>
      <c r="AA62" s="130">
        <f t="shared" si="15"/>
        <v>2.189821611171809</v>
      </c>
      <c r="AB62" s="130">
        <f t="shared" si="15"/>
        <v>2.2359238209048766</v>
      </c>
      <c r="AC62" s="130">
        <f t="shared" si="15"/>
        <v>2.3287438438821852</v>
      </c>
      <c r="AD62" s="130">
        <f t="shared" si="15"/>
        <v>2.2900497424011146</v>
      </c>
      <c r="AE62" s="130">
        <f t="shared" si="15"/>
        <v>2.188098486677658</v>
      </c>
      <c r="AF62" s="130">
        <f t="shared" si="15"/>
        <v>2.1274319960920733</v>
      </c>
      <c r="AG62" s="130">
        <f t="shared" si="15"/>
        <v>2.0492409479713185</v>
      </c>
      <c r="AH62" s="130">
        <f t="shared" si="15"/>
        <v>2.1751276751374986</v>
      </c>
      <c r="AI62" s="130">
        <f t="shared" si="15"/>
        <v>2.1792596956925934</v>
      </c>
      <c r="AJ62" s="130">
        <f t="shared" si="15"/>
        <v>2.32166017138626</v>
      </c>
      <c r="AK62" s="130">
        <f t="shared" si="15"/>
        <v>2.3509688263179966</v>
      </c>
      <c r="AL62" s="130">
        <f t="shared" si="15"/>
        <v>2.449619596309978</v>
      </c>
      <c r="AM62" s="130">
        <f t="shared" si="15"/>
        <v>2.4123055505183038</v>
      </c>
      <c r="AN62" s="130">
        <f t="shared" si="15"/>
        <v>2.45234099236109</v>
      </c>
      <c r="AO62" s="130">
        <f t="shared" si="15"/>
        <v>2.49326184446351</v>
      </c>
      <c r="AP62" s="130">
        <f t="shared" si="15"/>
        <v>2.618201898576801</v>
      </c>
      <c r="AQ62" s="130">
        <f t="shared" si="15"/>
        <v>2.7083816207056146</v>
      </c>
      <c r="AR62" s="130">
        <f t="shared" si="15"/>
        <v>2.7736683424785316</v>
      </c>
      <c r="AS62" s="130">
        <f t="shared" si="15"/>
        <v>2.8063983834015964</v>
      </c>
      <c r="AT62" s="130">
        <f t="shared" si="15"/>
        <v>2.7357872767883524</v>
      </c>
      <c r="AU62" s="130">
        <f t="shared" si="15"/>
        <v>2.5330072651755504</v>
      </c>
      <c r="AV62" s="130">
        <f t="shared" si="15"/>
        <v>2.410866323411509</v>
      </c>
      <c r="AW62" s="130">
        <f t="shared" si="15"/>
        <v>2.490269719422769</v>
      </c>
      <c r="AX62" s="130">
        <f t="shared" si="15"/>
        <v>2.5238504570309397</v>
      </c>
      <c r="AY62" s="130">
        <f t="shared" si="15"/>
        <v>2.4645910026347666</v>
      </c>
      <c r="AZ62" s="130">
        <f t="shared" si="15"/>
        <v>2.3814784721463056</v>
      </c>
      <c r="BA62" s="130">
        <f t="shared" si="15"/>
        <v>2.520278726501015</v>
      </c>
      <c r="BB62" s="130">
        <f t="shared" si="15"/>
        <v>2.6115262981810465</v>
      </c>
      <c r="BC62" s="130">
        <f t="shared" si="15"/>
        <v>2.6568723809211976</v>
      </c>
      <c r="BD62" s="130">
        <f t="shared" si="15"/>
        <v>2.6004572568523145</v>
      </c>
      <c r="BE62" s="130">
        <f t="shared" si="15"/>
        <v>2.544084416096921</v>
      </c>
      <c r="BF62" s="130">
        <f t="shared" si="15"/>
        <v>2.474230465981606</v>
      </c>
      <c r="BG62" s="130">
        <f t="shared" si="15"/>
        <v>2.275143681170246</v>
      </c>
      <c r="BH62" s="130">
        <f t="shared" si="15"/>
        <v>2.441880569912085</v>
      </c>
      <c r="BI62" s="130">
        <f t="shared" si="15"/>
        <v>2.507016003109645</v>
      </c>
      <c r="BJ62" s="130">
        <f t="shared" si="15"/>
        <v>2.760103826290446</v>
      </c>
      <c r="BK62" s="130">
        <f t="shared" si="15"/>
        <v>2.6628126739692615</v>
      </c>
      <c r="BL62" s="130">
        <f t="shared" si="15"/>
        <v>2.7391777954045</v>
      </c>
      <c r="BM62" s="130">
        <f t="shared" si="15"/>
        <v>2.787825803990136</v>
      </c>
      <c r="BN62" s="130">
        <f aca="true" t="shared" si="16" ref="BN62:BS62">+BN16/BN13*100</f>
        <v>2.8210124224607216</v>
      </c>
      <c r="BO62" s="130">
        <f t="shared" si="16"/>
        <v>2.752954742231749</v>
      </c>
      <c r="BP62" s="130">
        <f t="shared" si="16"/>
        <v>2.733985531110111</v>
      </c>
      <c r="BQ62" s="130">
        <f t="shared" si="16"/>
        <v>2.806048608284911</v>
      </c>
      <c r="BR62" s="130">
        <f t="shared" si="16"/>
        <v>2.711063187080242</v>
      </c>
      <c r="BS62" s="130">
        <f t="shared" si="16"/>
        <v>2.5299645688282038</v>
      </c>
      <c r="BT62" s="130">
        <f aca="true" t="shared" si="17" ref="BT62:BY62">+BT16/BT13*100</f>
        <v>2.40928184438677</v>
      </c>
      <c r="BU62" s="130">
        <f t="shared" si="17"/>
        <v>2.4654203555143877</v>
      </c>
      <c r="BV62" s="130">
        <f t="shared" si="17"/>
        <v>2.5172804689023187</v>
      </c>
      <c r="BW62" s="130">
        <f t="shared" si="17"/>
        <v>2.653033399848807</v>
      </c>
      <c r="BX62" s="130">
        <f t="shared" si="17"/>
        <v>2.6708239165643515</v>
      </c>
      <c r="BY62" s="130">
        <f t="shared" si="17"/>
        <v>2.864918987929995</v>
      </c>
      <c r="BZ62" s="130">
        <f>+BZ16/BZ13*100</f>
        <v>2.9537780449921645</v>
      </c>
      <c r="CA62" s="130">
        <f>+CA16/CA13*100</f>
        <v>3.0503749291286573</v>
      </c>
    </row>
    <row r="63" spans="1:79" ht="15">
      <c r="A63" s="119" t="s">
        <v>211</v>
      </c>
      <c r="B63" s="131">
        <f>+B17/B13*100</f>
        <v>37.23057533244785</v>
      </c>
      <c r="C63" s="131">
        <f aca="true" t="shared" si="18" ref="C63:BM63">+C17/C13*100</f>
        <v>37.31380155253536</v>
      </c>
      <c r="D63" s="131">
        <f t="shared" si="18"/>
        <v>38.02257092177796</v>
      </c>
      <c r="E63" s="131">
        <f t="shared" si="18"/>
        <v>37.81908324412947</v>
      </c>
      <c r="F63" s="131">
        <f t="shared" si="18"/>
        <v>38.68079618254897</v>
      </c>
      <c r="G63" s="131">
        <f t="shared" si="18"/>
        <v>38.409895173320166</v>
      </c>
      <c r="H63" s="131">
        <f t="shared" si="18"/>
        <v>38.886306875799335</v>
      </c>
      <c r="I63" s="131">
        <f t="shared" si="18"/>
        <v>38.09845041108532</v>
      </c>
      <c r="J63" s="131">
        <f t="shared" si="18"/>
        <v>38.27569244693617</v>
      </c>
      <c r="K63" s="131">
        <f t="shared" si="18"/>
        <v>37.510352515868135</v>
      </c>
      <c r="L63" s="131">
        <f t="shared" si="18"/>
        <v>38.257643634302426</v>
      </c>
      <c r="M63" s="131">
        <f t="shared" si="18"/>
        <v>37.229937572827076</v>
      </c>
      <c r="N63" s="131">
        <f t="shared" si="18"/>
        <v>37.00208771972836</v>
      </c>
      <c r="O63" s="131">
        <f t="shared" si="18"/>
        <v>36.595460714587155</v>
      </c>
      <c r="P63" s="131">
        <f t="shared" si="18"/>
        <v>37.26940996569809</v>
      </c>
      <c r="Q63" s="131">
        <f t="shared" si="18"/>
        <v>38.480434956655316</v>
      </c>
      <c r="R63" s="131">
        <f t="shared" si="18"/>
        <v>39.38141174135187</v>
      </c>
      <c r="S63" s="131">
        <f t="shared" si="18"/>
        <v>39.630262382172994</v>
      </c>
      <c r="T63" s="131">
        <f t="shared" si="18"/>
        <v>39.16687103171286</v>
      </c>
      <c r="U63" s="131">
        <f t="shared" si="18"/>
        <v>37.795324961474094</v>
      </c>
      <c r="V63" s="131">
        <f t="shared" si="18"/>
        <v>37.95444873341955</v>
      </c>
      <c r="W63" s="131">
        <f t="shared" si="18"/>
        <v>37.83133569817748</v>
      </c>
      <c r="X63" s="131">
        <f t="shared" si="18"/>
        <v>37.905374965148226</v>
      </c>
      <c r="Y63" s="131">
        <f t="shared" si="18"/>
        <v>37.066389132964396</v>
      </c>
      <c r="Z63" s="131">
        <f t="shared" si="18"/>
        <v>36.60173193591603</v>
      </c>
      <c r="AA63" s="131">
        <f t="shared" si="18"/>
        <v>36.912658486439874</v>
      </c>
      <c r="AB63" s="131">
        <f t="shared" si="18"/>
        <v>37.11445308746691</v>
      </c>
      <c r="AC63" s="131">
        <f t="shared" si="18"/>
        <v>36.80419277283958</v>
      </c>
      <c r="AD63" s="131">
        <f t="shared" si="18"/>
        <v>37.005707215769846</v>
      </c>
      <c r="AE63" s="131">
        <f t="shared" si="18"/>
        <v>36.83274041638735</v>
      </c>
      <c r="AF63" s="131">
        <f t="shared" si="18"/>
        <v>37.35890849412975</v>
      </c>
      <c r="AG63" s="131">
        <f t="shared" si="18"/>
        <v>36.52688524913246</v>
      </c>
      <c r="AH63" s="131">
        <f t="shared" si="18"/>
        <v>36.1769889076652</v>
      </c>
      <c r="AI63" s="131">
        <f t="shared" si="18"/>
        <v>35.50454661394671</v>
      </c>
      <c r="AJ63" s="131">
        <f t="shared" si="18"/>
        <v>35.69788526927292</v>
      </c>
      <c r="AK63" s="131">
        <f t="shared" si="18"/>
        <v>36.07616088632145</v>
      </c>
      <c r="AL63" s="131">
        <f t="shared" si="18"/>
        <v>36.6410352597977</v>
      </c>
      <c r="AM63" s="131">
        <f t="shared" si="18"/>
        <v>37.01771614562843</v>
      </c>
      <c r="AN63" s="131">
        <f t="shared" si="18"/>
        <v>37.48415839772768</v>
      </c>
      <c r="AO63" s="131">
        <f t="shared" si="18"/>
        <v>37.29759955832958</v>
      </c>
      <c r="AP63" s="131">
        <f t="shared" si="18"/>
        <v>37.3198067685226</v>
      </c>
      <c r="AQ63" s="131">
        <f t="shared" si="18"/>
        <v>36.78391064850784</v>
      </c>
      <c r="AR63" s="131">
        <f t="shared" si="18"/>
        <v>36.72794943658818</v>
      </c>
      <c r="AS63" s="131">
        <f t="shared" si="18"/>
        <v>36.35319305836177</v>
      </c>
      <c r="AT63" s="131">
        <f t="shared" si="18"/>
        <v>35.93939368017721</v>
      </c>
      <c r="AU63" s="131">
        <f t="shared" si="18"/>
        <v>36.03041858639539</v>
      </c>
      <c r="AV63" s="131">
        <f t="shared" si="18"/>
        <v>36.27930161707037</v>
      </c>
      <c r="AW63" s="131">
        <f t="shared" si="18"/>
        <v>36.93978301827294</v>
      </c>
      <c r="AX63" s="131">
        <f t="shared" si="18"/>
        <v>37.52776909852583</v>
      </c>
      <c r="AY63" s="131">
        <f t="shared" si="18"/>
        <v>38.03844817467446</v>
      </c>
      <c r="AZ63" s="131">
        <f t="shared" si="18"/>
        <v>38.1232326581792</v>
      </c>
      <c r="BA63" s="131">
        <f t="shared" si="18"/>
        <v>38.24441674031203</v>
      </c>
      <c r="BB63" s="131">
        <f t="shared" si="18"/>
        <v>38.15914850313905</v>
      </c>
      <c r="BC63" s="131">
        <f t="shared" si="18"/>
        <v>38.28532816300635</v>
      </c>
      <c r="BD63" s="131">
        <f t="shared" si="18"/>
        <v>38.59189127290498</v>
      </c>
      <c r="BE63" s="131">
        <f t="shared" si="18"/>
        <v>37.5970448188196</v>
      </c>
      <c r="BF63" s="131">
        <f t="shared" si="18"/>
        <v>36.62554574458679</v>
      </c>
      <c r="BG63" s="131">
        <f t="shared" si="18"/>
        <v>35.80238159153347</v>
      </c>
      <c r="BH63" s="131">
        <f t="shared" si="18"/>
        <v>36.51224077308143</v>
      </c>
      <c r="BI63" s="131">
        <f t="shared" si="18"/>
        <v>37.30237863451466</v>
      </c>
      <c r="BJ63" s="131">
        <f t="shared" si="18"/>
        <v>37.99112807387164</v>
      </c>
      <c r="BK63" s="131">
        <f t="shared" si="18"/>
        <v>38.46203581515832</v>
      </c>
      <c r="BL63" s="131">
        <f t="shared" si="18"/>
        <v>38.71870908108114</v>
      </c>
      <c r="BM63" s="131">
        <f t="shared" si="18"/>
        <v>38.15977093762263</v>
      </c>
      <c r="BN63" s="131">
        <f aca="true" t="shared" si="19" ref="BN63:BS63">+BN17/BN13*100</f>
        <v>37.717853952574295</v>
      </c>
      <c r="BO63" s="131">
        <f t="shared" si="19"/>
        <v>38.004308937773175</v>
      </c>
      <c r="BP63" s="131">
        <f t="shared" si="19"/>
        <v>38.14758760236332</v>
      </c>
      <c r="BQ63" s="131">
        <f t="shared" si="19"/>
        <v>37.99543319044132</v>
      </c>
      <c r="BR63" s="131">
        <f t="shared" si="19"/>
        <v>37.18015452504307</v>
      </c>
      <c r="BS63" s="131">
        <f t="shared" si="19"/>
        <v>36.855363057637824</v>
      </c>
      <c r="BT63" s="131">
        <f aca="true" t="shared" si="20" ref="BT63:BY63">+BT17/BT13*100</f>
        <v>36.98458112659364</v>
      </c>
      <c r="BU63" s="131">
        <f t="shared" si="20"/>
        <v>37.69447599425416</v>
      </c>
      <c r="BV63" s="131">
        <f t="shared" si="20"/>
        <v>38.57835096052386</v>
      </c>
      <c r="BW63" s="131">
        <f t="shared" si="20"/>
        <v>39.52201443150051</v>
      </c>
      <c r="BX63" s="131">
        <f t="shared" si="20"/>
        <v>39.55645373726077</v>
      </c>
      <c r="BY63" s="131">
        <f t="shared" si="20"/>
        <v>39.606434317990455</v>
      </c>
      <c r="BZ63" s="131">
        <f>+BZ17/BZ13*100</f>
        <v>39.55765405457364</v>
      </c>
      <c r="CA63" s="131">
        <f>+CA17/CA13*100</f>
        <v>39.58125587691655</v>
      </c>
    </row>
    <row r="64" spans="1:79" ht="15.75">
      <c r="A64" s="117" t="s">
        <v>212</v>
      </c>
      <c r="B64" s="130">
        <f>+B18/B13*100</f>
        <v>9.449424735062768</v>
      </c>
      <c r="C64" s="130">
        <f aca="true" t="shared" si="21" ref="C64:BM64">+C18/C13*100</f>
        <v>9.841650601203384</v>
      </c>
      <c r="D64" s="130">
        <f t="shared" si="21"/>
        <v>10.238201420995985</v>
      </c>
      <c r="E64" s="130">
        <f t="shared" si="21"/>
        <v>10.236019027999918</v>
      </c>
      <c r="F64" s="130">
        <f t="shared" si="21"/>
        <v>10.048360966595629</v>
      </c>
      <c r="G64" s="130">
        <f t="shared" si="21"/>
        <v>10.055066651691224</v>
      </c>
      <c r="H64" s="130">
        <f t="shared" si="21"/>
        <v>10.093944995298118</v>
      </c>
      <c r="I64" s="130">
        <f t="shared" si="21"/>
        <v>10.089095626484337</v>
      </c>
      <c r="J64" s="130">
        <f t="shared" si="21"/>
        <v>10.249858064903956</v>
      </c>
      <c r="K64" s="130">
        <f t="shared" si="21"/>
        <v>10.387453245177172</v>
      </c>
      <c r="L64" s="130">
        <f t="shared" si="21"/>
        <v>10.372570045693912</v>
      </c>
      <c r="M64" s="130">
        <f t="shared" si="21"/>
        <v>9.834307879229485</v>
      </c>
      <c r="N64" s="130">
        <f t="shared" si="21"/>
        <v>9.463840160784564</v>
      </c>
      <c r="O64" s="130">
        <f t="shared" si="21"/>
        <v>9.724995369127654</v>
      </c>
      <c r="P64" s="130">
        <f t="shared" si="21"/>
        <v>10.057868392305833</v>
      </c>
      <c r="Q64" s="130">
        <f t="shared" si="21"/>
        <v>10.27198655620498</v>
      </c>
      <c r="R64" s="130">
        <f t="shared" si="21"/>
        <v>10.419890441603506</v>
      </c>
      <c r="S64" s="130">
        <f t="shared" si="21"/>
        <v>10.403911816442477</v>
      </c>
      <c r="T64" s="130">
        <f t="shared" si="21"/>
        <v>10.641328738635993</v>
      </c>
      <c r="U64" s="130">
        <f t="shared" si="21"/>
        <v>10.28663388560706</v>
      </c>
      <c r="V64" s="130">
        <f t="shared" si="21"/>
        <v>10.404421737078374</v>
      </c>
      <c r="W64" s="130">
        <f t="shared" si="21"/>
        <v>10.196368347511562</v>
      </c>
      <c r="X64" s="130">
        <f t="shared" si="21"/>
        <v>10.095756478955078</v>
      </c>
      <c r="Y64" s="130">
        <f t="shared" si="21"/>
        <v>9.904792494380638</v>
      </c>
      <c r="Z64" s="130">
        <f t="shared" si="21"/>
        <v>9.989282872267308</v>
      </c>
      <c r="AA64" s="130">
        <f t="shared" si="21"/>
        <v>10.240661739816566</v>
      </c>
      <c r="AB64" s="130">
        <f t="shared" si="21"/>
        <v>10.406053233270114</v>
      </c>
      <c r="AC64" s="130">
        <f t="shared" si="21"/>
        <v>10.553619836714276</v>
      </c>
      <c r="AD64" s="130">
        <f t="shared" si="21"/>
        <v>10.443859169109675</v>
      </c>
      <c r="AE64" s="130">
        <f t="shared" si="21"/>
        <v>10.33224816148497</v>
      </c>
      <c r="AF64" s="130">
        <f t="shared" si="21"/>
        <v>10.161284373930915</v>
      </c>
      <c r="AG64" s="130">
        <f t="shared" si="21"/>
        <v>10.428282969707036</v>
      </c>
      <c r="AH64" s="130">
        <f t="shared" si="21"/>
        <v>10.554733808401325</v>
      </c>
      <c r="AI64" s="130">
        <f t="shared" si="21"/>
        <v>10.658867959588218</v>
      </c>
      <c r="AJ64" s="130">
        <f t="shared" si="21"/>
        <v>10.540362859877215</v>
      </c>
      <c r="AK64" s="130">
        <f t="shared" si="21"/>
        <v>10.407464461820524</v>
      </c>
      <c r="AL64" s="130">
        <f t="shared" si="21"/>
        <v>10.309098876417105</v>
      </c>
      <c r="AM64" s="130">
        <f t="shared" si="21"/>
        <v>10.293544748250055</v>
      </c>
      <c r="AN64" s="130">
        <f t="shared" si="21"/>
        <v>10.36308103709854</v>
      </c>
      <c r="AO64" s="130">
        <f t="shared" si="21"/>
        <v>10.411592075070553</v>
      </c>
      <c r="AP64" s="130">
        <f t="shared" si="21"/>
        <v>10.296630140486496</v>
      </c>
      <c r="AQ64" s="130">
        <f t="shared" si="21"/>
        <v>10.244978089017277</v>
      </c>
      <c r="AR64" s="130">
        <f t="shared" si="21"/>
        <v>10.38422099542226</v>
      </c>
      <c r="AS64" s="130">
        <f t="shared" si="21"/>
        <v>10.717771541470377</v>
      </c>
      <c r="AT64" s="130">
        <f t="shared" si="21"/>
        <v>10.711551563036828</v>
      </c>
      <c r="AU64" s="130">
        <f t="shared" si="21"/>
        <v>10.674565691325201</v>
      </c>
      <c r="AV64" s="130">
        <f t="shared" si="21"/>
        <v>10.295201459065076</v>
      </c>
      <c r="AW64" s="130">
        <f t="shared" si="21"/>
        <v>10.508285061711199</v>
      </c>
      <c r="AX64" s="130">
        <f t="shared" si="21"/>
        <v>10.315246992029541</v>
      </c>
      <c r="AY64" s="130">
        <f t="shared" si="21"/>
        <v>10.52992871109481</v>
      </c>
      <c r="AZ64" s="130">
        <f t="shared" si="21"/>
        <v>10.54234866271699</v>
      </c>
      <c r="BA64" s="130">
        <f t="shared" si="21"/>
        <v>10.692396507918907</v>
      </c>
      <c r="BB64" s="130">
        <f t="shared" si="21"/>
        <v>10.662834102185437</v>
      </c>
      <c r="BC64" s="130">
        <f t="shared" si="21"/>
        <v>10.828711946826669</v>
      </c>
      <c r="BD64" s="130">
        <f t="shared" si="21"/>
        <v>10.813252997928343</v>
      </c>
      <c r="BE64" s="130">
        <f t="shared" si="21"/>
        <v>11.189132841311796</v>
      </c>
      <c r="BF64" s="130">
        <f t="shared" si="21"/>
        <v>11.105927466731787</v>
      </c>
      <c r="BG64" s="130">
        <f t="shared" si="21"/>
        <v>11.316712431311181</v>
      </c>
      <c r="BH64" s="130">
        <f t="shared" si="21"/>
        <v>11.064139092936951</v>
      </c>
      <c r="BI64" s="130">
        <f t="shared" si="21"/>
        <v>10.670140886757487</v>
      </c>
      <c r="BJ64" s="130">
        <f t="shared" si="21"/>
        <v>10.63593657561157</v>
      </c>
      <c r="BK64" s="130">
        <f t="shared" si="21"/>
        <v>10.790602617507732</v>
      </c>
      <c r="BL64" s="130">
        <f t="shared" si="21"/>
        <v>11.262242345104175</v>
      </c>
      <c r="BM64" s="130">
        <f t="shared" si="21"/>
        <v>11.204945392530563</v>
      </c>
      <c r="BN64" s="130">
        <f aca="true" t="shared" si="22" ref="BN64:BS64">+BN18/BN13*100</f>
        <v>11.186455599607566</v>
      </c>
      <c r="BO64" s="130">
        <f t="shared" si="22"/>
        <v>11.231621981353385</v>
      </c>
      <c r="BP64" s="130">
        <f t="shared" si="22"/>
        <v>11.246498566169706</v>
      </c>
      <c r="BQ64" s="130">
        <f t="shared" si="22"/>
        <v>11.20033822616501</v>
      </c>
      <c r="BR64" s="130">
        <f t="shared" si="22"/>
        <v>10.877582108061718</v>
      </c>
      <c r="BS64" s="130">
        <f t="shared" si="22"/>
        <v>10.76251079742464</v>
      </c>
      <c r="BT64" s="130">
        <f aca="true" t="shared" si="23" ref="BT64:BY64">+BT18/BT13*100</f>
        <v>10.488139591174454</v>
      </c>
      <c r="BU64" s="130">
        <f t="shared" si="23"/>
        <v>10.635875153403136</v>
      </c>
      <c r="BV64" s="130">
        <f t="shared" si="23"/>
        <v>10.588426312933063</v>
      </c>
      <c r="BW64" s="130">
        <f t="shared" si="23"/>
        <v>10.860819634323397</v>
      </c>
      <c r="BX64" s="130">
        <f t="shared" si="23"/>
        <v>11.08271116188004</v>
      </c>
      <c r="BY64" s="130">
        <f t="shared" si="23"/>
        <v>11.255932849824328</v>
      </c>
      <c r="BZ64" s="130">
        <f>+BZ18/BZ13*100</f>
        <v>11.401328328110466</v>
      </c>
      <c r="CA64" s="130">
        <f>+CA18/CA13*100</f>
        <v>11.118198398936816</v>
      </c>
    </row>
    <row r="65" spans="1:79" ht="15">
      <c r="A65" s="119" t="s">
        <v>213</v>
      </c>
      <c r="B65" s="131">
        <f>+B19/B13*100</f>
        <v>0.04164300807680299</v>
      </c>
      <c r="C65" s="131">
        <f aca="true" t="shared" si="24" ref="C65:BM65">+C19/C13*100</f>
        <v>0.03798530947821549</v>
      </c>
      <c r="D65" s="131">
        <f t="shared" si="24"/>
        <v>0.04304615665679438</v>
      </c>
      <c r="E65" s="131">
        <f t="shared" si="24"/>
        <v>0.02944613110758806</v>
      </c>
      <c r="F65" s="131">
        <f t="shared" si="24"/>
        <v>0.036716478352734255</v>
      </c>
      <c r="G65" s="131">
        <f t="shared" si="24"/>
        <v>0.0341194439916956</v>
      </c>
      <c r="H65" s="131">
        <f t="shared" si="24"/>
        <v>0.05659479781005641</v>
      </c>
      <c r="I65" s="131">
        <f t="shared" si="24"/>
        <v>0.03713882401240939</v>
      </c>
      <c r="J65" s="131">
        <f t="shared" si="24"/>
        <v>0.02475075101882764</v>
      </c>
      <c r="K65" s="131">
        <f t="shared" si="24"/>
        <v>0.005039305515669512</v>
      </c>
      <c r="L65" s="131">
        <f t="shared" si="24"/>
        <v>0.01506887870677338</v>
      </c>
      <c r="M65" s="131">
        <f t="shared" si="24"/>
        <v>0.015434921124708545</v>
      </c>
      <c r="N65" s="131">
        <f t="shared" si="24"/>
        <v>0.025457480093001923</v>
      </c>
      <c r="O65" s="131">
        <f t="shared" si="24"/>
        <v>0.030270405777515906</v>
      </c>
      <c r="P65" s="131">
        <f t="shared" si="24"/>
        <v>0.03779755927265685</v>
      </c>
      <c r="Q65" s="131">
        <f t="shared" si="24"/>
        <v>0.03958122529005413</v>
      </c>
      <c r="R65" s="131">
        <f t="shared" si="24"/>
        <v>0.027596143587192288</v>
      </c>
      <c r="S65" s="131">
        <f t="shared" si="24"/>
        <v>0.027030281993306562</v>
      </c>
      <c r="T65" s="131">
        <f t="shared" si="24"/>
        <v>0.025461597480532693</v>
      </c>
      <c r="U65" s="131">
        <f t="shared" si="24"/>
        <v>0.044998550440354626</v>
      </c>
      <c r="V65" s="131">
        <f t="shared" si="24"/>
        <v>0.04779149921149492</v>
      </c>
      <c r="W65" s="131">
        <f t="shared" si="24"/>
        <v>0.03808077684457662</v>
      </c>
      <c r="X65" s="131">
        <f t="shared" si="24"/>
        <v>0.05406925318618019</v>
      </c>
      <c r="Y65" s="131">
        <f t="shared" si="24"/>
        <v>0.04746274271402984</v>
      </c>
      <c r="Z65" s="131">
        <f t="shared" si="24"/>
        <v>0.05197636840456097</v>
      </c>
      <c r="AA65" s="131">
        <f t="shared" si="24"/>
        <v>0.0273324402508635</v>
      </c>
      <c r="AB65" s="131">
        <f t="shared" si="24"/>
        <v>0.03667833591767659</v>
      </c>
      <c r="AC65" s="131">
        <f t="shared" si="24"/>
        <v>0.0403022342220264</v>
      </c>
      <c r="AD65" s="131">
        <f t="shared" si="24"/>
        <v>0.047038335015934046</v>
      </c>
      <c r="AE65" s="131">
        <f t="shared" si="24"/>
        <v>0.04701917602976198</v>
      </c>
      <c r="AF65" s="131">
        <f t="shared" si="24"/>
        <v>0.049220631707782216</v>
      </c>
      <c r="AG65" s="131">
        <f t="shared" si="24"/>
        <v>0.042896565219890805</v>
      </c>
      <c r="AH65" s="131">
        <f t="shared" si="24"/>
        <v>0.03927717156790766</v>
      </c>
      <c r="AI65" s="131">
        <f t="shared" si="24"/>
        <v>0.039941225113495474</v>
      </c>
      <c r="AJ65" s="131">
        <f t="shared" si="24"/>
        <v>0.05046948015450847</v>
      </c>
      <c r="AK65" s="131">
        <f t="shared" si="24"/>
        <v>0.04433025793876053</v>
      </c>
      <c r="AL65" s="131">
        <f t="shared" si="24"/>
        <v>0.05051709986413391</v>
      </c>
      <c r="AM65" s="131">
        <f t="shared" si="24"/>
        <v>0.038289060411653295</v>
      </c>
      <c r="AN65" s="131">
        <f t="shared" si="24"/>
        <v>0.047742567817957264</v>
      </c>
      <c r="AO65" s="131">
        <f t="shared" si="24"/>
        <v>0.05130443226307889</v>
      </c>
      <c r="AP65" s="131">
        <f t="shared" si="24"/>
        <v>0.05937275151194046</v>
      </c>
      <c r="AQ65" s="131">
        <f t="shared" si="24"/>
        <v>0.05125082214068842</v>
      </c>
      <c r="AR65" s="131">
        <f t="shared" si="24"/>
        <v>0.04120439988334867</v>
      </c>
      <c r="AS65" s="131">
        <f t="shared" si="24"/>
        <v>0.03985683463381856</v>
      </c>
      <c r="AT65" s="131">
        <f t="shared" si="24"/>
        <v>0.05731102157505403</v>
      </c>
      <c r="AU65" s="131">
        <f t="shared" si="24"/>
        <v>0.06840497536446165</v>
      </c>
      <c r="AV65" s="131">
        <f t="shared" si="24"/>
        <v>0.06712249711364637</v>
      </c>
      <c r="AW65" s="131">
        <f t="shared" si="24"/>
        <v>0.08481942992388254</v>
      </c>
      <c r="AX65" s="131">
        <f t="shared" si="24"/>
        <v>0.07697485911025949</v>
      </c>
      <c r="AY65" s="131">
        <f t="shared" si="24"/>
        <v>0.10665027241093536</v>
      </c>
      <c r="AZ65" s="131">
        <f t="shared" si="24"/>
        <v>0.11215944823987835</v>
      </c>
      <c r="BA65" s="131">
        <f t="shared" si="24"/>
        <v>0.14421429096021346</v>
      </c>
      <c r="BB65" s="131">
        <f t="shared" si="24"/>
        <v>0.1750889660234839</v>
      </c>
      <c r="BC65" s="131">
        <f t="shared" si="24"/>
        <v>0.16820683381979948</v>
      </c>
      <c r="BD65" s="131">
        <f t="shared" si="24"/>
        <v>0.21681532954821933</v>
      </c>
      <c r="BE65" s="131">
        <f t="shared" si="24"/>
        <v>0.2053633243674848</v>
      </c>
      <c r="BF65" s="131">
        <f t="shared" si="24"/>
        <v>0.2398282105307441</v>
      </c>
      <c r="BG65" s="131">
        <f t="shared" si="24"/>
        <v>0.2088691115535056</v>
      </c>
      <c r="BH65" s="131">
        <f t="shared" si="24"/>
        <v>0.17867436506103473</v>
      </c>
      <c r="BI65" s="131">
        <f t="shared" si="24"/>
        <v>0.1700697643098578</v>
      </c>
      <c r="BJ65" s="131">
        <f t="shared" si="24"/>
        <v>0.15692733303397452</v>
      </c>
      <c r="BK65" s="131">
        <f t="shared" si="24"/>
        <v>0.1643350148135066</v>
      </c>
      <c r="BL65" s="131">
        <f t="shared" si="24"/>
        <v>0.15196305964913734</v>
      </c>
      <c r="BM65" s="131">
        <f t="shared" si="24"/>
        <v>0.16620620202192038</v>
      </c>
      <c r="BN65" s="131">
        <f aca="true" t="shared" si="25" ref="BN65:BS65">+BN19/BN13*100</f>
        <v>0.1956712162539327</v>
      </c>
      <c r="BO65" s="131">
        <f t="shared" si="25"/>
        <v>0.1689858454686906</v>
      </c>
      <c r="BP65" s="131">
        <f t="shared" si="25"/>
        <v>0.18810755909591959</v>
      </c>
      <c r="BQ65" s="131">
        <f t="shared" si="25"/>
        <v>0.17237039063688842</v>
      </c>
      <c r="BR65" s="131">
        <f t="shared" si="25"/>
        <v>0.19989215349555453</v>
      </c>
      <c r="BS65" s="131">
        <f t="shared" si="25"/>
        <v>0.15671513106029128</v>
      </c>
      <c r="BT65" s="131">
        <f aca="true" t="shared" si="26" ref="BT65:BY65">+BT19/BT13*100</f>
        <v>0.1569248413919807</v>
      </c>
      <c r="BU65" s="131">
        <f t="shared" si="26"/>
        <v>0.13274742363653524</v>
      </c>
      <c r="BV65" s="131">
        <f t="shared" si="26"/>
        <v>0.13247787316718126</v>
      </c>
      <c r="BW65" s="131">
        <f t="shared" si="26"/>
        <v>0.10073538582547853</v>
      </c>
      <c r="BX65" s="131">
        <f t="shared" si="26"/>
        <v>0.10231682195846246</v>
      </c>
      <c r="BY65" s="131">
        <f t="shared" si="26"/>
        <v>0.11337766467159538</v>
      </c>
      <c r="BZ65" s="131">
        <f>+BZ19/BZ13*100</f>
        <v>0.17651658937164608</v>
      </c>
      <c r="CA65" s="131">
        <f>+CA19/CA13*100</f>
        <v>0.2466620504157351</v>
      </c>
    </row>
    <row r="66" spans="1:79" ht="15.75">
      <c r="A66" s="117" t="s">
        <v>214</v>
      </c>
      <c r="B66" s="130">
        <f>+B20/B13*100</f>
        <v>37.07831692629321</v>
      </c>
      <c r="C66" s="130">
        <f aca="true" t="shared" si="27" ref="C66:BM66">+C20/C13*100</f>
        <v>36.128709955014635</v>
      </c>
      <c r="D66" s="130">
        <f t="shared" si="27"/>
        <v>35.33802394192566</v>
      </c>
      <c r="E66" s="130">
        <f t="shared" si="27"/>
        <v>35.71024437359605</v>
      </c>
      <c r="F66" s="130">
        <f t="shared" si="27"/>
        <v>35.75298667894838</v>
      </c>
      <c r="G66" s="130">
        <f t="shared" si="27"/>
        <v>35.65509021639921</v>
      </c>
      <c r="H66" s="130">
        <f t="shared" si="27"/>
        <v>35.31698786827486</v>
      </c>
      <c r="I66" s="130">
        <f t="shared" si="27"/>
        <v>36.26616009141213</v>
      </c>
      <c r="J66" s="130">
        <f t="shared" si="27"/>
        <v>35.55624899245179</v>
      </c>
      <c r="K66" s="130">
        <f t="shared" si="27"/>
        <v>36.44581754250133</v>
      </c>
      <c r="L66" s="130">
        <f t="shared" si="27"/>
        <v>36.20543627339774</v>
      </c>
      <c r="M66" s="130">
        <f t="shared" si="27"/>
        <v>38.20933237332634</v>
      </c>
      <c r="N66" s="130">
        <f t="shared" si="27"/>
        <v>38.773958231585965</v>
      </c>
      <c r="O66" s="130">
        <f t="shared" si="27"/>
        <v>38.667598490491095</v>
      </c>
      <c r="P66" s="130">
        <f t="shared" si="27"/>
        <v>38.08534947689112</v>
      </c>
      <c r="Q66" s="130">
        <f t="shared" si="27"/>
        <v>37.41762414687014</v>
      </c>
      <c r="R66" s="130">
        <f t="shared" si="27"/>
        <v>36.92121694979754</v>
      </c>
      <c r="S66" s="130">
        <f t="shared" si="27"/>
        <v>36.65174366332621</v>
      </c>
      <c r="T66" s="130">
        <f t="shared" si="27"/>
        <v>36.98757643504974</v>
      </c>
      <c r="U66" s="130">
        <f t="shared" si="27"/>
        <v>38.882837269246735</v>
      </c>
      <c r="V66" s="130">
        <f t="shared" si="27"/>
        <v>38.72970891962857</v>
      </c>
      <c r="W66" s="130">
        <f t="shared" si="27"/>
        <v>39.10474540839219</v>
      </c>
      <c r="X66" s="130">
        <f t="shared" si="27"/>
        <v>39.09021528133968</v>
      </c>
      <c r="Y66" s="130">
        <f t="shared" si="27"/>
        <v>40.32295338367319</v>
      </c>
      <c r="Z66" s="130">
        <f t="shared" si="27"/>
        <v>40.302729957904646</v>
      </c>
      <c r="AA66" s="130">
        <f t="shared" si="27"/>
        <v>39.66783993324977</v>
      </c>
      <c r="AB66" s="130">
        <f t="shared" si="27"/>
        <v>39.35137409359109</v>
      </c>
      <c r="AC66" s="130">
        <f t="shared" si="27"/>
        <v>39.82118589238813</v>
      </c>
      <c r="AD66" s="130">
        <f t="shared" si="27"/>
        <v>40.00100706367021</v>
      </c>
      <c r="AE66" s="130">
        <f t="shared" si="27"/>
        <v>40.623026711234786</v>
      </c>
      <c r="AF66" s="130">
        <f t="shared" si="27"/>
        <v>40.62397000636756</v>
      </c>
      <c r="AG66" s="130">
        <f t="shared" si="27"/>
        <v>41.213969745622784</v>
      </c>
      <c r="AH66" s="130">
        <f t="shared" si="27"/>
        <v>41.6688560795962</v>
      </c>
      <c r="AI66" s="130">
        <f t="shared" si="27"/>
        <v>42.281033212314284</v>
      </c>
      <c r="AJ66" s="130">
        <f t="shared" si="27"/>
        <v>42.52763929497769</v>
      </c>
      <c r="AK66" s="130">
        <f t="shared" si="27"/>
        <v>42.35538686014517</v>
      </c>
      <c r="AL66" s="130">
        <f t="shared" si="27"/>
        <v>41.80141023249465</v>
      </c>
      <c r="AM66" s="130">
        <f t="shared" si="27"/>
        <v>41.55122472335701</v>
      </c>
      <c r="AN66" s="130">
        <f t="shared" si="27"/>
        <v>40.46697841683448</v>
      </c>
      <c r="AO66" s="130">
        <f t="shared" si="27"/>
        <v>40.70398424343686</v>
      </c>
      <c r="AP66" s="130">
        <f t="shared" si="27"/>
        <v>40.5023065203444</v>
      </c>
      <c r="AQ66" s="130">
        <f t="shared" si="27"/>
        <v>41.42351758178679</v>
      </c>
      <c r="AR66" s="130">
        <f t="shared" si="27"/>
        <v>41.30667941427635</v>
      </c>
      <c r="AS66" s="130">
        <f t="shared" si="27"/>
        <v>41.32201575585645</v>
      </c>
      <c r="AT66" s="130">
        <f t="shared" si="27"/>
        <v>41.902079984983956</v>
      </c>
      <c r="AU66" s="130">
        <f t="shared" si="27"/>
        <v>42.14897429287695</v>
      </c>
      <c r="AV66" s="130">
        <f t="shared" si="27"/>
        <v>42.54128077979308</v>
      </c>
      <c r="AW66" s="130">
        <f t="shared" si="27"/>
        <v>41.40621014084318</v>
      </c>
      <c r="AX66" s="130">
        <f t="shared" si="27"/>
        <v>40.56939587744628</v>
      </c>
      <c r="AY66" s="130">
        <f t="shared" si="27"/>
        <v>40.03290874579622</v>
      </c>
      <c r="AZ66" s="130">
        <f t="shared" si="27"/>
        <v>40.10963913922488</v>
      </c>
      <c r="BA66" s="130">
        <f t="shared" si="27"/>
        <v>40.230268112253086</v>
      </c>
      <c r="BB66" s="130">
        <f t="shared" si="27"/>
        <v>40.26538377685269</v>
      </c>
      <c r="BC66" s="130">
        <f t="shared" si="27"/>
        <v>40.30174599719582</v>
      </c>
      <c r="BD66" s="130">
        <f t="shared" si="27"/>
        <v>40.04496321691933</v>
      </c>
      <c r="BE66" s="130">
        <f t="shared" si="27"/>
        <v>40.68777844363668</v>
      </c>
      <c r="BF66" s="130">
        <f t="shared" si="27"/>
        <v>41.737408279515215</v>
      </c>
      <c r="BG66" s="130">
        <f t="shared" si="27"/>
        <v>42.28221255251333</v>
      </c>
      <c r="BH66" s="130">
        <f t="shared" si="27"/>
        <v>42.08107819197553</v>
      </c>
      <c r="BI66" s="130">
        <f t="shared" si="27"/>
        <v>41.07440447970237</v>
      </c>
      <c r="BJ66" s="130">
        <f t="shared" si="27"/>
        <v>40.46324778419867</v>
      </c>
      <c r="BK66" s="130">
        <f t="shared" si="27"/>
        <v>39.74972255626173</v>
      </c>
      <c r="BL66" s="130">
        <f t="shared" si="27"/>
        <v>39.4086353836651</v>
      </c>
      <c r="BM66" s="130">
        <f t="shared" si="27"/>
        <v>39.953593749894715</v>
      </c>
      <c r="BN66" s="130">
        <f aca="true" t="shared" si="28" ref="BN66:BS66">+BN20/BN13*100</f>
        <v>40.09411719545765</v>
      </c>
      <c r="BO66" s="130">
        <f t="shared" si="28"/>
        <v>39.965573470462054</v>
      </c>
      <c r="BP66" s="130">
        <f t="shared" si="28"/>
        <v>39.89592216650395</v>
      </c>
      <c r="BQ66" s="130">
        <f t="shared" si="28"/>
        <v>40.240714753189074</v>
      </c>
      <c r="BR66" s="130">
        <f t="shared" si="28"/>
        <v>41.57975839574386</v>
      </c>
      <c r="BS66" s="130">
        <f t="shared" si="28"/>
        <v>42.102422651337086</v>
      </c>
      <c r="BT66" s="130">
        <f aca="true" t="shared" si="29" ref="BT66:BY66">+BT20/BT13*100</f>
        <v>42.436483669930944</v>
      </c>
      <c r="BU66" s="130">
        <f t="shared" si="29"/>
        <v>41.62975340287712</v>
      </c>
      <c r="BV66" s="130">
        <f t="shared" si="29"/>
        <v>40.72666166676225</v>
      </c>
      <c r="BW66" s="130">
        <f t="shared" si="29"/>
        <v>39.593020597695414</v>
      </c>
      <c r="BX66" s="130">
        <f t="shared" si="29"/>
        <v>38.93769829920301</v>
      </c>
      <c r="BY66" s="130">
        <f t="shared" si="29"/>
        <v>38.805034609906826</v>
      </c>
      <c r="BZ66" s="130">
        <f>+BZ20/BZ13*100</f>
        <v>38.67881675914448</v>
      </c>
      <c r="CA66" s="130">
        <f>+CA20/CA13*100</f>
        <v>39.18672550709394</v>
      </c>
    </row>
    <row r="67" spans="1:79" ht="15">
      <c r="A67" s="119" t="s">
        <v>215</v>
      </c>
      <c r="B67" s="131">
        <f>+B21/B13*100</f>
        <v>0.04625203355888874</v>
      </c>
      <c r="C67" s="131">
        <f aca="true" t="shared" si="30" ref="C67:BM67">+C21/C13*100</f>
        <v>0.031089097943738576</v>
      </c>
      <c r="D67" s="131">
        <f t="shared" si="30"/>
        <v>0.051478716281736135</v>
      </c>
      <c r="E67" s="131">
        <f t="shared" si="30"/>
        <v>0.05703559798887984</v>
      </c>
      <c r="F67" s="131">
        <f t="shared" si="30"/>
        <v>0.06262528610122878</v>
      </c>
      <c r="G67" s="131">
        <f t="shared" si="30"/>
        <v>0.03595352224097157</v>
      </c>
      <c r="H67" s="131">
        <f t="shared" si="30"/>
        <v>0.02087377686549422</v>
      </c>
      <c r="I67" s="131">
        <f t="shared" si="30"/>
        <v>0.01211203046401985</v>
      </c>
      <c r="J67" s="131">
        <f t="shared" si="30"/>
        <v>0.030899207504217478</v>
      </c>
      <c r="K67" s="131">
        <f t="shared" si="30"/>
        <v>0.03502678066856454</v>
      </c>
      <c r="L67" s="131">
        <f t="shared" si="30"/>
        <v>0.042537863826833826</v>
      </c>
      <c r="M67" s="131">
        <f t="shared" si="30"/>
        <v>0.017343611184508754</v>
      </c>
      <c r="N67" s="131">
        <f t="shared" si="30"/>
        <v>0.014824744534106902</v>
      </c>
      <c r="O67" s="131">
        <f t="shared" si="30"/>
        <v>0.00972974080075184</v>
      </c>
      <c r="P67" s="131">
        <f t="shared" si="30"/>
        <v>0.008238889062912574</v>
      </c>
      <c r="Q67" s="131">
        <f t="shared" si="30"/>
        <v>0.011739743508767473</v>
      </c>
      <c r="R67" s="131">
        <f t="shared" si="30"/>
        <v>0.017361846012266976</v>
      </c>
      <c r="S67" s="131">
        <f t="shared" si="30"/>
        <v>0.016646416237958747</v>
      </c>
      <c r="T67" s="131">
        <f t="shared" si="30"/>
        <v>0.013835354323886974</v>
      </c>
      <c r="U67" s="131">
        <f t="shared" si="30"/>
        <v>0.012819218564790846</v>
      </c>
      <c r="V67" s="131">
        <f t="shared" si="30"/>
        <v>0.011937712396080285</v>
      </c>
      <c r="W67" s="131">
        <f t="shared" si="30"/>
        <v>0.013774003932047868</v>
      </c>
      <c r="X67" s="131">
        <f t="shared" si="30"/>
        <v>0.013353626994606547</v>
      </c>
      <c r="Y67" s="131">
        <f t="shared" si="30"/>
        <v>0.01343668694896284</v>
      </c>
      <c r="Z67" s="131">
        <f t="shared" si="30"/>
        <v>0.008767641453742854</v>
      </c>
      <c r="AA67" s="131">
        <f t="shared" si="30"/>
        <v>0.008282376196114783</v>
      </c>
      <c r="AB67" s="131">
        <f t="shared" si="30"/>
        <v>0.009475401179506845</v>
      </c>
      <c r="AC67" s="131">
        <f t="shared" si="30"/>
        <v>0.014756898522675263</v>
      </c>
      <c r="AD67" s="131">
        <f t="shared" si="30"/>
        <v>0.01314255269682175</v>
      </c>
      <c r="AE67" s="131">
        <f t="shared" si="30"/>
        <v>0.014750172230860632</v>
      </c>
      <c r="AF67" s="131">
        <f t="shared" si="30"/>
        <v>0.010672103253345869</v>
      </c>
      <c r="AG67" s="131">
        <f t="shared" si="30"/>
        <v>0.005318437772357537</v>
      </c>
      <c r="AH67" s="131">
        <f t="shared" si="30"/>
        <v>0.0027572190399949926</v>
      </c>
      <c r="AI67" s="131">
        <f t="shared" si="30"/>
        <v>0.012147106658654138</v>
      </c>
      <c r="AJ67" s="131">
        <f t="shared" si="30"/>
        <v>0.017106684972369793</v>
      </c>
      <c r="AK67" s="131">
        <f t="shared" si="30"/>
        <v>0.019131671331627527</v>
      </c>
      <c r="AL67" s="131">
        <f t="shared" si="30"/>
        <v>0.009845978070756475</v>
      </c>
      <c r="AM67" s="131">
        <f t="shared" si="30"/>
        <v>0.007177871548261337</v>
      </c>
      <c r="AN67" s="131">
        <f t="shared" si="30"/>
        <v>0.005986967238745031</v>
      </c>
      <c r="AO67" s="131">
        <f t="shared" si="30"/>
        <v>0.010973856916548771</v>
      </c>
      <c r="AP67" s="131">
        <f t="shared" si="30"/>
        <v>0.008935884127176873</v>
      </c>
      <c r="AQ67" s="131">
        <f t="shared" si="30"/>
        <v>0.009110288586548705</v>
      </c>
      <c r="AR67" s="131">
        <f t="shared" si="30"/>
        <v>0.004169502181490136</v>
      </c>
      <c r="AS67" s="131">
        <f t="shared" si="30"/>
        <v>0.01152638223528235</v>
      </c>
      <c r="AT67" s="131">
        <f t="shared" si="30"/>
        <v>0.017903601251440422</v>
      </c>
      <c r="AU67" s="131">
        <f t="shared" si="30"/>
        <v>0.018075535890986445</v>
      </c>
      <c r="AV67" s="131">
        <f t="shared" si="30"/>
        <v>0.016787938241803375</v>
      </c>
      <c r="AW67" s="131">
        <f t="shared" si="30"/>
        <v>0.010476932061001695</v>
      </c>
      <c r="AX67" s="131">
        <f t="shared" si="30"/>
        <v>0.026956801521596838</v>
      </c>
      <c r="AY67" s="131">
        <f t="shared" si="30"/>
        <v>0.027599156831617705</v>
      </c>
      <c r="AZ67" s="131">
        <f t="shared" si="30"/>
        <v>0.03729671120658833</v>
      </c>
      <c r="BA67" s="131">
        <f t="shared" si="30"/>
        <v>0.024584825850565418</v>
      </c>
      <c r="BB67" s="131">
        <f t="shared" si="30"/>
        <v>0.03275430006470607</v>
      </c>
      <c r="BC67" s="131">
        <f t="shared" si="30"/>
        <v>0.03132784603479681</v>
      </c>
      <c r="BD67" s="131">
        <f t="shared" si="30"/>
        <v>0.0351692092214207</v>
      </c>
      <c r="BE67" s="131">
        <f t="shared" si="30"/>
        <v>0.026453678405468643</v>
      </c>
      <c r="BF67" s="131">
        <f t="shared" si="30"/>
        <v>0.025838247004806573</v>
      </c>
      <c r="BG67" s="131">
        <f t="shared" si="30"/>
        <v>0.034379102296781074</v>
      </c>
      <c r="BH67" s="131">
        <f t="shared" si="30"/>
        <v>0.03557381536586905</v>
      </c>
      <c r="BI67" s="131">
        <f t="shared" si="30"/>
        <v>0.03142213104377271</v>
      </c>
      <c r="BJ67" s="131">
        <f t="shared" si="30"/>
        <v>0.027020067874124296</v>
      </c>
      <c r="BK67" s="131">
        <f t="shared" si="30"/>
        <v>0.03554770880062227</v>
      </c>
      <c r="BL67" s="131">
        <f t="shared" si="30"/>
        <v>0.03682702697665075</v>
      </c>
      <c r="BM67" s="131">
        <f t="shared" si="30"/>
        <v>0.03309140102610135</v>
      </c>
      <c r="BN67" s="131">
        <f aca="true" t="shared" si="31" ref="BN67:BS67">+BN21/BN13*100</f>
        <v>0.024146974854408847</v>
      </c>
      <c r="BO67" s="131">
        <f t="shared" si="31"/>
        <v>0.031771154534308635</v>
      </c>
      <c r="BP67" s="131">
        <f t="shared" si="31"/>
        <v>0.034627110315771356</v>
      </c>
      <c r="BQ67" s="131">
        <f t="shared" si="31"/>
        <v>0.032952835783064745</v>
      </c>
      <c r="BR67" s="131">
        <f t="shared" si="31"/>
        <v>0.021227892096625792</v>
      </c>
      <c r="BS67" s="131">
        <f t="shared" si="31"/>
        <v>0.024631741698658706</v>
      </c>
      <c r="BT67" s="131">
        <f aca="true" t="shared" si="32" ref="BT67:BY67">+BT21/BT13*100</f>
        <v>0.040638674617024445</v>
      </c>
      <c r="BU67" s="131">
        <f t="shared" si="32"/>
        <v>0.043693378517763934</v>
      </c>
      <c r="BV67" s="131">
        <f t="shared" si="32"/>
        <v>0.03415102994556796</v>
      </c>
      <c r="BW67" s="131">
        <f t="shared" si="32"/>
        <v>0.024697441208946368</v>
      </c>
      <c r="BX67" s="131">
        <f t="shared" si="32"/>
        <v>0.038637121578720096</v>
      </c>
      <c r="BY67" s="131">
        <f t="shared" si="32"/>
        <v>0.0496425696830468</v>
      </c>
      <c r="BZ67" s="131">
        <f>+BZ21/BZ13*100</f>
        <v>0.053284657354998294</v>
      </c>
      <c r="CA67" s="131">
        <f>+CA21/CA13*100</f>
        <v>0.052826589024003216</v>
      </c>
    </row>
    <row r="68" spans="1:79" ht="15.75">
      <c r="A68" s="117" t="s">
        <v>221</v>
      </c>
      <c r="B68" s="130">
        <f>+B22/B13*100</f>
        <v>29.54407931264621</v>
      </c>
      <c r="C68" s="130">
        <f aca="true" t="shared" si="33" ref="C68:BM68">+C22/C13*100</f>
        <v>29.368655300787054</v>
      </c>
      <c r="D68" s="130">
        <f t="shared" si="33"/>
        <v>29.973466118833077</v>
      </c>
      <c r="E68" s="130">
        <f t="shared" si="33"/>
        <v>30.024538591400056</v>
      </c>
      <c r="F68" s="130">
        <f t="shared" si="33"/>
        <v>31.391133105688297</v>
      </c>
      <c r="G68" s="130">
        <f t="shared" si="33"/>
        <v>31.29522056527265</v>
      </c>
      <c r="H68" s="130">
        <f t="shared" si="33"/>
        <v>31.80433792133812</v>
      </c>
      <c r="I68" s="130">
        <f t="shared" si="33"/>
        <v>30.668454602941576</v>
      </c>
      <c r="J68" s="130">
        <f t="shared" si="33"/>
        <v>30.537877242075105</v>
      </c>
      <c r="K68" s="130">
        <f t="shared" si="33"/>
        <v>29.578537703834336</v>
      </c>
      <c r="L68" s="130">
        <f t="shared" si="33"/>
        <v>30.014019103432236</v>
      </c>
      <c r="M68" s="130">
        <f t="shared" si="33"/>
        <v>29.265847248498805</v>
      </c>
      <c r="N68" s="130">
        <f t="shared" si="33"/>
        <v>29.054946906298817</v>
      </c>
      <c r="O68" s="130">
        <f t="shared" si="33"/>
        <v>28.66501633898392</v>
      </c>
      <c r="P68" s="130">
        <f t="shared" si="33"/>
        <v>29.48853058425839</v>
      </c>
      <c r="Q68" s="130">
        <f t="shared" si="33"/>
        <v>30.703839674310817</v>
      </c>
      <c r="R68" s="130">
        <f t="shared" si="33"/>
        <v>32.12835472066716</v>
      </c>
      <c r="S68" s="130">
        <f t="shared" si="33"/>
        <v>32.2405783811022</v>
      </c>
      <c r="T68" s="130">
        <f t="shared" si="33"/>
        <v>32.026026123616234</v>
      </c>
      <c r="U68" s="130">
        <f t="shared" si="33"/>
        <v>30.783628379453535</v>
      </c>
      <c r="V68" s="130">
        <f t="shared" si="33"/>
        <v>30.88344020628675</v>
      </c>
      <c r="W68" s="130">
        <f t="shared" si="33"/>
        <v>30.479103214310232</v>
      </c>
      <c r="X68" s="130">
        <f t="shared" si="33"/>
        <v>30.6194100509973</v>
      </c>
      <c r="Y68" s="130">
        <f t="shared" si="33"/>
        <v>30.084711196847746</v>
      </c>
      <c r="Z68" s="130">
        <f t="shared" si="33"/>
        <v>29.909779770754767</v>
      </c>
      <c r="AA68" s="130">
        <f t="shared" si="33"/>
        <v>30.07659722437004</v>
      </c>
      <c r="AB68" s="130">
        <f t="shared" si="33"/>
        <v>30.151695752467884</v>
      </c>
      <c r="AC68" s="130">
        <f t="shared" si="33"/>
        <v>30.0773718071134</v>
      </c>
      <c r="AD68" s="130">
        <f t="shared" si="33"/>
        <v>30.207857120398028</v>
      </c>
      <c r="AE68" s="130">
        <f t="shared" si="33"/>
        <v>30.09556306228511</v>
      </c>
      <c r="AF68" s="130">
        <f t="shared" si="33"/>
        <v>30.73328500240911</v>
      </c>
      <c r="AG68" s="130">
        <f t="shared" si="33"/>
        <v>29.837878121135724</v>
      </c>
      <c r="AH68" s="130">
        <f t="shared" si="33"/>
        <v>29.438397353503927</v>
      </c>
      <c r="AI68" s="130">
        <f t="shared" si="33"/>
        <v>28.57008661195944</v>
      </c>
      <c r="AJ68" s="130">
        <f t="shared" si="33"/>
        <v>28.833815932608374</v>
      </c>
      <c r="AK68" s="130">
        <f t="shared" si="33"/>
        <v>29.294597883050805</v>
      </c>
      <c r="AL68" s="130">
        <f t="shared" si="33"/>
        <v>29.853279179541296</v>
      </c>
      <c r="AM68" s="130">
        <f t="shared" si="33"/>
        <v>30.395968994244093</v>
      </c>
      <c r="AN68" s="130">
        <f t="shared" si="33"/>
        <v>30.82878426504595</v>
      </c>
      <c r="AO68" s="130">
        <f t="shared" si="33"/>
        <v>30.540367674201853</v>
      </c>
      <c r="AP68" s="130">
        <f t="shared" si="33"/>
        <v>30.56619316942521</v>
      </c>
      <c r="AQ68" s="130">
        <f t="shared" si="33"/>
        <v>29.998130123094253</v>
      </c>
      <c r="AR68" s="130">
        <f t="shared" si="33"/>
        <v>29.855266090674682</v>
      </c>
      <c r="AS68" s="130">
        <f t="shared" si="33"/>
        <v>29.34756444229963</v>
      </c>
      <c r="AT68" s="130">
        <f t="shared" si="33"/>
        <v>28.99921612161853</v>
      </c>
      <c r="AU68" s="130">
        <f t="shared" si="33"/>
        <v>29.162895026179115</v>
      </c>
      <c r="AV68" s="130">
        <f t="shared" si="33"/>
        <v>29.265469602642614</v>
      </c>
      <c r="AW68" s="130">
        <f t="shared" si="33"/>
        <v>29.668185721204438</v>
      </c>
      <c r="AX68" s="130">
        <f t="shared" si="33"/>
        <v>30.176098839159042</v>
      </c>
      <c r="AY68" s="130">
        <f t="shared" si="33"/>
        <v>30.65855537851056</v>
      </c>
      <c r="AZ68" s="130">
        <f t="shared" si="33"/>
        <v>30.69604205466902</v>
      </c>
      <c r="BA68" s="130">
        <f t="shared" si="33"/>
        <v>30.732366355837875</v>
      </c>
      <c r="BB68" s="130">
        <f t="shared" si="33"/>
        <v>30.74347463298215</v>
      </c>
      <c r="BC68" s="130">
        <f t="shared" si="33"/>
        <v>30.85357659077171</v>
      </c>
      <c r="BD68" s="130">
        <f t="shared" si="33"/>
        <v>30.890042524018156</v>
      </c>
      <c r="BE68" s="130">
        <f t="shared" si="33"/>
        <v>29.847089355047274</v>
      </c>
      <c r="BF68" s="130">
        <f t="shared" si="33"/>
        <v>29.030721941538328</v>
      </c>
      <c r="BG68" s="130">
        <f t="shared" si="33"/>
        <v>28.544800565163005</v>
      </c>
      <c r="BH68" s="130">
        <f t="shared" si="33"/>
        <v>29.365949186264178</v>
      </c>
      <c r="BI68" s="130">
        <f t="shared" si="33"/>
        <v>30.349174488518806</v>
      </c>
      <c r="BJ68" s="130">
        <f t="shared" si="33"/>
        <v>31.033106383873722</v>
      </c>
      <c r="BK68" s="130">
        <f t="shared" si="33"/>
        <v>31.507689631336426</v>
      </c>
      <c r="BL68" s="130">
        <f t="shared" si="33"/>
        <v>31.652027973331414</v>
      </c>
      <c r="BM68" s="130">
        <f t="shared" si="33"/>
        <v>31.22991466503022</v>
      </c>
      <c r="BN68" s="130">
        <f aca="true" t="shared" si="34" ref="BN68:BS68">+BN22/BN13*100</f>
        <v>30.90802029405036</v>
      </c>
      <c r="BO68" s="130">
        <f t="shared" si="34"/>
        <v>31.34273713957506</v>
      </c>
      <c r="BP68" s="130">
        <f t="shared" si="34"/>
        <v>31.503238518752795</v>
      </c>
      <c r="BQ68" s="130">
        <f t="shared" si="34"/>
        <v>31.385328540757897</v>
      </c>
      <c r="BR68" s="130">
        <f t="shared" si="34"/>
        <v>30.69505330201186</v>
      </c>
      <c r="BS68" s="130">
        <f t="shared" si="34"/>
        <v>30.357127380850123</v>
      </c>
      <c r="BT68" s="130">
        <f aca="true" t="shared" si="35" ref="BT68:BY68">+BT22/BT13*100</f>
        <v>30.463424727301895</v>
      </c>
      <c r="BU68" s="130">
        <f t="shared" si="35"/>
        <v>31.050039618057063</v>
      </c>
      <c r="BV68" s="130">
        <f t="shared" si="35"/>
        <v>31.985140704268627</v>
      </c>
      <c r="BW68" s="130">
        <f t="shared" si="35"/>
        <v>33.122616634742</v>
      </c>
      <c r="BX68" s="130">
        <f t="shared" si="35"/>
        <v>33.1277927448585</v>
      </c>
      <c r="BY68" s="130">
        <f t="shared" si="35"/>
        <v>33.24686632471137</v>
      </c>
      <c r="BZ68" s="130">
        <f>+BZ22/BZ13*100</f>
        <v>33.11966630892271</v>
      </c>
      <c r="CA68" s="130">
        <f>+CA22/CA13*100</f>
        <v>33.360415142202484</v>
      </c>
    </row>
    <row r="69" spans="1:79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</row>
    <row r="70" spans="1:79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</row>
    <row r="71" spans="1:79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</row>
    <row r="72" spans="1:79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36" ref="BH72:BM72">+BH12</f>
        <v>Nov 11-Ene 12</v>
      </c>
      <c r="BI72" s="7" t="str">
        <f t="shared" si="36"/>
        <v>Dic 11-Feb 12</v>
      </c>
      <c r="BJ72" s="7" t="str">
        <f t="shared" si="36"/>
        <v>Ene-Mar</v>
      </c>
      <c r="BK72" s="7" t="str">
        <f t="shared" si="36"/>
        <v>Feb-Abr</v>
      </c>
      <c r="BL72" s="7" t="str">
        <f t="shared" si="36"/>
        <v>Mar-May</v>
      </c>
      <c r="BM72" s="7" t="str">
        <f t="shared" si="36"/>
        <v>Abr-Jun</v>
      </c>
      <c r="BN72" s="7" t="str">
        <f aca="true" t="shared" si="37" ref="BN72:BS72">+BN12</f>
        <v>May-Jul</v>
      </c>
      <c r="BO72" s="7" t="str">
        <f t="shared" si="37"/>
        <v>Jun-Ago</v>
      </c>
      <c r="BP72" s="7" t="str">
        <f t="shared" si="37"/>
        <v>Jul-Sep</v>
      </c>
      <c r="BQ72" s="7" t="str">
        <f t="shared" si="37"/>
        <v>Ago-Oct</v>
      </c>
      <c r="BR72" s="7" t="str">
        <f t="shared" si="37"/>
        <v>Sep-Nov</v>
      </c>
      <c r="BS72" s="7" t="str">
        <f t="shared" si="37"/>
        <v>Oct-Dic</v>
      </c>
      <c r="BT72" s="7" t="str">
        <f aca="true" t="shared" si="38" ref="BT72:BY72">+BT12</f>
        <v>Nov 12-Ene 13</v>
      </c>
      <c r="BU72" s="7" t="str">
        <f t="shared" si="38"/>
        <v>Dic 12-Feb 13</v>
      </c>
      <c r="BV72" s="7" t="str">
        <f t="shared" si="38"/>
        <v>Ene - Mar 13</v>
      </c>
      <c r="BW72" s="7" t="str">
        <f t="shared" si="38"/>
        <v>Feb - Abr 13</v>
      </c>
      <c r="BX72" s="7" t="str">
        <f t="shared" si="38"/>
        <v>Mar-May 13</v>
      </c>
      <c r="BY72" s="7" t="str">
        <f t="shared" si="38"/>
        <v>Abr-Jun 13</v>
      </c>
      <c r="BZ72" s="7" t="str">
        <f>+BZ12</f>
        <v>May-Jul 13</v>
      </c>
      <c r="CA72" s="7" t="str">
        <f>+CA12</f>
        <v>Jun-Ago 13</v>
      </c>
    </row>
    <row r="73" spans="1:79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</row>
    <row r="74" spans="1:79" ht="15.75">
      <c r="A74" s="117" t="s">
        <v>208</v>
      </c>
      <c r="B74" s="130">
        <f>+B28/B27*100</f>
        <v>85.24246967995138</v>
      </c>
      <c r="C74" s="130">
        <f aca="true" t="shared" si="39" ref="C74:BM74">+C28/C27*100</f>
        <v>85.13457122552364</v>
      </c>
      <c r="D74" s="130">
        <f t="shared" si="39"/>
        <v>85.29697647590208</v>
      </c>
      <c r="E74" s="130">
        <f t="shared" si="39"/>
        <v>85.53616479375593</v>
      </c>
      <c r="F74" s="130">
        <f t="shared" si="39"/>
        <v>85.79510663066581</v>
      </c>
      <c r="G74" s="130">
        <f t="shared" si="39"/>
        <v>85.65051032060505</v>
      </c>
      <c r="H74" s="130">
        <f t="shared" si="39"/>
        <v>85.51045364552024</v>
      </c>
      <c r="I74" s="130">
        <f t="shared" si="39"/>
        <v>85.46289956558326</v>
      </c>
      <c r="J74" s="130">
        <f t="shared" si="39"/>
        <v>85.19052728517914</v>
      </c>
      <c r="K74" s="130">
        <f t="shared" si="39"/>
        <v>85.49174698106393</v>
      </c>
      <c r="L74" s="130">
        <f t="shared" si="39"/>
        <v>86.01256169270056</v>
      </c>
      <c r="M74" s="130">
        <f t="shared" si="39"/>
        <v>86.10532668786433</v>
      </c>
      <c r="N74" s="130">
        <f t="shared" si="39"/>
        <v>86.17653086335541</v>
      </c>
      <c r="O74" s="130">
        <f t="shared" si="39"/>
        <v>86.11282539260701</v>
      </c>
      <c r="P74" s="130">
        <f t="shared" si="39"/>
        <v>86.50215574923864</v>
      </c>
      <c r="Q74" s="130">
        <f t="shared" si="39"/>
        <v>87.31018407798376</v>
      </c>
      <c r="R74" s="130">
        <f t="shared" si="39"/>
        <v>87.84562346928317</v>
      </c>
      <c r="S74" s="130">
        <f t="shared" si="39"/>
        <v>88.00106426370502</v>
      </c>
      <c r="T74" s="130">
        <f t="shared" si="39"/>
        <v>87.74416632484626</v>
      </c>
      <c r="U74" s="130">
        <f t="shared" si="39"/>
        <v>87.99683282654048</v>
      </c>
      <c r="V74" s="130">
        <f t="shared" si="39"/>
        <v>88.3324251932627</v>
      </c>
      <c r="W74" s="130">
        <f t="shared" si="39"/>
        <v>88.5066312076912</v>
      </c>
      <c r="X74" s="130">
        <f t="shared" si="39"/>
        <v>88.4041876895298</v>
      </c>
      <c r="Y74" s="130">
        <f t="shared" si="39"/>
        <v>88.39543079686523</v>
      </c>
      <c r="Z74" s="130">
        <f t="shared" si="39"/>
        <v>87.92636040707784</v>
      </c>
      <c r="AA74" s="130">
        <f t="shared" si="39"/>
        <v>87.70094668180022</v>
      </c>
      <c r="AB74" s="130">
        <f t="shared" si="39"/>
        <v>87.37978422321389</v>
      </c>
      <c r="AC74" s="130">
        <f t="shared" si="39"/>
        <v>87.6138449077406</v>
      </c>
      <c r="AD74" s="130">
        <f t="shared" si="39"/>
        <v>87.841440497532</v>
      </c>
      <c r="AE74" s="130">
        <f t="shared" si="39"/>
        <v>88.51985749960343</v>
      </c>
      <c r="AF74" s="130">
        <f t="shared" si="39"/>
        <v>88.73158523184092</v>
      </c>
      <c r="AG74" s="130">
        <f t="shared" si="39"/>
        <v>88.81204709150279</v>
      </c>
      <c r="AH74" s="130">
        <f t="shared" si="39"/>
        <v>88.6449315812143</v>
      </c>
      <c r="AI74" s="130">
        <f t="shared" si="39"/>
        <v>88.76950471619807</v>
      </c>
      <c r="AJ74" s="130">
        <f t="shared" si="39"/>
        <v>89.04001308915932</v>
      </c>
      <c r="AK74" s="130">
        <f t="shared" si="39"/>
        <v>89.27358966118855</v>
      </c>
      <c r="AL74" s="130">
        <f t="shared" si="39"/>
        <v>89.26088132083126</v>
      </c>
      <c r="AM74" s="130">
        <f t="shared" si="39"/>
        <v>89.34088730088365</v>
      </c>
      <c r="AN74" s="130">
        <f t="shared" si="39"/>
        <v>88.82615954026201</v>
      </c>
      <c r="AO74" s="130">
        <f t="shared" si="39"/>
        <v>89.01043506682709</v>
      </c>
      <c r="AP74" s="130">
        <f t="shared" si="39"/>
        <v>88.90017255656119</v>
      </c>
      <c r="AQ74" s="130">
        <f t="shared" si="39"/>
        <v>89.21324004142718</v>
      </c>
      <c r="AR74" s="130">
        <f t="shared" si="39"/>
        <v>88.86258234089927</v>
      </c>
      <c r="AS74" s="130">
        <f t="shared" si="39"/>
        <v>88.73331133647171</v>
      </c>
      <c r="AT74" s="130">
        <f t="shared" si="39"/>
        <v>88.89104651074139</v>
      </c>
      <c r="AU74" s="130">
        <f t="shared" si="39"/>
        <v>89.39174014015407</v>
      </c>
      <c r="AV74" s="130">
        <f t="shared" si="39"/>
        <v>89.58692923574193</v>
      </c>
      <c r="AW74" s="130">
        <f t="shared" si="39"/>
        <v>89.44274219724002</v>
      </c>
      <c r="AX74" s="130">
        <f t="shared" si="39"/>
        <v>89.12583988927099</v>
      </c>
      <c r="AY74" s="130">
        <f t="shared" si="39"/>
        <v>89.39261167193534</v>
      </c>
      <c r="AZ74" s="130">
        <f t="shared" si="39"/>
        <v>89.52218237775021</v>
      </c>
      <c r="BA74" s="130">
        <f t="shared" si="39"/>
        <v>89.7107313805742</v>
      </c>
      <c r="BB74" s="130">
        <f t="shared" si="39"/>
        <v>89.59165032473676</v>
      </c>
      <c r="BC74" s="130">
        <f t="shared" si="39"/>
        <v>89.94583615712294</v>
      </c>
      <c r="BD74" s="130">
        <f t="shared" si="39"/>
        <v>90.1353405507799</v>
      </c>
      <c r="BE74" s="130">
        <f t="shared" si="39"/>
        <v>90.0888894098257</v>
      </c>
      <c r="BF74" s="130">
        <f t="shared" si="39"/>
        <v>89.87380734096423</v>
      </c>
      <c r="BG74" s="130">
        <f t="shared" si="39"/>
        <v>89.9276263493849</v>
      </c>
      <c r="BH74" s="130">
        <f t="shared" si="39"/>
        <v>90.2400754518833</v>
      </c>
      <c r="BI74" s="130">
        <f t="shared" si="39"/>
        <v>89.97325338471794</v>
      </c>
      <c r="BJ74" s="130">
        <f t="shared" si="39"/>
        <v>89.82502546655058</v>
      </c>
      <c r="BK74" s="130">
        <f t="shared" si="39"/>
        <v>89.56352994414128</v>
      </c>
      <c r="BL74" s="130">
        <f t="shared" si="39"/>
        <v>89.74272680875785</v>
      </c>
      <c r="BM74" s="130">
        <f t="shared" si="39"/>
        <v>89.52389334962123</v>
      </c>
      <c r="BN74" s="130">
        <f aca="true" t="shared" si="40" ref="BN74:BS74">+BN28/BN27*100</f>
        <v>89.47099655576346</v>
      </c>
      <c r="BO74" s="130">
        <f t="shared" si="40"/>
        <v>89.67650463821114</v>
      </c>
      <c r="BP74" s="130">
        <f t="shared" si="40"/>
        <v>89.8021270054255</v>
      </c>
      <c r="BQ74" s="130">
        <f t="shared" si="40"/>
        <v>89.87921454392833</v>
      </c>
      <c r="BR74" s="130">
        <f t="shared" si="40"/>
        <v>89.85920444099105</v>
      </c>
      <c r="BS74" s="130">
        <f t="shared" si="40"/>
        <v>90.02772229175686</v>
      </c>
      <c r="BT74" s="130">
        <f aca="true" t="shared" si="41" ref="BT74:BY74">+BT28/BT27*100</f>
        <v>90.13497776637766</v>
      </c>
      <c r="BU74" s="130">
        <f t="shared" si="41"/>
        <v>90.19514932548293</v>
      </c>
      <c r="BV74" s="130">
        <f t="shared" si="41"/>
        <v>90.14327234900047</v>
      </c>
      <c r="BW74" s="130">
        <f t="shared" si="41"/>
        <v>90.1499937376462</v>
      </c>
      <c r="BX74" s="130">
        <f t="shared" si="41"/>
        <v>89.93945232540258</v>
      </c>
      <c r="BY74" s="130">
        <f t="shared" si="41"/>
        <v>90.01690015888282</v>
      </c>
      <c r="BZ74" s="130">
        <f>+BZ28/BZ27*100</f>
        <v>90.05331793520669</v>
      </c>
      <c r="CA74" s="130">
        <f>+CA28/CA27*100</f>
        <v>90.3764327347225</v>
      </c>
    </row>
    <row r="75" spans="1:79" ht="15">
      <c r="A75" s="119" t="s">
        <v>209</v>
      </c>
      <c r="B75" s="131">
        <f>+B29/B27*100</f>
        <v>54.47161278859226</v>
      </c>
      <c r="C75" s="131">
        <f aca="true" t="shared" si="42" ref="C75:BM75">+C29/C27*100</f>
        <v>55.111715171013884</v>
      </c>
      <c r="D75" s="131">
        <f t="shared" si="42"/>
        <v>55.69148064867462</v>
      </c>
      <c r="E75" s="131">
        <f t="shared" si="42"/>
        <v>55.05071964874399</v>
      </c>
      <c r="F75" s="131">
        <f t="shared" si="42"/>
        <v>55.20852059462483</v>
      </c>
      <c r="G75" s="131">
        <f t="shared" si="42"/>
        <v>54.751130953739704</v>
      </c>
      <c r="H75" s="131">
        <f t="shared" si="42"/>
        <v>55.34214955471203</v>
      </c>
      <c r="I75" s="131">
        <f t="shared" si="42"/>
        <v>54.511012200314745</v>
      </c>
      <c r="J75" s="131">
        <f t="shared" si="42"/>
        <v>54.303931488967436</v>
      </c>
      <c r="K75" s="131">
        <f t="shared" si="42"/>
        <v>53.67443269012491</v>
      </c>
      <c r="L75" s="131">
        <f t="shared" si="42"/>
        <v>54.500437477808525</v>
      </c>
      <c r="M75" s="131">
        <f t="shared" si="42"/>
        <v>53.90204267547318</v>
      </c>
      <c r="N75" s="131">
        <f t="shared" si="42"/>
        <v>53.538930686599784</v>
      </c>
      <c r="O75" s="131">
        <f t="shared" si="42"/>
        <v>53.60198549784296</v>
      </c>
      <c r="P75" s="131">
        <f t="shared" si="42"/>
        <v>54.547908356902006</v>
      </c>
      <c r="Q75" s="131">
        <f t="shared" si="42"/>
        <v>55.70110394285701</v>
      </c>
      <c r="R75" s="131">
        <f t="shared" si="42"/>
        <v>56.1167199464403</v>
      </c>
      <c r="S75" s="131">
        <f t="shared" si="42"/>
        <v>55.94123961976045</v>
      </c>
      <c r="T75" s="131">
        <f t="shared" si="42"/>
        <v>55.27579254743259</v>
      </c>
      <c r="U75" s="131">
        <f t="shared" si="42"/>
        <v>54.5150675441357</v>
      </c>
      <c r="V75" s="131">
        <f t="shared" si="42"/>
        <v>54.51675312199523</v>
      </c>
      <c r="W75" s="131">
        <f t="shared" si="42"/>
        <v>54.46326433499321</v>
      </c>
      <c r="X75" s="131">
        <f t="shared" si="42"/>
        <v>54.276296618982755</v>
      </c>
      <c r="Y75" s="131">
        <f t="shared" si="42"/>
        <v>53.6351150340544</v>
      </c>
      <c r="Z75" s="131">
        <f t="shared" si="42"/>
        <v>52.99669445521267</v>
      </c>
      <c r="AA75" s="131">
        <f t="shared" si="42"/>
        <v>53.204967488850016</v>
      </c>
      <c r="AB75" s="131">
        <f t="shared" si="42"/>
        <v>52.973013809724655</v>
      </c>
      <c r="AC75" s="131">
        <f t="shared" si="42"/>
        <v>53.102181950201334</v>
      </c>
      <c r="AD75" s="131">
        <f t="shared" si="42"/>
        <v>53.006135532910456</v>
      </c>
      <c r="AE75" s="131">
        <f t="shared" si="42"/>
        <v>53.630304600147106</v>
      </c>
      <c r="AF75" s="131">
        <f t="shared" si="42"/>
        <v>54.14026136339203</v>
      </c>
      <c r="AG75" s="131">
        <f t="shared" si="42"/>
        <v>53.98178514643417</v>
      </c>
      <c r="AH75" s="131">
        <f t="shared" si="42"/>
        <v>53.786398112378485</v>
      </c>
      <c r="AI75" s="131">
        <f t="shared" si="42"/>
        <v>52.82557741947089</v>
      </c>
      <c r="AJ75" s="131">
        <f t="shared" si="42"/>
        <v>52.87589421200014</v>
      </c>
      <c r="AK75" s="131">
        <f t="shared" si="42"/>
        <v>52.71338086438349</v>
      </c>
      <c r="AL75" s="131">
        <f t="shared" si="42"/>
        <v>53.09257507700204</v>
      </c>
      <c r="AM75" s="131">
        <f t="shared" si="42"/>
        <v>53.33102051938534</v>
      </c>
      <c r="AN75" s="131">
        <f t="shared" si="42"/>
        <v>53.20276667340733</v>
      </c>
      <c r="AO75" s="131">
        <f t="shared" si="42"/>
        <v>53.33006188435574</v>
      </c>
      <c r="AP75" s="131">
        <f t="shared" si="42"/>
        <v>52.582836903826546</v>
      </c>
      <c r="AQ75" s="131">
        <f t="shared" si="42"/>
        <v>52.290578103556186</v>
      </c>
      <c r="AR75" s="131">
        <f t="shared" si="42"/>
        <v>52.28762517430938</v>
      </c>
      <c r="AS75" s="131">
        <f t="shared" si="42"/>
        <v>52.44593450642343</v>
      </c>
      <c r="AT75" s="131">
        <f t="shared" si="42"/>
        <v>52.28983678512202</v>
      </c>
      <c r="AU75" s="131">
        <f t="shared" si="42"/>
        <v>52.315202053368395</v>
      </c>
      <c r="AV75" s="131">
        <f t="shared" si="42"/>
        <v>52.65596371964044</v>
      </c>
      <c r="AW75" s="131">
        <f t="shared" si="42"/>
        <v>53.176604149936665</v>
      </c>
      <c r="AX75" s="131">
        <f t="shared" si="42"/>
        <v>53.51379361337624</v>
      </c>
      <c r="AY75" s="131">
        <f t="shared" si="42"/>
        <v>54.011914641541246</v>
      </c>
      <c r="AZ75" s="131">
        <f t="shared" si="42"/>
        <v>53.99547798905584</v>
      </c>
      <c r="BA75" s="131">
        <f t="shared" si="42"/>
        <v>54.25888441030787</v>
      </c>
      <c r="BB75" s="131">
        <f t="shared" si="42"/>
        <v>54.155611685404416</v>
      </c>
      <c r="BC75" s="131">
        <f t="shared" si="42"/>
        <v>54.55189920347616</v>
      </c>
      <c r="BD75" s="131">
        <f t="shared" si="42"/>
        <v>54.89936977774447</v>
      </c>
      <c r="BE75" s="131">
        <f t="shared" si="42"/>
        <v>54.68636493491733</v>
      </c>
      <c r="BF75" s="131">
        <f t="shared" si="42"/>
        <v>54.056355702473944</v>
      </c>
      <c r="BG75" s="131">
        <f t="shared" si="42"/>
        <v>53.557130345433364</v>
      </c>
      <c r="BH75" s="131">
        <f t="shared" si="42"/>
        <v>53.692799075703334</v>
      </c>
      <c r="BI75" s="131">
        <f t="shared" si="42"/>
        <v>53.790969341879666</v>
      </c>
      <c r="BJ75" s="131">
        <f t="shared" si="42"/>
        <v>54.08234163921589</v>
      </c>
      <c r="BK75" s="131">
        <f t="shared" si="42"/>
        <v>54.55231097460024</v>
      </c>
      <c r="BL75" s="131">
        <f t="shared" si="42"/>
        <v>54.91104163673749</v>
      </c>
      <c r="BM75" s="131">
        <f t="shared" si="42"/>
        <v>54.899568633339655</v>
      </c>
      <c r="BN75" s="131">
        <f aca="true" t="shared" si="43" ref="BN75:BS75">+BN29/BN27*100</f>
        <v>54.380425612836326</v>
      </c>
      <c r="BO75" s="131">
        <f t="shared" si="43"/>
        <v>55.32173369035828</v>
      </c>
      <c r="BP75" s="131">
        <f t="shared" si="43"/>
        <v>55.215062245355185</v>
      </c>
      <c r="BQ75" s="131">
        <f t="shared" si="43"/>
        <v>55.12585956954871</v>
      </c>
      <c r="BR75" s="131">
        <f t="shared" si="43"/>
        <v>53.92798629785247</v>
      </c>
      <c r="BS75" s="131">
        <f t="shared" si="43"/>
        <v>53.49487954099745</v>
      </c>
      <c r="BT75" s="131">
        <f aca="true" t="shared" si="44" ref="BT75:BY75">+BT29/BT27*100</f>
        <v>53.76999727798777</v>
      </c>
      <c r="BU75" s="131">
        <f t="shared" si="44"/>
        <v>54.30772608083816</v>
      </c>
      <c r="BV75" s="131">
        <f t="shared" si="44"/>
        <v>54.9967275271151</v>
      </c>
      <c r="BW75" s="131">
        <f t="shared" si="44"/>
        <v>55.47510202444248</v>
      </c>
      <c r="BX75" s="131">
        <f t="shared" si="44"/>
        <v>55.409217458915286</v>
      </c>
      <c r="BY75" s="131">
        <f t="shared" si="44"/>
        <v>55.630968922218656</v>
      </c>
      <c r="BZ75" s="131">
        <f>+BZ29/BZ27*100</f>
        <v>55.68298388668582</v>
      </c>
      <c r="CA75" s="131">
        <f>+CA29/CA27*100</f>
        <v>55.72873729030823</v>
      </c>
    </row>
    <row r="76" spans="1:79" ht="15.75">
      <c r="A76" s="120" t="s">
        <v>210</v>
      </c>
      <c r="B76" s="130">
        <f>+B30/B27*100</f>
        <v>2.0995796056346503</v>
      </c>
      <c r="C76" s="130">
        <f aca="true" t="shared" si="45" ref="C76:BM76">+C30/C27*100</f>
        <v>1.978380213127621</v>
      </c>
      <c r="D76" s="130">
        <f t="shared" si="45"/>
        <v>1.9346457015466965</v>
      </c>
      <c r="E76" s="130">
        <f t="shared" si="45"/>
        <v>1.9198780135149591</v>
      </c>
      <c r="F76" s="130">
        <f t="shared" si="45"/>
        <v>1.9960162062623275</v>
      </c>
      <c r="G76" s="130">
        <f t="shared" si="45"/>
        <v>2.1087971872877747</v>
      </c>
      <c r="H76" s="130">
        <f t="shared" si="45"/>
        <v>2.016902892738184</v>
      </c>
      <c r="I76" s="130">
        <f t="shared" si="45"/>
        <v>2.3367429886250894</v>
      </c>
      <c r="J76" s="130">
        <f t="shared" si="45"/>
        <v>2.4739939483337148</v>
      </c>
      <c r="K76" s="130">
        <f t="shared" si="45"/>
        <v>2.5607634238187114</v>
      </c>
      <c r="L76" s="130">
        <f t="shared" si="45"/>
        <v>2.4718463908960313</v>
      </c>
      <c r="M76" s="130">
        <f t="shared" si="45"/>
        <v>2.302029757410873</v>
      </c>
      <c r="N76" s="130">
        <f t="shared" si="45"/>
        <v>2.277815396367073</v>
      </c>
      <c r="O76" s="130">
        <f t="shared" si="45"/>
        <v>2.172588874380111</v>
      </c>
      <c r="P76" s="130">
        <f t="shared" si="45"/>
        <v>2.1588232668857366</v>
      </c>
      <c r="Q76" s="130">
        <f t="shared" si="45"/>
        <v>2.2605298963377645</v>
      </c>
      <c r="R76" s="130">
        <f t="shared" si="45"/>
        <v>2.4165175143785844</v>
      </c>
      <c r="S76" s="130">
        <f t="shared" si="45"/>
        <v>2.4030110772750364</v>
      </c>
      <c r="T76" s="130">
        <f t="shared" si="45"/>
        <v>2.479079683343258</v>
      </c>
      <c r="U76" s="130">
        <f t="shared" si="45"/>
        <v>2.3480201789155597</v>
      </c>
      <c r="V76" s="130">
        <f t="shared" si="45"/>
        <v>2.3935576561782175</v>
      </c>
      <c r="W76" s="130">
        <f t="shared" si="45"/>
        <v>2.4079372426563097</v>
      </c>
      <c r="X76" s="130">
        <f t="shared" si="45"/>
        <v>2.568124629355654</v>
      </c>
      <c r="Y76" s="130">
        <f t="shared" si="45"/>
        <v>2.656147277439389</v>
      </c>
      <c r="Z76" s="130">
        <f t="shared" si="45"/>
        <v>2.7365399176849046</v>
      </c>
      <c r="AA76" s="130">
        <f t="shared" si="45"/>
        <v>2.6558231163511343</v>
      </c>
      <c r="AB76" s="130">
        <f t="shared" si="45"/>
        <v>2.6877542629627644</v>
      </c>
      <c r="AC76" s="130">
        <f t="shared" si="45"/>
        <v>2.7411872747256494</v>
      </c>
      <c r="AD76" s="130">
        <f t="shared" si="45"/>
        <v>2.728959191241766</v>
      </c>
      <c r="AE76" s="130">
        <f t="shared" si="45"/>
        <v>2.5869793014774864</v>
      </c>
      <c r="AF76" s="130">
        <f t="shared" si="45"/>
        <v>2.527692728507665</v>
      </c>
      <c r="AG76" s="130">
        <f t="shared" si="45"/>
        <v>2.467527138257373</v>
      </c>
      <c r="AH76" s="130">
        <f t="shared" si="45"/>
        <v>2.5990525094994763</v>
      </c>
      <c r="AI76" s="130">
        <f t="shared" si="45"/>
        <v>2.5922931366199498</v>
      </c>
      <c r="AJ76" s="130">
        <f t="shared" si="45"/>
        <v>2.774397663978221</v>
      </c>
      <c r="AK76" s="130">
        <f t="shared" si="45"/>
        <v>2.8672501364480985</v>
      </c>
      <c r="AL76" s="130">
        <f t="shared" si="45"/>
        <v>3.0007960792856174</v>
      </c>
      <c r="AM76" s="130">
        <f t="shared" si="45"/>
        <v>2.9206965645057026</v>
      </c>
      <c r="AN76" s="130">
        <f t="shared" si="45"/>
        <v>2.9789114663051146</v>
      </c>
      <c r="AO76" s="130">
        <f t="shared" si="45"/>
        <v>2.9835269081648885</v>
      </c>
      <c r="AP76" s="130">
        <f t="shared" si="45"/>
        <v>3.14963250794354</v>
      </c>
      <c r="AQ76" s="130">
        <f t="shared" si="45"/>
        <v>3.2199198203951105</v>
      </c>
      <c r="AR76" s="130">
        <f t="shared" si="45"/>
        <v>3.312261330315278</v>
      </c>
      <c r="AS76" s="130">
        <f t="shared" si="45"/>
        <v>3.364305689151696</v>
      </c>
      <c r="AT76" s="130">
        <f t="shared" si="45"/>
        <v>3.2716765885361974</v>
      </c>
      <c r="AU76" s="130">
        <f t="shared" si="45"/>
        <v>3.032002948506436</v>
      </c>
      <c r="AV76" s="130">
        <f t="shared" si="45"/>
        <v>2.8965271452872376</v>
      </c>
      <c r="AW76" s="130">
        <f t="shared" si="45"/>
        <v>3.0012815923046956</v>
      </c>
      <c r="AX76" s="130">
        <f t="shared" si="45"/>
        <v>3.090238799876823</v>
      </c>
      <c r="AY76" s="130">
        <f t="shared" si="45"/>
        <v>2.986998494913699</v>
      </c>
      <c r="AZ76" s="130">
        <f t="shared" si="45"/>
        <v>2.862729245153564</v>
      </c>
      <c r="BA76" s="130">
        <f t="shared" si="45"/>
        <v>3.0154990388917264</v>
      </c>
      <c r="BB76" s="130">
        <f t="shared" si="45"/>
        <v>3.122681072012052</v>
      </c>
      <c r="BC76" s="130">
        <f t="shared" si="45"/>
        <v>3.1817750486991487</v>
      </c>
      <c r="BD76" s="130">
        <f t="shared" si="45"/>
        <v>3.1002226665184147</v>
      </c>
      <c r="BE76" s="130">
        <f t="shared" si="45"/>
        <v>3.0500858428983832</v>
      </c>
      <c r="BF76" s="130">
        <f t="shared" si="45"/>
        <v>2.986637263447531</v>
      </c>
      <c r="BG76" s="130">
        <f t="shared" si="45"/>
        <v>2.7788505246212165</v>
      </c>
      <c r="BH76" s="130">
        <f t="shared" si="45"/>
        <v>2.974586046153558</v>
      </c>
      <c r="BI76" s="130">
        <f t="shared" si="45"/>
        <v>3.0302040855894665</v>
      </c>
      <c r="BJ76" s="130">
        <f t="shared" si="45"/>
        <v>3.2568927249008244</v>
      </c>
      <c r="BK76" s="130">
        <f t="shared" si="45"/>
        <v>3.101931763181219</v>
      </c>
      <c r="BL76" s="130">
        <f t="shared" si="45"/>
        <v>3.249527022235081</v>
      </c>
      <c r="BM76" s="130">
        <f t="shared" si="45"/>
        <v>3.3843766929801693</v>
      </c>
      <c r="BN76" s="130">
        <f aca="true" t="shared" si="46" ref="BN76:BS76">+BN30/BN27*100</f>
        <v>3.400677068682874</v>
      </c>
      <c r="BO76" s="130">
        <f t="shared" si="46"/>
        <v>3.2605123019908975</v>
      </c>
      <c r="BP76" s="130">
        <f t="shared" si="46"/>
        <v>3.188444424190621</v>
      </c>
      <c r="BQ76" s="130">
        <f t="shared" si="46"/>
        <v>3.364102061781476</v>
      </c>
      <c r="BR76" s="130">
        <f t="shared" si="46"/>
        <v>3.261812703985808</v>
      </c>
      <c r="BS76" s="130">
        <f t="shared" si="46"/>
        <v>3.039150103085953</v>
      </c>
      <c r="BT76" s="130">
        <f aca="true" t="shared" si="47" ref="BT76:BY76">+BT30/BT27*100</f>
        <v>2.865358880727075</v>
      </c>
      <c r="BU76" s="130">
        <f t="shared" si="47"/>
        <v>2.9393891913880665</v>
      </c>
      <c r="BV76" s="130">
        <f t="shared" si="47"/>
        <v>3.026503087629275</v>
      </c>
      <c r="BW76" s="130">
        <f t="shared" si="47"/>
        <v>3.19848412094454</v>
      </c>
      <c r="BX76" s="130">
        <f t="shared" si="47"/>
        <v>3.2517664216351645</v>
      </c>
      <c r="BY76" s="130">
        <f t="shared" si="47"/>
        <v>3.4426499924730276</v>
      </c>
      <c r="BZ76" s="130">
        <f>+BZ30/BZ27*100</f>
        <v>3.464612881851845</v>
      </c>
      <c r="CA76" s="130">
        <f>+CA30/CA27*100</f>
        <v>3.488859632568666</v>
      </c>
    </row>
    <row r="77" spans="1:79" ht="15">
      <c r="A77" s="119" t="s">
        <v>211</v>
      </c>
      <c r="B77" s="131">
        <f>+B31/B27*100</f>
        <v>45.2116850052547</v>
      </c>
      <c r="C77" s="131">
        <f aca="true" t="shared" si="48" ref="C77:BM77">+C31/C27*100</f>
        <v>45.3230862021939</v>
      </c>
      <c r="D77" s="131">
        <f t="shared" si="48"/>
        <v>45.518450063984204</v>
      </c>
      <c r="E77" s="131">
        <f t="shared" si="48"/>
        <v>45.01882957895012</v>
      </c>
      <c r="F77" s="131">
        <f t="shared" si="48"/>
        <v>45.45542481323104</v>
      </c>
      <c r="G77" s="131">
        <f t="shared" si="48"/>
        <v>45.18656786381541</v>
      </c>
      <c r="H77" s="131">
        <f t="shared" si="48"/>
        <v>45.59457471972172</v>
      </c>
      <c r="I77" s="131">
        <f t="shared" si="48"/>
        <v>45.17816506741356</v>
      </c>
      <c r="J77" s="131">
        <f t="shared" si="48"/>
        <v>45.05389144648032</v>
      </c>
      <c r="K77" s="131">
        <f t="shared" si="48"/>
        <v>44.358170486318166</v>
      </c>
      <c r="L77" s="131">
        <f t="shared" si="48"/>
        <v>45.11984133206734</v>
      </c>
      <c r="M77" s="131">
        <f t="shared" si="48"/>
        <v>44.71635870787718</v>
      </c>
      <c r="N77" s="131">
        <f t="shared" si="48"/>
        <v>44.655542622235146</v>
      </c>
      <c r="O77" s="131">
        <f t="shared" si="48"/>
        <v>44.313030637449714</v>
      </c>
      <c r="P77" s="131">
        <f t="shared" si="48"/>
        <v>44.94460599311388</v>
      </c>
      <c r="Q77" s="131">
        <f t="shared" si="48"/>
        <v>46.051023578086095</v>
      </c>
      <c r="R77" s="131">
        <f t="shared" si="48"/>
        <v>46.47650267154814</v>
      </c>
      <c r="S77" s="131">
        <f t="shared" si="48"/>
        <v>46.42728179228502</v>
      </c>
      <c r="T77" s="131">
        <f t="shared" si="48"/>
        <v>45.54267282179417</v>
      </c>
      <c r="U77" s="131">
        <f t="shared" si="48"/>
        <v>44.82639059369157</v>
      </c>
      <c r="V77" s="131">
        <f t="shared" si="48"/>
        <v>44.62486787509044</v>
      </c>
      <c r="W77" s="131">
        <f t="shared" si="48"/>
        <v>44.87494678410683</v>
      </c>
      <c r="X77" s="131">
        <f t="shared" si="48"/>
        <v>44.94584404541199</v>
      </c>
      <c r="Y77" s="131">
        <f t="shared" si="48"/>
        <v>44.60968488743024</v>
      </c>
      <c r="Z77" s="131">
        <f t="shared" si="48"/>
        <v>43.98395982858285</v>
      </c>
      <c r="AA77" s="131">
        <f t="shared" si="48"/>
        <v>43.947239916009714</v>
      </c>
      <c r="AB77" s="131">
        <f t="shared" si="48"/>
        <v>43.71526222201098</v>
      </c>
      <c r="AC77" s="131">
        <f t="shared" si="48"/>
        <v>43.595545782240585</v>
      </c>
      <c r="AD77" s="131">
        <f t="shared" si="48"/>
        <v>43.70911541478847</v>
      </c>
      <c r="AE77" s="131">
        <f t="shared" si="48"/>
        <v>44.11719359602964</v>
      </c>
      <c r="AF77" s="131">
        <f t="shared" si="48"/>
        <v>44.79799001754751</v>
      </c>
      <c r="AG77" s="131">
        <f t="shared" si="48"/>
        <v>44.21549892896813</v>
      </c>
      <c r="AH77" s="131">
        <f t="shared" si="48"/>
        <v>43.92499622844167</v>
      </c>
      <c r="AI77" s="131">
        <f t="shared" si="48"/>
        <v>42.90640634776942</v>
      </c>
      <c r="AJ77" s="131">
        <f t="shared" si="48"/>
        <v>43.26698841429557</v>
      </c>
      <c r="AK77" s="131">
        <f t="shared" si="48"/>
        <v>43.42719884235428</v>
      </c>
      <c r="AL77" s="131">
        <f t="shared" si="48"/>
        <v>44.078267563774034</v>
      </c>
      <c r="AM77" s="131">
        <f t="shared" si="48"/>
        <v>44.26926978886951</v>
      </c>
      <c r="AN77" s="131">
        <f t="shared" si="48"/>
        <v>44.30187483999449</v>
      </c>
      <c r="AO77" s="131">
        <f t="shared" si="48"/>
        <v>44.289685921320384</v>
      </c>
      <c r="AP77" s="131">
        <f t="shared" si="48"/>
        <v>43.90816494615121</v>
      </c>
      <c r="AQ77" s="131">
        <f t="shared" si="48"/>
        <v>43.65614364077136</v>
      </c>
      <c r="AR77" s="131">
        <f t="shared" si="48"/>
        <v>43.60314934726096</v>
      </c>
      <c r="AS77" s="131">
        <f t="shared" si="48"/>
        <v>43.38695239040587</v>
      </c>
      <c r="AT77" s="131">
        <f t="shared" si="48"/>
        <v>43.04337699327353</v>
      </c>
      <c r="AU77" s="131">
        <f t="shared" si="48"/>
        <v>42.94351500845776</v>
      </c>
      <c r="AV77" s="131">
        <f t="shared" si="48"/>
        <v>43.50181018470431</v>
      </c>
      <c r="AW77" s="131">
        <f t="shared" si="48"/>
        <v>43.982764619095065</v>
      </c>
      <c r="AX77" s="131">
        <f t="shared" si="48"/>
        <v>44.60122298299542</v>
      </c>
      <c r="AY77" s="131">
        <f t="shared" si="48"/>
        <v>44.75732389108218</v>
      </c>
      <c r="AZ77" s="131">
        <f t="shared" si="48"/>
        <v>44.68901980376632</v>
      </c>
      <c r="BA77" s="131">
        <f t="shared" si="48"/>
        <v>44.88363621651924</v>
      </c>
      <c r="BB77" s="131">
        <f t="shared" si="48"/>
        <v>44.9460679854472</v>
      </c>
      <c r="BC77" s="131">
        <f t="shared" si="48"/>
        <v>45.19012594316699</v>
      </c>
      <c r="BD77" s="131">
        <f t="shared" si="48"/>
        <v>45.37135351139794</v>
      </c>
      <c r="BE77" s="131">
        <f t="shared" si="48"/>
        <v>44.575032610404264</v>
      </c>
      <c r="BF77" s="131">
        <f t="shared" si="48"/>
        <v>43.90576796034462</v>
      </c>
      <c r="BG77" s="131">
        <f t="shared" si="48"/>
        <v>43.11542387430992</v>
      </c>
      <c r="BH77" s="131">
        <f t="shared" si="48"/>
        <v>43.87224952824902</v>
      </c>
      <c r="BI77" s="131">
        <f t="shared" si="48"/>
        <v>44.47321274511181</v>
      </c>
      <c r="BJ77" s="131">
        <f t="shared" si="48"/>
        <v>45.156904269468214</v>
      </c>
      <c r="BK77" s="131">
        <f t="shared" si="48"/>
        <v>45.34592852887228</v>
      </c>
      <c r="BL77" s="131">
        <f t="shared" si="48"/>
        <v>45.392943758887185</v>
      </c>
      <c r="BM77" s="131">
        <f t="shared" si="48"/>
        <v>45.2117277392599</v>
      </c>
      <c r="BN77" s="131">
        <f aca="true" t="shared" si="49" ref="BN77:BS77">+BN31/BN27*100</f>
        <v>44.71544760712406</v>
      </c>
      <c r="BO77" s="131">
        <f t="shared" si="49"/>
        <v>45.073221711928355</v>
      </c>
      <c r="BP77" s="131">
        <f t="shared" si="49"/>
        <v>44.89941087883873</v>
      </c>
      <c r="BQ77" s="131">
        <f t="shared" si="49"/>
        <v>44.87374049830437</v>
      </c>
      <c r="BR77" s="131">
        <f t="shared" si="49"/>
        <v>44.3673375462823</v>
      </c>
      <c r="BS77" s="131">
        <f t="shared" si="49"/>
        <v>44.0674387096112</v>
      </c>
      <c r="BT77" s="131">
        <f aca="true" t="shared" si="50" ref="BT77:BY77">+BT31/BT27*100</f>
        <v>44.5102643904657</v>
      </c>
      <c r="BU77" s="131">
        <f t="shared" si="50"/>
        <v>44.90161363772519</v>
      </c>
      <c r="BV77" s="131">
        <f t="shared" si="50"/>
        <v>45.66116858665343</v>
      </c>
      <c r="BW77" s="131">
        <f t="shared" si="50"/>
        <v>46.12823851733257</v>
      </c>
      <c r="BX77" s="131">
        <f t="shared" si="50"/>
        <v>45.947090070165345</v>
      </c>
      <c r="BY77" s="131">
        <f t="shared" si="50"/>
        <v>46.19510456505036</v>
      </c>
      <c r="BZ77" s="131">
        <f>+BZ31/BZ27*100</f>
        <v>46.11534616908385</v>
      </c>
      <c r="CA77" s="131">
        <f>+CA31/CA27*100</f>
        <v>46.40159688828177</v>
      </c>
    </row>
    <row r="78" spans="1:79" ht="15.75">
      <c r="A78" s="117" t="s">
        <v>212</v>
      </c>
      <c r="B78" s="130">
        <f>+B32/B27*100</f>
        <v>11.308799062840396</v>
      </c>
      <c r="C78" s="130">
        <f aca="true" t="shared" si="51" ref="C78:BM78">+C32/C27*100</f>
        <v>11.720901958704438</v>
      </c>
      <c r="D78" s="130">
        <f t="shared" si="51"/>
        <v>12.055837059041071</v>
      </c>
      <c r="E78" s="130">
        <f t="shared" si="51"/>
        <v>11.915321680394884</v>
      </c>
      <c r="F78" s="130">
        <f t="shared" si="51"/>
        <v>11.71377802098672</v>
      </c>
      <c r="G78" s="130">
        <f t="shared" si="51"/>
        <v>11.63963710276014</v>
      </c>
      <c r="H78" s="130">
        <f t="shared" si="51"/>
        <v>11.716906186377503</v>
      </c>
      <c r="I78" s="130">
        <f t="shared" si="51"/>
        <v>11.636482279712714</v>
      </c>
      <c r="J78" s="130">
        <f t="shared" si="51"/>
        <v>11.707165118161312</v>
      </c>
      <c r="K78" s="130">
        <f t="shared" si="51"/>
        <v>11.87106848131726</v>
      </c>
      <c r="L78" s="130">
        <f t="shared" si="51"/>
        <v>11.836015211463504</v>
      </c>
      <c r="M78" s="130">
        <f t="shared" si="51"/>
        <v>11.47214450420196</v>
      </c>
      <c r="N78" s="130">
        <f t="shared" si="51"/>
        <v>11.137314531172741</v>
      </c>
      <c r="O78" s="130">
        <f t="shared" si="51"/>
        <v>11.431984043870392</v>
      </c>
      <c r="P78" s="130">
        <f t="shared" si="51"/>
        <v>11.72219899183384</v>
      </c>
      <c r="Q78" s="130">
        <f t="shared" si="51"/>
        <v>11.872361581769457</v>
      </c>
      <c r="R78" s="130">
        <f t="shared" si="51"/>
        <v>12.03337289567561</v>
      </c>
      <c r="S78" s="130">
        <f t="shared" si="51"/>
        <v>11.893289042475038</v>
      </c>
      <c r="T78" s="130">
        <f t="shared" si="51"/>
        <v>12.182231049509728</v>
      </c>
      <c r="U78" s="130">
        <f t="shared" si="51"/>
        <v>11.982007993174507</v>
      </c>
      <c r="V78" s="130">
        <f t="shared" si="51"/>
        <v>12.227033140733443</v>
      </c>
      <c r="W78" s="130">
        <f t="shared" si="51"/>
        <v>11.950183841892692</v>
      </c>
      <c r="X78" s="130">
        <f t="shared" si="51"/>
        <v>11.830749402442326</v>
      </c>
      <c r="Y78" s="130">
        <f t="shared" si="51"/>
        <v>11.622115249490141</v>
      </c>
      <c r="Z78" s="130">
        <f t="shared" si="51"/>
        <v>11.683866662766999</v>
      </c>
      <c r="AA78" s="130">
        <f t="shared" si="51"/>
        <v>11.881066660876261</v>
      </c>
      <c r="AB78" s="130">
        <f t="shared" si="51"/>
        <v>11.900842565951494</v>
      </c>
      <c r="AC78" s="130">
        <f t="shared" si="51"/>
        <v>12.198465626614901</v>
      </c>
      <c r="AD78" s="130">
        <f t="shared" si="51"/>
        <v>11.96511727549619</v>
      </c>
      <c r="AE78" s="130">
        <f t="shared" si="51"/>
        <v>12.040280191156999</v>
      </c>
      <c r="AF78" s="130">
        <f t="shared" si="51"/>
        <v>11.816583729218605</v>
      </c>
      <c r="AG78" s="130">
        <f t="shared" si="51"/>
        <v>12.192720427770375</v>
      </c>
      <c r="AH78" s="130">
        <f t="shared" si="51"/>
        <v>12.422702713382705</v>
      </c>
      <c r="AI78" s="130">
        <f t="shared" si="51"/>
        <v>12.46381474314102</v>
      </c>
      <c r="AJ78" s="130">
        <f t="shared" si="51"/>
        <v>12.31769960837111</v>
      </c>
      <c r="AK78" s="130">
        <f t="shared" si="51"/>
        <v>12.095815772919972</v>
      </c>
      <c r="AL78" s="130">
        <f t="shared" si="51"/>
        <v>11.949160408799129</v>
      </c>
      <c r="AM78" s="130">
        <f t="shared" si="51"/>
        <v>11.932516823421558</v>
      </c>
      <c r="AN78" s="130">
        <f t="shared" si="51"/>
        <v>11.819632151310417</v>
      </c>
      <c r="AO78" s="130">
        <f t="shared" si="51"/>
        <v>11.959309997723569</v>
      </c>
      <c r="AP78" s="130">
        <f t="shared" si="51"/>
        <v>11.749340297005755</v>
      </c>
      <c r="AQ78" s="130">
        <f t="shared" si="51"/>
        <v>11.792599745792803</v>
      </c>
      <c r="AR78" s="130">
        <f t="shared" si="51"/>
        <v>11.947845825743823</v>
      </c>
      <c r="AS78" s="130">
        <f t="shared" si="51"/>
        <v>12.376085783208628</v>
      </c>
      <c r="AT78" s="130">
        <f t="shared" si="51"/>
        <v>12.444106836486782</v>
      </c>
      <c r="AU78" s="130">
        <f t="shared" si="51"/>
        <v>12.315703658189129</v>
      </c>
      <c r="AV78" s="130">
        <f t="shared" si="51"/>
        <v>11.964257196450744</v>
      </c>
      <c r="AW78" s="130">
        <f t="shared" si="51"/>
        <v>12.087222376795701</v>
      </c>
      <c r="AX78" s="130">
        <f t="shared" si="51"/>
        <v>11.904714593911986</v>
      </c>
      <c r="AY78" s="130">
        <f t="shared" si="51"/>
        <v>12.10937312034005</v>
      </c>
      <c r="AZ78" s="130">
        <f t="shared" si="51"/>
        <v>12.028180782397916</v>
      </c>
      <c r="BA78" s="130">
        <f t="shared" si="51"/>
        <v>12.210603334815536</v>
      </c>
      <c r="BB78" s="130">
        <f t="shared" si="51"/>
        <v>12.126081313818595</v>
      </c>
      <c r="BC78" s="130">
        <f t="shared" si="51"/>
        <v>12.346242919433301</v>
      </c>
      <c r="BD78" s="130">
        <f t="shared" si="51"/>
        <v>12.373002219528873</v>
      </c>
      <c r="BE78" s="130">
        <f t="shared" si="51"/>
        <v>12.902028250350561</v>
      </c>
      <c r="BF78" s="130">
        <f t="shared" si="51"/>
        <v>12.834514797357679</v>
      </c>
      <c r="BG78" s="130">
        <f t="shared" si="51"/>
        <v>12.95133767982739</v>
      </c>
      <c r="BH78" s="130">
        <f t="shared" si="51"/>
        <v>12.566085263710638</v>
      </c>
      <c r="BI78" s="130">
        <f t="shared" si="51"/>
        <v>12.140151932094797</v>
      </c>
      <c r="BJ78" s="130">
        <f t="shared" si="51"/>
        <v>11.996221356966593</v>
      </c>
      <c r="BK78" s="130">
        <f t="shared" si="51"/>
        <v>12.116823087040755</v>
      </c>
      <c r="BL78" s="130">
        <f t="shared" si="51"/>
        <v>12.590883080155699</v>
      </c>
      <c r="BM78" s="130">
        <f t="shared" si="51"/>
        <v>12.872249525108476</v>
      </c>
      <c r="BN78" s="130">
        <f aca="true" t="shared" si="52" ref="BN78:BS78">+BN32/BN27*100</f>
        <v>12.827733920350823</v>
      </c>
      <c r="BO78" s="130">
        <f t="shared" si="52"/>
        <v>12.932266360935962</v>
      </c>
      <c r="BP78" s="130">
        <f t="shared" si="52"/>
        <v>12.907372559614227</v>
      </c>
      <c r="BQ78" s="130">
        <f t="shared" si="52"/>
        <v>13.04245181294472</v>
      </c>
      <c r="BR78" s="130">
        <f t="shared" si="52"/>
        <v>12.578059696666202</v>
      </c>
      <c r="BS78" s="130">
        <f t="shared" si="52"/>
        <v>12.286953410473947</v>
      </c>
      <c r="BT78" s="130">
        <f aca="true" t="shared" si="53" ref="BT78:BY78">+BT32/BT27*100</f>
        <v>11.94092733574077</v>
      </c>
      <c r="BU78" s="130">
        <f t="shared" si="53"/>
        <v>12.191986734630179</v>
      </c>
      <c r="BV78" s="130">
        <f t="shared" si="53"/>
        <v>12.193767348709676</v>
      </c>
      <c r="BW78" s="130">
        <f t="shared" si="53"/>
        <v>12.418239223757901</v>
      </c>
      <c r="BX78" s="130">
        <f t="shared" si="53"/>
        <v>12.585856252427455</v>
      </c>
      <c r="BY78" s="130">
        <f t="shared" si="53"/>
        <v>12.738403139396706</v>
      </c>
      <c r="BZ78" s="130">
        <f>+BZ32/BZ27*100</f>
        <v>12.828369045679256</v>
      </c>
      <c r="CA78" s="130">
        <f>+CA32/CA27*100</f>
        <v>12.527300493386681</v>
      </c>
    </row>
    <row r="79" spans="1:79" ht="15">
      <c r="A79" s="119" t="s">
        <v>213</v>
      </c>
      <c r="B79" s="131">
        <f>+B33/B27*100</f>
        <v>0.0507083261318278</v>
      </c>
      <c r="C79" s="131">
        <f aca="true" t="shared" si="54" ref="C79:BM79">+C33/C27*100</f>
        <v>0.046107223243160224</v>
      </c>
      <c r="D79" s="131">
        <f t="shared" si="54"/>
        <v>0.051839227196041435</v>
      </c>
      <c r="E79" s="131">
        <f t="shared" si="54"/>
        <v>0.03644640291395025</v>
      </c>
      <c r="F79" s="131">
        <f t="shared" si="54"/>
        <v>0.03533396666939578</v>
      </c>
      <c r="G79" s="131">
        <f t="shared" si="54"/>
        <v>0.033723199642698404</v>
      </c>
      <c r="H79" s="131">
        <f t="shared" si="54"/>
        <v>0.04757156644921345</v>
      </c>
      <c r="I79" s="131">
        <f t="shared" si="54"/>
        <v>0.03310786649389442</v>
      </c>
      <c r="J79" s="131">
        <f t="shared" si="54"/>
        <v>0.016868896969017763</v>
      </c>
      <c r="K79" s="131">
        <f t="shared" si="54"/>
        <v>0.005957170521183419</v>
      </c>
      <c r="L79" s="131">
        <f t="shared" si="54"/>
        <v>0.01642732517371727</v>
      </c>
      <c r="M79" s="131">
        <f t="shared" si="54"/>
        <v>0.01556919573961093</v>
      </c>
      <c r="N79" s="131">
        <f t="shared" si="54"/>
        <v>0.02388887955545491</v>
      </c>
      <c r="O79" s="131">
        <f t="shared" si="54"/>
        <v>0.02955964179620606</v>
      </c>
      <c r="P79" s="131">
        <f t="shared" si="54"/>
        <v>0.039926614485499466</v>
      </c>
      <c r="Q79" s="131">
        <f t="shared" si="54"/>
        <v>0.038248703789981034</v>
      </c>
      <c r="R79" s="131">
        <f t="shared" si="54"/>
        <v>0.023361942639977384</v>
      </c>
      <c r="S79" s="131">
        <f t="shared" si="54"/>
        <v>0.02367991142452208</v>
      </c>
      <c r="T79" s="131">
        <f t="shared" si="54"/>
        <v>0.02996838388712785</v>
      </c>
      <c r="U79" s="131">
        <f t="shared" si="54"/>
        <v>0.05468913618517665</v>
      </c>
      <c r="V79" s="131">
        <f t="shared" si="54"/>
        <v>0.05840973797815571</v>
      </c>
      <c r="W79" s="131">
        <f t="shared" si="54"/>
        <v>0.04607095164999311</v>
      </c>
      <c r="X79" s="131">
        <f t="shared" si="54"/>
        <v>0.06782784995443247</v>
      </c>
      <c r="Y79" s="131">
        <f t="shared" si="54"/>
        <v>0.05946222380799137</v>
      </c>
      <c r="Z79" s="131">
        <f t="shared" si="54"/>
        <v>0.06540790598560035</v>
      </c>
      <c r="AA79" s="131">
        <f t="shared" si="54"/>
        <v>0.032484004475077446</v>
      </c>
      <c r="AB79" s="131">
        <f t="shared" si="54"/>
        <v>0.04466326121866916</v>
      </c>
      <c r="AC79" s="131">
        <f t="shared" si="54"/>
        <v>0.049357792724134014</v>
      </c>
      <c r="AD79" s="131">
        <f t="shared" si="54"/>
        <v>0.060862010537499414</v>
      </c>
      <c r="AE79" s="131">
        <f t="shared" si="54"/>
        <v>0.05981009094179818</v>
      </c>
      <c r="AF79" s="131">
        <f t="shared" si="54"/>
        <v>0.05338032153287484</v>
      </c>
      <c r="AG79" s="131">
        <f t="shared" si="54"/>
        <v>0.04109292795303947</v>
      </c>
      <c r="AH79" s="131">
        <f t="shared" si="54"/>
        <v>0.03775170297949036</v>
      </c>
      <c r="AI79" s="131">
        <f t="shared" si="54"/>
        <v>0.047649510317245736</v>
      </c>
      <c r="AJ79" s="131">
        <f t="shared" si="54"/>
        <v>0.06560392223177941</v>
      </c>
      <c r="AK79" s="131">
        <f t="shared" si="54"/>
        <v>0.05761643181298575</v>
      </c>
      <c r="AL79" s="131">
        <f t="shared" si="54"/>
        <v>0.06594320708933299</v>
      </c>
      <c r="AM79" s="131">
        <f t="shared" si="54"/>
        <v>0.04993044861807101</v>
      </c>
      <c r="AN79" s="131">
        <f t="shared" si="54"/>
        <v>0.060171125532697975</v>
      </c>
      <c r="AO79" s="131">
        <f t="shared" si="54"/>
        <v>0.06459285083557219</v>
      </c>
      <c r="AP79" s="131">
        <f t="shared" si="54"/>
        <v>0.07496416861311342</v>
      </c>
      <c r="AQ79" s="131">
        <f t="shared" si="54"/>
        <v>0.06175453738712771</v>
      </c>
      <c r="AR79" s="131">
        <f t="shared" si="54"/>
        <v>0.04889130933727418</v>
      </c>
      <c r="AS79" s="131">
        <f t="shared" si="54"/>
        <v>0.04720197819448394</v>
      </c>
      <c r="AT79" s="131">
        <f t="shared" si="54"/>
        <v>0.07402950052732123</v>
      </c>
      <c r="AU79" s="131">
        <f t="shared" si="54"/>
        <v>0.08798631356989128</v>
      </c>
      <c r="AV79" s="131">
        <f t="shared" si="54"/>
        <v>0.0864235058525458</v>
      </c>
      <c r="AW79" s="131">
        <f t="shared" si="54"/>
        <v>0.10789876874572107</v>
      </c>
      <c r="AX79" s="131">
        <f t="shared" si="54"/>
        <v>0.09809485879698322</v>
      </c>
      <c r="AY79" s="131">
        <f t="shared" si="54"/>
        <v>0.1322161471717913</v>
      </c>
      <c r="AZ79" s="131">
        <f t="shared" si="54"/>
        <v>0.14100666993277497</v>
      </c>
      <c r="BA79" s="131">
        <f t="shared" si="54"/>
        <v>0.18014391956933565</v>
      </c>
      <c r="BB79" s="131">
        <f t="shared" si="54"/>
        <v>0.20614345815067456</v>
      </c>
      <c r="BC79" s="131">
        <f t="shared" si="54"/>
        <v>0.19730538957502272</v>
      </c>
      <c r="BD79" s="131">
        <f t="shared" si="54"/>
        <v>0.25523673471635133</v>
      </c>
      <c r="BE79" s="131">
        <f t="shared" si="54"/>
        <v>0.25938993794440474</v>
      </c>
      <c r="BF79" s="131">
        <f t="shared" si="54"/>
        <v>0.30271024936360796</v>
      </c>
      <c r="BG79" s="131">
        <f t="shared" si="54"/>
        <v>0.2692193159172753</v>
      </c>
      <c r="BH79" s="131">
        <f t="shared" si="54"/>
        <v>0.22905032989729296</v>
      </c>
      <c r="BI79" s="131">
        <f t="shared" si="54"/>
        <v>0.20780660484903757</v>
      </c>
      <c r="BJ79" s="131">
        <f t="shared" si="54"/>
        <v>0.18610446442600043</v>
      </c>
      <c r="BK79" s="131">
        <f t="shared" si="54"/>
        <v>0.19148689567092628</v>
      </c>
      <c r="BL79" s="131">
        <f t="shared" si="54"/>
        <v>0.17673763951127486</v>
      </c>
      <c r="BM79" s="131">
        <f t="shared" si="54"/>
        <v>0.19996806195144542</v>
      </c>
      <c r="BN79" s="131">
        <f aca="true" t="shared" si="55" ref="BN79:BS79">+BN33/BN27*100</f>
        <v>0.2379190919606224</v>
      </c>
      <c r="BO79" s="131">
        <f t="shared" si="55"/>
        <v>0.2136650048551628</v>
      </c>
      <c r="BP79" s="131">
        <f t="shared" si="55"/>
        <v>0.23202839191289334</v>
      </c>
      <c r="BQ79" s="131">
        <f t="shared" si="55"/>
        <v>0.2116974164239745</v>
      </c>
      <c r="BR79" s="131">
        <f t="shared" si="55"/>
        <v>0.24439971486699932</v>
      </c>
      <c r="BS79" s="131">
        <f t="shared" si="55"/>
        <v>0.17963549164667933</v>
      </c>
      <c r="BT79" s="131">
        <f aca="true" t="shared" si="56" ref="BT79:BY79">+BT33/BT27*100</f>
        <v>0.18416236693526417</v>
      </c>
      <c r="BU79" s="131">
        <f t="shared" si="56"/>
        <v>0.15351699457931342</v>
      </c>
      <c r="BV79" s="131">
        <f t="shared" si="56"/>
        <v>0.16829256531241316</v>
      </c>
      <c r="BW79" s="131">
        <f t="shared" si="56"/>
        <v>0.12710840429655676</v>
      </c>
      <c r="BX79" s="131">
        <f t="shared" si="56"/>
        <v>0.12803961283829424</v>
      </c>
      <c r="BY79" s="131">
        <f t="shared" si="56"/>
        <v>0.14011731814707898</v>
      </c>
      <c r="BZ79" s="131">
        <f>+BZ33/BZ27*100</f>
        <v>0.20388762240039032</v>
      </c>
      <c r="CA79" s="131">
        <f>+CA33/CA27*100</f>
        <v>0.28870358269486435</v>
      </c>
    </row>
    <row r="80" spans="1:79" ht="15.75">
      <c r="A80" s="117" t="s">
        <v>214</v>
      </c>
      <c r="B80" s="130">
        <f>+B34/B27*100</f>
        <v>28.615664944332693</v>
      </c>
      <c r="C80" s="130">
        <f aca="true" t="shared" si="57" ref="C80:BM80">+C34/C27*100</f>
        <v>28.00837452261956</v>
      </c>
      <c r="D80" s="130">
        <f t="shared" si="57"/>
        <v>27.63573370554259</v>
      </c>
      <c r="E80" s="130">
        <f t="shared" si="57"/>
        <v>28.522930067809675</v>
      </c>
      <c r="F80" s="130">
        <f t="shared" si="57"/>
        <v>28.54932398373672</v>
      </c>
      <c r="G80" s="130">
        <f t="shared" si="57"/>
        <v>28.75794762468875</v>
      </c>
      <c r="H80" s="130">
        <f t="shared" si="57"/>
        <v>28.13804382536106</v>
      </c>
      <c r="I80" s="130">
        <f t="shared" si="57"/>
        <v>28.607931847765773</v>
      </c>
      <c r="J80" s="130">
        <f t="shared" si="57"/>
        <v>28.398556669518893</v>
      </c>
      <c r="K80" s="130">
        <f t="shared" si="57"/>
        <v>29.237065535515423</v>
      </c>
      <c r="L80" s="130">
        <f t="shared" si="57"/>
        <v>29.01078223103852</v>
      </c>
      <c r="M80" s="130">
        <f t="shared" si="57"/>
        <v>29.88295697530679</v>
      </c>
      <c r="N80" s="130">
        <f t="shared" si="57"/>
        <v>30.347024308238034</v>
      </c>
      <c r="O80" s="130">
        <f t="shared" si="57"/>
        <v>30.33308923705611</v>
      </c>
      <c r="P80" s="130">
        <f t="shared" si="57"/>
        <v>29.79012182861191</v>
      </c>
      <c r="Q80" s="130">
        <f t="shared" si="57"/>
        <v>29.341684858619665</v>
      </c>
      <c r="R80" s="130">
        <f t="shared" si="57"/>
        <v>29.30101908347732</v>
      </c>
      <c r="S80" s="130">
        <f t="shared" si="57"/>
        <v>29.64648218101269</v>
      </c>
      <c r="T80" s="130">
        <f t="shared" si="57"/>
        <v>29.977305900633493</v>
      </c>
      <c r="U80" s="130">
        <f t="shared" si="57"/>
        <v>31.117313918306017</v>
      </c>
      <c r="V80" s="130">
        <f t="shared" si="57"/>
        <v>31.406776445677608</v>
      </c>
      <c r="W80" s="130">
        <f t="shared" si="57"/>
        <v>31.619775296978652</v>
      </c>
      <c r="X80" s="130">
        <f t="shared" si="57"/>
        <v>31.544683922438615</v>
      </c>
      <c r="Y80" s="130">
        <f t="shared" si="57"/>
        <v>32.08892981748364</v>
      </c>
      <c r="Z80" s="130">
        <f t="shared" si="57"/>
        <v>32.18178624804378</v>
      </c>
      <c r="AA80" s="130">
        <f t="shared" si="57"/>
        <v>31.829439360642315</v>
      </c>
      <c r="AB80" s="130">
        <f t="shared" si="57"/>
        <v>31.706743853749796</v>
      </c>
      <c r="AC80" s="130">
        <f t="shared" si="57"/>
        <v>31.751369588837452</v>
      </c>
      <c r="AD80" s="130">
        <f t="shared" si="57"/>
        <v>32.08934087343059</v>
      </c>
      <c r="AE80" s="130">
        <f t="shared" si="57"/>
        <v>32.28345293836411</v>
      </c>
      <c r="AF80" s="130">
        <f t="shared" si="57"/>
        <v>32.04979324745346</v>
      </c>
      <c r="AG80" s="130">
        <f t="shared" si="57"/>
        <v>32.355800210435255</v>
      </c>
      <c r="AH80" s="130">
        <f t="shared" si="57"/>
        <v>32.255884503369096</v>
      </c>
      <c r="AI80" s="130">
        <f t="shared" si="57"/>
        <v>33.33581029227735</v>
      </c>
      <c r="AJ80" s="130">
        <f t="shared" si="57"/>
        <v>33.367484669697866</v>
      </c>
      <c r="AK80" s="130">
        <f t="shared" si="57"/>
        <v>33.668093033282744</v>
      </c>
      <c r="AL80" s="130">
        <f t="shared" si="57"/>
        <v>33.154657555160014</v>
      </c>
      <c r="AM80" s="130">
        <f t="shared" si="57"/>
        <v>33.07980996571903</v>
      </c>
      <c r="AN80" s="130">
        <f t="shared" si="57"/>
        <v>32.636685631858796</v>
      </c>
      <c r="AO80" s="130">
        <f t="shared" si="57"/>
        <v>32.69141233952251</v>
      </c>
      <c r="AP80" s="130">
        <f t="shared" si="57"/>
        <v>33.16494634407599</v>
      </c>
      <c r="AQ80" s="130">
        <f t="shared" si="57"/>
        <v>33.69972374559028</v>
      </c>
      <c r="AR80" s="130">
        <f t="shared" si="57"/>
        <v>33.25730549603797</v>
      </c>
      <c r="AS80" s="130">
        <f t="shared" si="57"/>
        <v>32.913764052541424</v>
      </c>
      <c r="AT80" s="130">
        <f t="shared" si="57"/>
        <v>33.311943066217594</v>
      </c>
      <c r="AU80" s="130">
        <f t="shared" si="57"/>
        <v>34.02681467156948</v>
      </c>
      <c r="AV80" s="130">
        <f t="shared" si="57"/>
        <v>34.01282307726466</v>
      </c>
      <c r="AW80" s="130">
        <f t="shared" si="57"/>
        <v>33.25135376544902</v>
      </c>
      <c r="AX80" s="130">
        <f t="shared" si="57"/>
        <v>32.4869570493651</v>
      </c>
      <c r="AY80" s="130">
        <f t="shared" si="57"/>
        <v>32.35810958487313</v>
      </c>
      <c r="AZ80" s="130">
        <f t="shared" si="57"/>
        <v>32.62019095312821</v>
      </c>
      <c r="BA80" s="130">
        <f t="shared" si="57"/>
        <v>32.40912774065837</v>
      </c>
      <c r="BB80" s="130">
        <f t="shared" si="57"/>
        <v>32.27565727835827</v>
      </c>
      <c r="BC80" s="130">
        <f t="shared" si="57"/>
        <v>32.17196062949753</v>
      </c>
      <c r="BD80" s="130">
        <f t="shared" si="57"/>
        <v>32.09311008404387</v>
      </c>
      <c r="BE80" s="130">
        <f t="shared" si="57"/>
        <v>32.320732577679095</v>
      </c>
      <c r="BF80" s="130">
        <f t="shared" si="57"/>
        <v>32.80543735975238</v>
      </c>
      <c r="BG80" s="130">
        <f t="shared" si="57"/>
        <v>33.55261074402637</v>
      </c>
      <c r="BH80" s="130">
        <f t="shared" si="57"/>
        <v>33.53240242695962</v>
      </c>
      <c r="BI80" s="130">
        <f t="shared" si="57"/>
        <v>33.111470892447606</v>
      </c>
      <c r="BJ80" s="130">
        <f t="shared" si="57"/>
        <v>32.450825850412755</v>
      </c>
      <c r="BK80" s="130">
        <f t="shared" si="57"/>
        <v>31.865837669852198</v>
      </c>
      <c r="BL80" s="130">
        <f t="shared" si="57"/>
        <v>31.53706815676845</v>
      </c>
      <c r="BM80" s="130">
        <f t="shared" si="57"/>
        <v>31.199680561513066</v>
      </c>
      <c r="BN80" s="130">
        <f aca="true" t="shared" si="58" ref="BN80:BS80">+BN34/BN27*100</f>
        <v>31.658865700964</v>
      </c>
      <c r="BO80" s="130">
        <f t="shared" si="58"/>
        <v>31.05487272805727</v>
      </c>
      <c r="BP80" s="130">
        <f t="shared" si="58"/>
        <v>31.360663697053052</v>
      </c>
      <c r="BQ80" s="130">
        <f t="shared" si="58"/>
        <v>31.35298419420983</v>
      </c>
      <c r="BR80" s="130">
        <f t="shared" si="58"/>
        <v>32.64692527670039</v>
      </c>
      <c r="BS80" s="130">
        <f t="shared" si="58"/>
        <v>33.470271828040296</v>
      </c>
      <c r="BT80" s="130">
        <f aca="true" t="shared" si="59" ref="BT80:BY80">+BT34/BT27*100</f>
        <v>33.47263282946707</v>
      </c>
      <c r="BU80" s="130">
        <f t="shared" si="59"/>
        <v>32.91753509788782</v>
      </c>
      <c r="BV80" s="130">
        <f t="shared" si="59"/>
        <v>32.09334950088631</v>
      </c>
      <c r="BW80" s="130">
        <f t="shared" si="59"/>
        <v>31.44986953324883</v>
      </c>
      <c r="BX80" s="130">
        <f t="shared" si="59"/>
        <v>31.240804537554563</v>
      </c>
      <c r="BY80" s="130">
        <f t="shared" si="59"/>
        <v>30.89141700852936</v>
      </c>
      <c r="BZ80" s="130">
        <f>+BZ34/BZ27*100</f>
        <v>30.844270261396957</v>
      </c>
      <c r="CA80" s="130">
        <f>+CA34/CA27*100</f>
        <v>31.09576235397023</v>
      </c>
    </row>
    <row r="81" spans="1:79" ht="15">
      <c r="A81" s="119" t="s">
        <v>215</v>
      </c>
      <c r="B81" s="131">
        <f>+B35/B27*100</f>
        <v>0.05561231516385867</v>
      </c>
      <c r="C81" s="131">
        <f aca="true" t="shared" si="60" ref="C81:BM81">+C35/C27*100</f>
        <v>0.036101344423683096</v>
      </c>
      <c r="D81" s="131">
        <f t="shared" si="60"/>
        <v>0.03511644565172807</v>
      </c>
      <c r="E81" s="131">
        <f t="shared" si="60"/>
        <v>0.042637089026453266</v>
      </c>
      <c r="F81" s="131">
        <f t="shared" si="60"/>
        <v>0.04124584604192058</v>
      </c>
      <c r="G81" s="131">
        <f t="shared" si="60"/>
        <v>0.0326345296980363</v>
      </c>
      <c r="H81" s="131">
        <f t="shared" si="60"/>
        <v>0.013357372708965837</v>
      </c>
      <c r="I81" s="131">
        <f t="shared" si="60"/>
        <v>0.007212528877649499</v>
      </c>
      <c r="J81" s="131">
        <f t="shared" si="60"/>
        <v>0.014045202668601828</v>
      </c>
      <c r="K81" s="131">
        <f t="shared" si="60"/>
        <v>0.01948533160487576</v>
      </c>
      <c r="L81" s="131">
        <f t="shared" si="60"/>
        <v>0.02949559295748992</v>
      </c>
      <c r="M81" s="131">
        <f t="shared" si="60"/>
        <v>0.018297279673480663</v>
      </c>
      <c r="N81" s="131">
        <f t="shared" si="60"/>
        <v>0.012760497152273283</v>
      </c>
      <c r="O81" s="131">
        <f t="shared" si="60"/>
        <v>0.005161807881209382</v>
      </c>
      <c r="P81" s="131">
        <f t="shared" si="60"/>
        <v>0.0053022968389997895</v>
      </c>
      <c r="Q81" s="131">
        <f t="shared" si="60"/>
        <v>0.006865331267824695</v>
      </c>
      <c r="R81" s="131">
        <f t="shared" si="60"/>
        <v>0.011366875942117544</v>
      </c>
      <c r="S81" s="131">
        <f t="shared" si="60"/>
        <v>0.010331361082272013</v>
      </c>
      <c r="T81" s="131">
        <f t="shared" si="60"/>
        <v>0.011988193436920145</v>
      </c>
      <c r="U81" s="131">
        <f t="shared" si="60"/>
        <v>0.016431185183217064</v>
      </c>
      <c r="V81" s="131">
        <f t="shared" si="60"/>
        <v>0.015337945040245103</v>
      </c>
      <c r="W81" s="131">
        <f t="shared" si="60"/>
        <v>0.015654308672152558</v>
      </c>
      <c r="X81" s="131">
        <f t="shared" si="60"/>
        <v>0.015082469282454804</v>
      </c>
      <c r="Y81" s="131">
        <f t="shared" si="60"/>
        <v>0.015238643270520236</v>
      </c>
      <c r="Z81" s="131">
        <f t="shared" si="60"/>
        <v>0.011339761698616595</v>
      </c>
      <c r="AA81" s="131">
        <f t="shared" si="60"/>
        <v>0.010716715956769617</v>
      </c>
      <c r="AB81" s="131">
        <f t="shared" si="60"/>
        <v>0.01227229677668097</v>
      </c>
      <c r="AC81" s="131">
        <f t="shared" si="60"/>
        <v>0.019106070628830463</v>
      </c>
      <c r="AD81" s="131">
        <f t="shared" si="60"/>
        <v>0.01700489994921482</v>
      </c>
      <c r="AE81" s="131">
        <f t="shared" si="60"/>
        <v>0.01912065961472585</v>
      </c>
      <c r="AF81" s="131">
        <f t="shared" si="60"/>
        <v>0.013837916088469886</v>
      </c>
      <c r="AG81" s="131">
        <f t="shared" si="60"/>
        <v>0.006934596375983019</v>
      </c>
      <c r="AH81" s="131">
        <f t="shared" si="60"/>
        <v>0.0035964330413313385</v>
      </c>
      <c r="AI81" s="131">
        <f t="shared" si="60"/>
        <v>0.015823845261453817</v>
      </c>
      <c r="AJ81" s="131">
        <f t="shared" si="60"/>
        <v>0.022236520509725216</v>
      </c>
      <c r="AK81" s="131">
        <f t="shared" si="60"/>
        <v>0.024865603946404465</v>
      </c>
      <c r="AL81" s="131">
        <f t="shared" si="60"/>
        <v>0.012852586008760521</v>
      </c>
      <c r="AM81" s="131">
        <f t="shared" si="60"/>
        <v>0.009360228291695012</v>
      </c>
      <c r="AN81" s="131">
        <f t="shared" si="60"/>
        <v>0.007795745815941555</v>
      </c>
      <c r="AO81" s="131">
        <f t="shared" si="60"/>
        <v>0.005433912142846525</v>
      </c>
      <c r="AP81" s="131">
        <f t="shared" si="60"/>
        <v>0.002756778025579777</v>
      </c>
      <c r="AQ81" s="131">
        <f t="shared" si="60"/>
        <v>0.003018349399874928</v>
      </c>
      <c r="AR81" s="131">
        <f t="shared" si="60"/>
        <v>0.005390317954016749</v>
      </c>
      <c r="AS81" s="131">
        <f t="shared" si="60"/>
        <v>0.009307088355169572</v>
      </c>
      <c r="AT81" s="131">
        <f t="shared" si="60"/>
        <v>0.01759009255088761</v>
      </c>
      <c r="AU81" s="131">
        <f t="shared" si="60"/>
        <v>0.017720466709765532</v>
      </c>
      <c r="AV81" s="131">
        <f t="shared" si="60"/>
        <v>0.02161529354958549</v>
      </c>
      <c r="AW81" s="131">
        <f t="shared" si="60"/>
        <v>0.013502689549632447</v>
      </c>
      <c r="AX81" s="131">
        <f t="shared" si="60"/>
        <v>0.03485044910416707</v>
      </c>
      <c r="AY81" s="131">
        <f t="shared" si="60"/>
        <v>0.035588950607269576</v>
      </c>
      <c r="AZ81" s="131">
        <f t="shared" si="60"/>
        <v>0.04378419041259796</v>
      </c>
      <c r="BA81" s="131">
        <f t="shared" si="60"/>
        <v>0.027220169011719638</v>
      </c>
      <c r="BB81" s="131">
        <f t="shared" si="60"/>
        <v>0.037700267331296035</v>
      </c>
      <c r="BC81" s="131">
        <f t="shared" si="60"/>
        <v>0.040201253855495035</v>
      </c>
      <c r="BD81" s="131">
        <f t="shared" si="60"/>
        <v>0.04263800109286577</v>
      </c>
      <c r="BE81" s="131">
        <f t="shared" si="60"/>
        <v>0.03170603344736897</v>
      </c>
      <c r="BF81" s="131">
        <f t="shared" si="60"/>
        <v>0.025376994718158304</v>
      </c>
      <c r="BG81" s="131">
        <f t="shared" si="60"/>
        <v>0.039034735303935975</v>
      </c>
      <c r="BH81" s="131">
        <f t="shared" si="60"/>
        <v>0.04028790306674418</v>
      </c>
      <c r="BI81" s="131">
        <f t="shared" si="60"/>
        <v>0.040609064801142424</v>
      </c>
      <c r="BJ81" s="131">
        <f t="shared" si="60"/>
        <v>0.034965252021061294</v>
      </c>
      <c r="BK81" s="131">
        <f t="shared" si="60"/>
        <v>0.04344953650763732</v>
      </c>
      <c r="BL81" s="131">
        <f t="shared" si="60"/>
        <v>0.04509208322602722</v>
      </c>
      <c r="BM81" s="131">
        <f t="shared" si="60"/>
        <v>0.04026746178832481</v>
      </c>
      <c r="BN81" s="131">
        <f aca="true" t="shared" si="61" ref="BN81:BS81">+BN35/BN27*100</f>
        <v>0.03102817328027427</v>
      </c>
      <c r="BO81" s="131">
        <f t="shared" si="61"/>
        <v>0.03938386109880458</v>
      </c>
      <c r="BP81" s="131">
        <f t="shared" si="61"/>
        <v>0.03795457304679121</v>
      </c>
      <c r="BQ81" s="131">
        <f t="shared" si="61"/>
        <v>0.036268718388312</v>
      </c>
      <c r="BR81" s="131">
        <f t="shared" si="61"/>
        <v>0.02248016245238909</v>
      </c>
      <c r="BS81" s="131">
        <f t="shared" si="61"/>
        <v>0.023422851984748826</v>
      </c>
      <c r="BT81" s="131">
        <f aca="true" t="shared" si="62" ref="BT81:BY81">+BT35/BT27*100</f>
        <v>0.0269887781957442</v>
      </c>
      <c r="BU81" s="131">
        <f t="shared" si="62"/>
        <v>0.03049895536888444</v>
      </c>
      <c r="BV81" s="131">
        <f t="shared" si="62"/>
        <v>0.026694347438633286</v>
      </c>
      <c r="BW81" s="131">
        <f t="shared" si="62"/>
        <v>0.026538059010342077</v>
      </c>
      <c r="BX81" s="131">
        <f t="shared" si="62"/>
        <v>0.03766390729759421</v>
      </c>
      <c r="BY81" s="131">
        <f t="shared" si="62"/>
        <v>0.05186219969428726</v>
      </c>
      <c r="BZ81" s="131">
        <f>+BZ35/BZ27*100</f>
        <v>0.06145090527208835</v>
      </c>
      <c r="CA81" s="131">
        <f>+CA35/CA27*100</f>
        <v>0.06307345787537481</v>
      </c>
    </row>
    <row r="82" spans="1:79" ht="15.75">
      <c r="A82" s="117" t="s">
        <v>221</v>
      </c>
      <c r="B82" s="130">
        <f>+B36/B27*100</f>
        <v>36.11096027296416</v>
      </c>
      <c r="C82" s="130">
        <f aca="true" t="shared" si="63" ref="C82:BM82">+C36/C27*100</f>
        <v>35.895021480052435</v>
      </c>
      <c r="D82" s="130">
        <f t="shared" si="63"/>
        <v>36.18825535380924</v>
      </c>
      <c r="E82" s="130">
        <f t="shared" si="63"/>
        <v>35.941445128596214</v>
      </c>
      <c r="F82" s="130">
        <f t="shared" si="63"/>
        <v>36.86603920592993</v>
      </c>
      <c r="G82" s="130">
        <f t="shared" si="63"/>
        <v>36.77478915854229</v>
      </c>
      <c r="H82" s="130">
        <f t="shared" si="63"/>
        <v>37.24765475399515</v>
      </c>
      <c r="I82" s="130">
        <f t="shared" si="63"/>
        <v>36.42980176446639</v>
      </c>
      <c r="J82" s="130">
        <f t="shared" si="63"/>
        <v>36.153705416425936</v>
      </c>
      <c r="K82" s="130">
        <f t="shared" si="63"/>
        <v>35.18495223917615</v>
      </c>
      <c r="L82" s="130">
        <f t="shared" si="63"/>
        <v>35.761434198226425</v>
      </c>
      <c r="M82" s="130">
        <f t="shared" si="63"/>
        <v>35.40519380780096</v>
      </c>
      <c r="N82" s="130">
        <f t="shared" si="63"/>
        <v>35.28534118148245</v>
      </c>
      <c r="O82" s="130">
        <f t="shared" si="63"/>
        <v>34.86126285727163</v>
      </c>
      <c r="P82" s="130">
        <f t="shared" si="63"/>
        <v>35.79451310009439</v>
      </c>
      <c r="Q82" s="130">
        <f t="shared" si="63"/>
        <v>37.042476025491034</v>
      </c>
      <c r="R82" s="130">
        <f t="shared" si="63"/>
        <v>38.05314959719503</v>
      </c>
      <c r="S82" s="130">
        <f t="shared" si="63"/>
        <v>37.83680042927842</v>
      </c>
      <c r="T82" s="130">
        <f t="shared" si="63"/>
        <v>37.1451835889828</v>
      </c>
      <c r="U82" s="130">
        <f t="shared" si="63"/>
        <v>36.48459429765673</v>
      </c>
      <c r="V82" s="130">
        <f t="shared" si="63"/>
        <v>36.235216633457256</v>
      </c>
      <c r="W82" s="130">
        <f t="shared" si="63"/>
        <v>36.311747079181025</v>
      </c>
      <c r="X82" s="130">
        <f t="shared" si="63"/>
        <v>36.49867953297796</v>
      </c>
      <c r="Y82" s="130">
        <f t="shared" si="63"/>
        <v>36.41182932307937</v>
      </c>
      <c r="Z82" s="130">
        <f t="shared" si="63"/>
        <v>36.03731414539873</v>
      </c>
      <c r="AA82" s="130">
        <f t="shared" si="63"/>
        <v>35.89943189909739</v>
      </c>
      <c r="AB82" s="130">
        <f t="shared" si="63"/>
        <v>35.50065127659168</v>
      </c>
      <c r="AC82" s="130">
        <f t="shared" si="63"/>
        <v>35.649131714728</v>
      </c>
      <c r="AD82" s="130">
        <f t="shared" si="63"/>
        <v>35.70976013791247</v>
      </c>
      <c r="AE82" s="130">
        <f t="shared" si="63"/>
        <v>36.193207177789574</v>
      </c>
      <c r="AF82" s="130">
        <f t="shared" si="63"/>
        <v>36.92713075639435</v>
      </c>
      <c r="AG82" s="130">
        <f t="shared" si="63"/>
        <v>36.20786126391098</v>
      </c>
      <c r="AH82" s="130">
        <f t="shared" si="63"/>
        <v>35.82879212419606</v>
      </c>
      <c r="AI82" s="130">
        <f t="shared" si="63"/>
        <v>34.636474335390574</v>
      </c>
      <c r="AJ82" s="130">
        <f t="shared" si="63"/>
        <v>35.019533402775124</v>
      </c>
      <c r="AK82" s="130">
        <f t="shared" si="63"/>
        <v>35.36734145377572</v>
      </c>
      <c r="AL82" s="130">
        <f t="shared" si="63"/>
        <v>36.04676209802219</v>
      </c>
      <c r="AM82" s="130">
        <f t="shared" si="63"/>
        <v>36.45805214933248</v>
      </c>
      <c r="AN82" s="130">
        <f t="shared" si="63"/>
        <v>36.499783909154424</v>
      </c>
      <c r="AO82" s="130">
        <f t="shared" si="63"/>
        <v>36.28903482814798</v>
      </c>
      <c r="AP82" s="130">
        <f t="shared" si="63"/>
        <v>35.920813271535465</v>
      </c>
      <c r="AQ82" s="130">
        <f t="shared" si="63"/>
        <v>35.61470658876064</v>
      </c>
      <c r="AR82" s="130">
        <f t="shared" si="63"/>
        <v>35.463293792768106</v>
      </c>
      <c r="AS82" s="130">
        <f t="shared" si="63"/>
        <v>35.12985809617118</v>
      </c>
      <c r="AT82" s="130">
        <f t="shared" si="63"/>
        <v>34.76466846949063</v>
      </c>
      <c r="AU82" s="130">
        <f t="shared" si="63"/>
        <v>34.78163465300378</v>
      </c>
      <c r="AV82" s="130">
        <f t="shared" si="63"/>
        <v>35.22782106882092</v>
      </c>
      <c r="AW82" s="130">
        <f t="shared" si="63"/>
        <v>35.5164834505385</v>
      </c>
      <c r="AX82" s="130">
        <f t="shared" si="63"/>
        <v>36.051763257781595</v>
      </c>
      <c r="AY82" s="130">
        <f t="shared" si="63"/>
        <v>36.15953660584834</v>
      </c>
      <c r="AZ82" s="130">
        <f t="shared" si="63"/>
        <v>36.071641725230364</v>
      </c>
      <c r="BA82" s="130">
        <f t="shared" si="63"/>
        <v>36.10460039467917</v>
      </c>
      <c r="BB82" s="130">
        <f t="shared" si="63"/>
        <v>36.22401357720629</v>
      </c>
      <c r="BC82" s="130">
        <f t="shared" si="63"/>
        <v>36.411189646534346</v>
      </c>
      <c r="BD82" s="130">
        <f t="shared" si="63"/>
        <v>36.44432319797636</v>
      </c>
      <c r="BE82" s="130">
        <f t="shared" si="63"/>
        <v>35.595384813876265</v>
      </c>
      <c r="BF82" s="130">
        <f t="shared" si="63"/>
        <v>35.00133413564709</v>
      </c>
      <c r="BG82" s="130">
        <f t="shared" si="63"/>
        <v>34.48951532989577</v>
      </c>
      <c r="BH82" s="130">
        <f t="shared" si="63"/>
        <v>35.37639237053187</v>
      </c>
      <c r="BI82" s="130">
        <f t="shared" si="63"/>
        <v>36.32134212776387</v>
      </c>
      <c r="BJ82" s="130">
        <f t="shared" si="63"/>
        <v>37.04260682570618</v>
      </c>
      <c r="BK82" s="130">
        <f t="shared" si="63"/>
        <v>37.28909293440001</v>
      </c>
      <c r="BL82" s="130">
        <f t="shared" si="63"/>
        <v>37.25264699391025</v>
      </c>
      <c r="BM82" s="130">
        <f t="shared" si="63"/>
        <v>37.1707098224041</v>
      </c>
      <c r="BN82" s="130">
        <f aca="true" t="shared" si="64" ref="BN82:BS82">+BN36/BN27*100</f>
        <v>36.7157320921899</v>
      </c>
      <c r="BO82" s="130">
        <f t="shared" si="64"/>
        <v>37.53377188198811</v>
      </c>
      <c r="BP82" s="130">
        <f t="shared" si="64"/>
        <v>37.503766174875416</v>
      </c>
      <c r="BQ82" s="130">
        <f t="shared" si="64"/>
        <v>37.57156196125165</v>
      </c>
      <c r="BR82" s="130">
        <f t="shared" si="64"/>
        <v>36.85607712702952</v>
      </c>
      <c r="BS82" s="130">
        <f t="shared" si="64"/>
        <v>36.41406602724143</v>
      </c>
      <c r="BT82" s="130">
        <f aca="true" t="shared" si="65" ref="BT82:BY82">+BT36/BT27*100</f>
        <v>36.80892378807765</v>
      </c>
      <c r="BU82" s="130">
        <f t="shared" si="65"/>
        <v>37.14890067604621</v>
      </c>
      <c r="BV82" s="130">
        <f t="shared" si="65"/>
        <v>38.0615561462123</v>
      </c>
      <c r="BW82" s="130">
        <f t="shared" si="65"/>
        <v>38.81440598485889</v>
      </c>
      <c r="BX82" s="130">
        <f t="shared" si="65"/>
        <v>38.692535339888664</v>
      </c>
      <c r="BY82" s="130">
        <f t="shared" si="65"/>
        <v>38.97995748818456</v>
      </c>
      <c r="BZ82" s="130">
        <f>+BZ36/BZ27*100</f>
        <v>38.825429605609116</v>
      </c>
      <c r="CA82" s="130">
        <f>+CA36/CA27*100</f>
        <v>39.27325344486704</v>
      </c>
    </row>
    <row r="83" spans="1:79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</row>
    <row r="84" spans="1:79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</row>
    <row r="85" spans="1:79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</row>
    <row r="86" spans="1:79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66" ref="BH86:BM86">+BH12</f>
        <v>Nov 11-Ene 12</v>
      </c>
      <c r="BI86" s="7" t="str">
        <f t="shared" si="66"/>
        <v>Dic 11-Feb 12</v>
      </c>
      <c r="BJ86" s="7" t="str">
        <f t="shared" si="66"/>
        <v>Ene-Mar</v>
      </c>
      <c r="BK86" s="7" t="str">
        <f t="shared" si="66"/>
        <v>Feb-Abr</v>
      </c>
      <c r="BL86" s="7" t="str">
        <f t="shared" si="66"/>
        <v>Mar-May</v>
      </c>
      <c r="BM86" s="7" t="str">
        <f t="shared" si="66"/>
        <v>Abr-Jun</v>
      </c>
      <c r="BN86" s="7" t="str">
        <f aca="true" t="shared" si="67" ref="BN86:BS86">+BN12</f>
        <v>May-Jul</v>
      </c>
      <c r="BO86" s="7" t="str">
        <f t="shared" si="67"/>
        <v>Jun-Ago</v>
      </c>
      <c r="BP86" s="7" t="str">
        <f t="shared" si="67"/>
        <v>Jul-Sep</v>
      </c>
      <c r="BQ86" s="7" t="str">
        <f t="shared" si="67"/>
        <v>Ago-Oct</v>
      </c>
      <c r="BR86" s="7" t="str">
        <f t="shared" si="67"/>
        <v>Sep-Nov</v>
      </c>
      <c r="BS86" s="7" t="str">
        <f t="shared" si="67"/>
        <v>Oct-Dic</v>
      </c>
      <c r="BT86" s="7" t="str">
        <f aca="true" t="shared" si="68" ref="BT86:BY86">+BT12</f>
        <v>Nov 12-Ene 13</v>
      </c>
      <c r="BU86" s="7" t="str">
        <f t="shared" si="68"/>
        <v>Dic 12-Feb 13</v>
      </c>
      <c r="BV86" s="7" t="str">
        <f t="shared" si="68"/>
        <v>Ene - Mar 13</v>
      </c>
      <c r="BW86" s="7" t="str">
        <f t="shared" si="68"/>
        <v>Feb - Abr 13</v>
      </c>
      <c r="BX86" s="7" t="str">
        <f t="shared" si="68"/>
        <v>Mar-May 13</v>
      </c>
      <c r="BY86" s="7" t="str">
        <f t="shared" si="68"/>
        <v>Abr-Jun 13</v>
      </c>
      <c r="BZ86" s="7" t="str">
        <f>+BZ12</f>
        <v>May-Jul 13</v>
      </c>
      <c r="CA86" s="7" t="str">
        <f>+CA12</f>
        <v>Jun-Ago 13</v>
      </c>
    </row>
    <row r="87" spans="1:79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</row>
    <row r="88" spans="1:79" ht="15.75">
      <c r="A88" s="117" t="s">
        <v>208</v>
      </c>
      <c r="B88" s="130">
        <f>+B42/B41*100</f>
        <v>79.14207058058363</v>
      </c>
      <c r="C88" s="130">
        <f aca="true" t="shared" si="69" ref="C88:BM88">+C42/C41*100</f>
        <v>77.38931130772588</v>
      </c>
      <c r="D88" s="130">
        <f t="shared" si="69"/>
        <v>78.19914546904918</v>
      </c>
      <c r="E88" s="130">
        <f t="shared" si="69"/>
        <v>78.12501315736424</v>
      </c>
      <c r="F88" s="130">
        <f t="shared" si="69"/>
        <v>80.28141279027648</v>
      </c>
      <c r="G88" s="130">
        <f t="shared" si="69"/>
        <v>79.04347875909924</v>
      </c>
      <c r="H88" s="130">
        <f t="shared" si="69"/>
        <v>80.39356052898657</v>
      </c>
      <c r="I88" s="130">
        <f t="shared" si="69"/>
        <v>81.21563321587053</v>
      </c>
      <c r="J88" s="130">
        <f t="shared" si="69"/>
        <v>80.59076721345195</v>
      </c>
      <c r="K88" s="130">
        <f t="shared" si="69"/>
        <v>80.64596945557005</v>
      </c>
      <c r="L88" s="130">
        <f t="shared" si="69"/>
        <v>81.06067037022979</v>
      </c>
      <c r="M88" s="130">
        <f t="shared" si="69"/>
        <v>82.55927737931071</v>
      </c>
      <c r="N88" s="130">
        <f t="shared" si="69"/>
        <v>82.23322442814194</v>
      </c>
      <c r="O88" s="130">
        <f t="shared" si="69"/>
        <v>81.35989587552768</v>
      </c>
      <c r="P88" s="130">
        <f t="shared" si="69"/>
        <v>81.90801423219983</v>
      </c>
      <c r="Q88" s="130">
        <f t="shared" si="69"/>
        <v>82.36775931313008</v>
      </c>
      <c r="R88" s="130">
        <f t="shared" si="69"/>
        <v>82.87864911998109</v>
      </c>
      <c r="S88" s="130">
        <f t="shared" si="69"/>
        <v>82.04316977299786</v>
      </c>
      <c r="T88" s="130">
        <f t="shared" si="69"/>
        <v>83.53863837759448</v>
      </c>
      <c r="U88" s="130">
        <f t="shared" si="69"/>
        <v>83.56501672106612</v>
      </c>
      <c r="V88" s="130">
        <f t="shared" si="69"/>
        <v>82.99105106673504</v>
      </c>
      <c r="W88" s="130">
        <f t="shared" si="69"/>
        <v>82.60107130330448</v>
      </c>
      <c r="X88" s="130">
        <f t="shared" si="69"/>
        <v>82.84140653011967</v>
      </c>
      <c r="Y88" s="130">
        <f t="shared" si="69"/>
        <v>83.78435860846237</v>
      </c>
      <c r="Z88" s="130">
        <f t="shared" si="69"/>
        <v>83.64164902942936</v>
      </c>
      <c r="AA88" s="130">
        <f t="shared" si="69"/>
        <v>83.98464186109462</v>
      </c>
      <c r="AB88" s="130">
        <f t="shared" si="69"/>
        <v>85.35370418783121</v>
      </c>
      <c r="AC88" s="130">
        <f t="shared" si="69"/>
        <v>85.9454256690063</v>
      </c>
      <c r="AD88" s="130">
        <f t="shared" si="69"/>
        <v>86.38551632211428</v>
      </c>
      <c r="AE88" s="130">
        <f t="shared" si="69"/>
        <v>85.58832310747687</v>
      </c>
      <c r="AF88" s="130">
        <f t="shared" si="69"/>
        <v>86.4257287980465</v>
      </c>
      <c r="AG88" s="130">
        <f t="shared" si="69"/>
        <v>86.26033994890246</v>
      </c>
      <c r="AH88" s="130">
        <f t="shared" si="69"/>
        <v>87.77790059289156</v>
      </c>
      <c r="AI88" s="130">
        <f t="shared" si="69"/>
        <v>87.59471000331055</v>
      </c>
      <c r="AJ88" s="130">
        <f t="shared" si="69"/>
        <v>88.14467394936368</v>
      </c>
      <c r="AK88" s="130">
        <f t="shared" si="69"/>
        <v>87.66422096976201</v>
      </c>
      <c r="AL88" s="130">
        <f t="shared" si="69"/>
        <v>87.34161700281557</v>
      </c>
      <c r="AM88" s="130">
        <f t="shared" si="69"/>
        <v>87.48401027894087</v>
      </c>
      <c r="AN88" s="130">
        <f t="shared" si="69"/>
        <v>86.85128793030619</v>
      </c>
      <c r="AO88" s="130">
        <f t="shared" si="69"/>
        <v>86.67724116070006</v>
      </c>
      <c r="AP88" s="130">
        <f t="shared" si="69"/>
        <v>85.77735584624993</v>
      </c>
      <c r="AQ88" s="130">
        <f t="shared" si="69"/>
        <v>86.10681129659962</v>
      </c>
      <c r="AR88" s="130">
        <f t="shared" si="69"/>
        <v>87.10369352644555</v>
      </c>
      <c r="AS88" s="130">
        <f t="shared" si="69"/>
        <v>87.4553308805035</v>
      </c>
      <c r="AT88" s="130">
        <f t="shared" si="69"/>
        <v>87.72733742200379</v>
      </c>
      <c r="AU88" s="130">
        <f t="shared" si="69"/>
        <v>87.3638749643987</v>
      </c>
      <c r="AV88" s="130">
        <f t="shared" si="69"/>
        <v>87.85301991849693</v>
      </c>
      <c r="AW88" s="130">
        <f t="shared" si="69"/>
        <v>87.24194172178515</v>
      </c>
      <c r="AX88" s="130">
        <f t="shared" si="69"/>
        <v>86.43491435920141</v>
      </c>
      <c r="AY88" s="130">
        <f t="shared" si="69"/>
        <v>86.46579439677052</v>
      </c>
      <c r="AZ88" s="130">
        <f t="shared" si="69"/>
        <v>86.87595601400534</v>
      </c>
      <c r="BA88" s="130">
        <f t="shared" si="69"/>
        <v>88.01722361906303</v>
      </c>
      <c r="BB88" s="130">
        <f t="shared" si="69"/>
        <v>88.24941082301461</v>
      </c>
      <c r="BC88" s="130">
        <f t="shared" si="69"/>
        <v>88.44842585314177</v>
      </c>
      <c r="BD88" s="130">
        <f t="shared" si="69"/>
        <v>88.17836245141454</v>
      </c>
      <c r="BE88" s="130">
        <f t="shared" si="69"/>
        <v>88.39374641259803</v>
      </c>
      <c r="BF88" s="130">
        <f t="shared" si="69"/>
        <v>89.26507242086815</v>
      </c>
      <c r="BG88" s="130">
        <f t="shared" si="69"/>
        <v>88.70230624066087</v>
      </c>
      <c r="BH88" s="130">
        <f t="shared" si="69"/>
        <v>88.62586345547965</v>
      </c>
      <c r="BI88" s="130">
        <f t="shared" si="69"/>
        <v>86.76925657412251</v>
      </c>
      <c r="BJ88" s="130">
        <f t="shared" si="69"/>
        <v>87.40122467021645</v>
      </c>
      <c r="BK88" s="130">
        <f t="shared" si="69"/>
        <v>87.96879619354709</v>
      </c>
      <c r="BL88" s="130">
        <f t="shared" si="69"/>
        <v>89.01525253934454</v>
      </c>
      <c r="BM88" s="130">
        <f t="shared" si="69"/>
        <v>89.4960176277959</v>
      </c>
      <c r="BN88" s="130">
        <f aca="true" t="shared" si="70" ref="BN88:BS88">+BN42/BN41*100</f>
        <v>88.33130830899651</v>
      </c>
      <c r="BO88" s="130">
        <f t="shared" si="70"/>
        <v>88.43091676094167</v>
      </c>
      <c r="BP88" s="130">
        <f t="shared" si="70"/>
        <v>88.47309095550929</v>
      </c>
      <c r="BQ88" s="130">
        <f t="shared" si="70"/>
        <v>88.82531389282403</v>
      </c>
      <c r="BR88" s="130">
        <f t="shared" si="70"/>
        <v>89.85660117838397</v>
      </c>
      <c r="BS88" s="130">
        <f t="shared" si="70"/>
        <v>89.47001819735553</v>
      </c>
      <c r="BT88" s="130">
        <f aca="true" t="shared" si="71" ref="BT88:BY88">+BT42/BT41*100</f>
        <v>90.00839615439703</v>
      </c>
      <c r="BU88" s="130">
        <f t="shared" si="71"/>
        <v>89.93109230775671</v>
      </c>
      <c r="BV88" s="130">
        <f t="shared" si="71"/>
        <v>89.76703319154208</v>
      </c>
      <c r="BW88" s="130">
        <f t="shared" si="71"/>
        <v>89.92704044397307</v>
      </c>
      <c r="BX88" s="130">
        <f t="shared" si="71"/>
        <v>88.92877334224484</v>
      </c>
      <c r="BY88" s="130">
        <f t="shared" si="71"/>
        <v>89.16620276992047</v>
      </c>
      <c r="BZ88" s="130">
        <f>+BZ42/BZ41*100</f>
        <v>89.20419831593622</v>
      </c>
      <c r="CA88" s="130">
        <f>+CA42/CA41*100</f>
        <v>89.50224425586116</v>
      </c>
    </row>
    <row r="89" spans="1:79" ht="15">
      <c r="A89" s="119" t="s">
        <v>209</v>
      </c>
      <c r="B89" s="131">
        <f>+B43/B41*100</f>
        <v>12.918149162859383</v>
      </c>
      <c r="C89" s="131">
        <f aca="true" t="shared" si="72" ref="C89:BM89">+C43/C41*100</f>
        <v>13.537867030368483</v>
      </c>
      <c r="D89" s="131">
        <f t="shared" si="72"/>
        <v>16.088048994592423</v>
      </c>
      <c r="E89" s="131">
        <f t="shared" si="72"/>
        <v>17.6300111086299</v>
      </c>
      <c r="F89" s="131">
        <f t="shared" si="72"/>
        <v>18.454835482228486</v>
      </c>
      <c r="G89" s="131">
        <f t="shared" si="72"/>
        <v>18.5426383439044</v>
      </c>
      <c r="H89" s="131">
        <f t="shared" si="72"/>
        <v>19.183017853786183</v>
      </c>
      <c r="I89" s="131">
        <f t="shared" si="72"/>
        <v>17.994176827955712</v>
      </c>
      <c r="J89" s="131">
        <f t="shared" si="72"/>
        <v>19.891021679773576</v>
      </c>
      <c r="K89" s="131">
        <f t="shared" si="72"/>
        <v>18.930608603435196</v>
      </c>
      <c r="L89" s="131">
        <f t="shared" si="72"/>
        <v>19.36492880300125</v>
      </c>
      <c r="M89" s="131">
        <f t="shared" si="72"/>
        <v>15.09132155539907</v>
      </c>
      <c r="N89" s="131">
        <f t="shared" si="72"/>
        <v>14.18817221395753</v>
      </c>
      <c r="O89" s="131">
        <f t="shared" si="72"/>
        <v>13.898903733180083</v>
      </c>
      <c r="P89" s="131">
        <f t="shared" si="72"/>
        <v>15.088677719155427</v>
      </c>
      <c r="Q89" s="131">
        <f t="shared" si="72"/>
        <v>15.768511144861492</v>
      </c>
      <c r="R89" s="131">
        <f t="shared" si="72"/>
        <v>17.825507033925977</v>
      </c>
      <c r="S89" s="131">
        <f t="shared" si="72"/>
        <v>18.933725039509987</v>
      </c>
      <c r="T89" s="131">
        <f t="shared" si="72"/>
        <v>20.479443869062028</v>
      </c>
      <c r="U89" s="131">
        <f t="shared" si="72"/>
        <v>16.384956213012682</v>
      </c>
      <c r="V89" s="131">
        <f t="shared" si="72"/>
        <v>17.61882607049226</v>
      </c>
      <c r="W89" s="131">
        <f t="shared" si="72"/>
        <v>16.78081511612938</v>
      </c>
      <c r="X89" s="131">
        <f t="shared" si="72"/>
        <v>16.95659601867389</v>
      </c>
      <c r="Y89" s="131">
        <f t="shared" si="72"/>
        <v>14.779128794505095</v>
      </c>
      <c r="Z89" s="131">
        <f t="shared" si="72"/>
        <v>15.312970968215517</v>
      </c>
      <c r="AA89" s="131">
        <f t="shared" si="72"/>
        <v>17.043800256425257</v>
      </c>
      <c r="AB89" s="131">
        <f t="shared" si="72"/>
        <v>19.39843786942651</v>
      </c>
      <c r="AC89" s="131">
        <f t="shared" si="72"/>
        <v>17.813752330844128</v>
      </c>
      <c r="AD89" s="131">
        <f t="shared" si="72"/>
        <v>18.66663209775612</v>
      </c>
      <c r="AE89" s="131">
        <f t="shared" si="72"/>
        <v>15.977763620044366</v>
      </c>
      <c r="AF89" s="131">
        <f t="shared" si="72"/>
        <v>16.119673024919265</v>
      </c>
      <c r="AG89" s="131">
        <f t="shared" si="72"/>
        <v>15.223249615642118</v>
      </c>
      <c r="AH89" s="131">
        <f t="shared" si="72"/>
        <v>14.40060261907385</v>
      </c>
      <c r="AI89" s="131">
        <f t="shared" si="72"/>
        <v>14.946007010481848</v>
      </c>
      <c r="AJ89" s="131">
        <f t="shared" si="72"/>
        <v>14.258372960662022</v>
      </c>
      <c r="AK89" s="131">
        <f t="shared" si="72"/>
        <v>15.69470449922905</v>
      </c>
      <c r="AL89" s="131">
        <f t="shared" si="72"/>
        <v>16.57935997589196</v>
      </c>
      <c r="AM89" s="131">
        <f t="shared" si="72"/>
        <v>17.329729132711183</v>
      </c>
      <c r="AN89" s="131">
        <f t="shared" si="72"/>
        <v>19.75701038619773</v>
      </c>
      <c r="AO89" s="131">
        <f t="shared" si="72"/>
        <v>18.165926035624445</v>
      </c>
      <c r="AP89" s="131">
        <f t="shared" si="72"/>
        <v>19.629201872608775</v>
      </c>
      <c r="AQ89" s="131">
        <f t="shared" si="72"/>
        <v>17.1724986406102</v>
      </c>
      <c r="AR89" s="131">
        <f t="shared" si="72"/>
        <v>17.371467539138173</v>
      </c>
      <c r="AS89" s="131">
        <f t="shared" si="72"/>
        <v>16.437025765822913</v>
      </c>
      <c r="AT89" s="131">
        <f t="shared" si="72"/>
        <v>15.460494517279455</v>
      </c>
      <c r="AU89" s="131">
        <f t="shared" si="72"/>
        <v>16.032000038713566</v>
      </c>
      <c r="AV89" s="131">
        <f t="shared" si="72"/>
        <v>14.930696754974045</v>
      </c>
      <c r="AW89" s="131">
        <f t="shared" si="72"/>
        <v>16.87802676854656</v>
      </c>
      <c r="AX89" s="131">
        <f t="shared" si="72"/>
        <v>17.674360275974323</v>
      </c>
      <c r="AY89" s="131">
        <f t="shared" si="72"/>
        <v>19.261777116354807</v>
      </c>
      <c r="AZ89" s="131">
        <f t="shared" si="72"/>
        <v>20.34016312034341</v>
      </c>
      <c r="BA89" s="131">
        <f t="shared" si="72"/>
        <v>19.48011840188259</v>
      </c>
      <c r="BB89" s="131">
        <f t="shared" si="72"/>
        <v>18.973903077331595</v>
      </c>
      <c r="BC89" s="131">
        <f t="shared" si="72"/>
        <v>18.64052936790766</v>
      </c>
      <c r="BD89" s="131">
        <f t="shared" si="72"/>
        <v>19.31514359927627</v>
      </c>
      <c r="BE89" s="131">
        <f t="shared" si="72"/>
        <v>18.232351748110766</v>
      </c>
      <c r="BF89" s="131">
        <f t="shared" si="72"/>
        <v>16.641756177281536</v>
      </c>
      <c r="BG89" s="131">
        <f t="shared" si="72"/>
        <v>16.74487669619679</v>
      </c>
      <c r="BH89" s="131">
        <f t="shared" si="72"/>
        <v>16.972870318180192</v>
      </c>
      <c r="BI89" s="131">
        <f t="shared" si="72"/>
        <v>17.741624799281507</v>
      </c>
      <c r="BJ89" s="131">
        <f t="shared" si="72"/>
        <v>18.618627235859574</v>
      </c>
      <c r="BK89" s="131">
        <f t="shared" si="72"/>
        <v>20.130910663871205</v>
      </c>
      <c r="BL89" s="131">
        <f t="shared" si="72"/>
        <v>21.63693152471251</v>
      </c>
      <c r="BM89" s="131">
        <f t="shared" si="72"/>
        <v>18.735444072875556</v>
      </c>
      <c r="BN89" s="131">
        <f aca="true" t="shared" si="73" ref="BN89:BS89">+BN43/BN41*100</f>
        <v>17.849954560870742</v>
      </c>
      <c r="BO89" s="131">
        <f t="shared" si="73"/>
        <v>15.94464278819922</v>
      </c>
      <c r="BP89" s="131">
        <f t="shared" si="73"/>
        <v>16.789342361892434</v>
      </c>
      <c r="BQ89" s="131">
        <f t="shared" si="73"/>
        <v>17.10942664567135</v>
      </c>
      <c r="BR89" s="131">
        <f t="shared" si="73"/>
        <v>16.605729360723984</v>
      </c>
      <c r="BS89" s="131">
        <f t="shared" si="73"/>
        <v>16.999825638246815</v>
      </c>
      <c r="BT89" s="131">
        <f aca="true" t="shared" si="74" ref="BT89:BY89">+BT43/BT41*100</f>
        <v>15.400055791847993</v>
      </c>
      <c r="BU89" s="131">
        <f t="shared" si="74"/>
        <v>16.86544718769568</v>
      </c>
      <c r="BV89" s="131">
        <f t="shared" si="74"/>
        <v>17.850762101917564</v>
      </c>
      <c r="BW89" s="131">
        <f t="shared" si="74"/>
        <v>20.48097531692699</v>
      </c>
      <c r="BX89" s="131">
        <f t="shared" si="74"/>
        <v>21.944190182781618</v>
      </c>
      <c r="BY89" s="131">
        <f t="shared" si="74"/>
        <v>21.323914416344408</v>
      </c>
      <c r="BZ89" s="131">
        <f>+BZ43/BZ41*100</f>
        <v>21.385906149144432</v>
      </c>
      <c r="CA89" s="131">
        <f>+CA43/CA41*100</f>
        <v>19.83273653263682</v>
      </c>
    </row>
    <row r="90" spans="1:79" ht="15.75">
      <c r="A90" s="120" t="s">
        <v>210</v>
      </c>
      <c r="B90" s="130">
        <f>+B44/B41*100</f>
        <v>0.6193091019115465</v>
      </c>
      <c r="C90" s="130">
        <f aca="true" t="shared" si="75" ref="C90:BM90">+C44/C41*100</f>
        <v>0.5214689113979311</v>
      </c>
      <c r="D90" s="130">
        <f t="shared" si="75"/>
        <v>0.27723886995217895</v>
      </c>
      <c r="E90" s="130">
        <f t="shared" si="75"/>
        <v>0.2415934814382727</v>
      </c>
      <c r="F90" s="130">
        <f t="shared" si="75"/>
        <v>0.4113704714245294</v>
      </c>
      <c r="G90" s="130">
        <f t="shared" si="75"/>
        <v>0.49139550856860426</v>
      </c>
      <c r="H90" s="130">
        <f t="shared" si="75"/>
        <v>0.6818566450601471</v>
      </c>
      <c r="I90" s="130">
        <f t="shared" si="75"/>
        <v>0.7008008231382836</v>
      </c>
      <c r="J90" s="130">
        <f t="shared" si="75"/>
        <v>0.9492965275009113</v>
      </c>
      <c r="K90" s="130">
        <f t="shared" si="75"/>
        <v>0.8653983958815661</v>
      </c>
      <c r="L90" s="130">
        <f t="shared" si="75"/>
        <v>0.7680594603365006</v>
      </c>
      <c r="M90" s="130">
        <f t="shared" si="75"/>
        <v>0.6161960318633541</v>
      </c>
      <c r="N90" s="130">
        <f t="shared" si="75"/>
        <v>0.6041505500412161</v>
      </c>
      <c r="O90" s="130">
        <f t="shared" si="75"/>
        <v>0.5850219888872367</v>
      </c>
      <c r="P90" s="130">
        <f t="shared" si="75"/>
        <v>0.4898892273607341</v>
      </c>
      <c r="Q90" s="130">
        <f t="shared" si="75"/>
        <v>0.5697877753088362</v>
      </c>
      <c r="R90" s="130">
        <f t="shared" si="75"/>
        <v>0.607209619217233</v>
      </c>
      <c r="S90" s="130">
        <f t="shared" si="75"/>
        <v>0.5975555078110565</v>
      </c>
      <c r="T90" s="130">
        <f t="shared" si="75"/>
        <v>0.631359740039215</v>
      </c>
      <c r="U90" s="130">
        <f t="shared" si="75"/>
        <v>0.7366303724006261</v>
      </c>
      <c r="V90" s="130">
        <f t="shared" si="75"/>
        <v>0.9327864475420846</v>
      </c>
      <c r="W90" s="130">
        <f t="shared" si="75"/>
        <v>0.7650774092422646</v>
      </c>
      <c r="X90" s="130">
        <f t="shared" si="75"/>
        <v>0.6299154771266494</v>
      </c>
      <c r="Y90" s="130">
        <f t="shared" si="75"/>
        <v>0.41557521866214797</v>
      </c>
      <c r="Z90" s="130">
        <f t="shared" si="75"/>
        <v>0.3439132155293167</v>
      </c>
      <c r="AA90" s="130">
        <f t="shared" si="75"/>
        <v>0.6043404732337414</v>
      </c>
      <c r="AB90" s="130">
        <f t="shared" si="75"/>
        <v>0.7052000035737098</v>
      </c>
      <c r="AC90" s="130">
        <f t="shared" si="75"/>
        <v>0.9293083398493573</v>
      </c>
      <c r="AD90" s="130">
        <f t="shared" si="75"/>
        <v>0.7965562302914558</v>
      </c>
      <c r="AE90" s="130">
        <f t="shared" si="75"/>
        <v>0.8418960609243696</v>
      </c>
      <c r="AF90" s="130">
        <f t="shared" si="75"/>
        <v>0.778134331616687</v>
      </c>
      <c r="AG90" s="130">
        <f t="shared" si="75"/>
        <v>0.6727491420826369</v>
      </c>
      <c r="AH90" s="130">
        <f t="shared" si="75"/>
        <v>0.7823320068605569</v>
      </c>
      <c r="AI90" s="130">
        <f t="shared" si="75"/>
        <v>0.8146913085948608</v>
      </c>
      <c r="AJ90" s="130">
        <f t="shared" si="75"/>
        <v>0.8118968256134441</v>
      </c>
      <c r="AK90" s="130">
        <f t="shared" si="75"/>
        <v>0.6283597543843127</v>
      </c>
      <c r="AL90" s="130">
        <f t="shared" si="75"/>
        <v>0.6446382198724115</v>
      </c>
      <c r="AM90" s="130">
        <f t="shared" si="75"/>
        <v>0.7401842339959337</v>
      </c>
      <c r="AN90" s="130">
        <f t="shared" si="75"/>
        <v>0.7094189563757949</v>
      </c>
      <c r="AO90" s="130">
        <f t="shared" si="75"/>
        <v>0.8453505734442156</v>
      </c>
      <c r="AP90" s="130">
        <f t="shared" si="75"/>
        <v>0.822451417108073</v>
      </c>
      <c r="AQ90" s="130">
        <f t="shared" si="75"/>
        <v>0.9513696986843657</v>
      </c>
      <c r="AR90" s="130">
        <f t="shared" si="75"/>
        <v>0.934189468430433</v>
      </c>
      <c r="AS90" s="130">
        <f t="shared" si="75"/>
        <v>0.8967498821190476</v>
      </c>
      <c r="AT90" s="130">
        <f t="shared" si="75"/>
        <v>0.8987562151262904</v>
      </c>
      <c r="AU90" s="130">
        <f t="shared" si="75"/>
        <v>0.7898276864748076</v>
      </c>
      <c r="AV90" s="130">
        <f t="shared" si="75"/>
        <v>0.7218992328196903</v>
      </c>
      <c r="AW90" s="130">
        <f t="shared" si="75"/>
        <v>0.7208494360805622</v>
      </c>
      <c r="AX90" s="130">
        <f t="shared" si="75"/>
        <v>0.5896346230284792</v>
      </c>
      <c r="AY90" s="130">
        <f t="shared" si="75"/>
        <v>0.6600380048645544</v>
      </c>
      <c r="AZ90" s="130">
        <f t="shared" si="75"/>
        <v>0.7313716313610273</v>
      </c>
      <c r="BA90" s="130">
        <f t="shared" si="75"/>
        <v>0.7781843461322354</v>
      </c>
      <c r="BB90" s="130">
        <f t="shared" si="75"/>
        <v>0.8082478999754377</v>
      </c>
      <c r="BC90" s="130">
        <f t="shared" si="75"/>
        <v>0.8036868891470081</v>
      </c>
      <c r="BD90" s="130">
        <f t="shared" si="75"/>
        <v>0.8427886493775384</v>
      </c>
      <c r="BE90" s="130">
        <f t="shared" si="75"/>
        <v>0.8112233880206907</v>
      </c>
      <c r="BF90" s="130">
        <f t="shared" si="75"/>
        <v>0.7467893276731733</v>
      </c>
      <c r="BG90" s="130">
        <f t="shared" si="75"/>
        <v>0.5984757870454741</v>
      </c>
      <c r="BH90" s="130">
        <f t="shared" si="75"/>
        <v>0.6402445018273855</v>
      </c>
      <c r="BI90" s="130">
        <f t="shared" si="75"/>
        <v>0.7175523014656414</v>
      </c>
      <c r="BJ90" s="130">
        <f t="shared" si="75"/>
        <v>1.0706115196115584</v>
      </c>
      <c r="BK90" s="130">
        <f t="shared" si="75"/>
        <v>1.1636319091839462</v>
      </c>
      <c r="BL90" s="130">
        <f t="shared" si="75"/>
        <v>0.9905427552658259</v>
      </c>
      <c r="BM90" s="130">
        <f t="shared" si="75"/>
        <v>0.7393923736651156</v>
      </c>
      <c r="BN90" s="130">
        <f aca="true" t="shared" si="76" ref="BN90:BS90">+BN44/BN41*100</f>
        <v>0.7868976113396156</v>
      </c>
      <c r="BO90" s="130">
        <f t="shared" si="76"/>
        <v>0.9552455387224397</v>
      </c>
      <c r="BP90" s="130">
        <f t="shared" si="76"/>
        <v>1.1012833338775798</v>
      </c>
      <c r="BQ90" s="130">
        <f t="shared" si="76"/>
        <v>0.886773149886733</v>
      </c>
      <c r="BR90" s="130">
        <f t="shared" si="76"/>
        <v>0.8093299540731066</v>
      </c>
      <c r="BS90" s="130">
        <f t="shared" si="76"/>
        <v>0.7867639251794653</v>
      </c>
      <c r="BT90" s="130">
        <f aca="true" t="shared" si="77" ref="BT90:BY90">+BT44/BT41*100</f>
        <v>0.818527792611096</v>
      </c>
      <c r="BU90" s="130">
        <f t="shared" si="77"/>
        <v>0.8038459711099818</v>
      </c>
      <c r="BV90" s="130">
        <f t="shared" si="77"/>
        <v>0.7238695043977326</v>
      </c>
      <c r="BW90" s="130">
        <f t="shared" si="77"/>
        <v>0.7015955581719521</v>
      </c>
      <c r="BX90" s="130">
        <f t="shared" si="77"/>
        <v>0.6025660008977842</v>
      </c>
      <c r="BY90" s="130">
        <f t="shared" si="77"/>
        <v>0.8070135386295209</v>
      </c>
      <c r="BZ90" s="130">
        <f>+BZ44/BZ41*100</f>
        <v>1.1289790066138023</v>
      </c>
      <c r="CA90" s="130">
        <f>+CA44/CA41*100</f>
        <v>1.4794300859223595</v>
      </c>
    </row>
    <row r="91" spans="1:79" ht="15">
      <c r="A91" s="119" t="s">
        <v>211</v>
      </c>
      <c r="B91" s="131">
        <f>+B45/B41*100</f>
        <v>10.341363470626955</v>
      </c>
      <c r="C91" s="131">
        <f aca="true" t="shared" si="78" ref="C91:BM91">+C45/C41*100</f>
        <v>10.498643060001557</v>
      </c>
      <c r="D91" s="131">
        <f t="shared" si="78"/>
        <v>12.341444589405528</v>
      </c>
      <c r="E91" s="131">
        <f t="shared" si="78"/>
        <v>13.339640804134959</v>
      </c>
      <c r="F91" s="131">
        <f t="shared" si="78"/>
        <v>14.677095553206668</v>
      </c>
      <c r="G91" s="131">
        <f t="shared" si="78"/>
        <v>14.527747202575302</v>
      </c>
      <c r="H91" s="131">
        <f t="shared" si="78"/>
        <v>15.371699306401124</v>
      </c>
      <c r="I91" s="131">
        <f t="shared" si="78"/>
        <v>13.85396519537974</v>
      </c>
      <c r="J91" s="131">
        <f t="shared" si="78"/>
        <v>15.44725796299454</v>
      </c>
      <c r="K91" s="131">
        <f t="shared" si="78"/>
        <v>14.411168418258285</v>
      </c>
      <c r="L91" s="131">
        <f t="shared" si="78"/>
        <v>14.760949808080625</v>
      </c>
      <c r="M91" s="131">
        <f t="shared" si="78"/>
        <v>11.489568203473755</v>
      </c>
      <c r="N91" s="131">
        <f t="shared" si="78"/>
        <v>10.986220446555114</v>
      </c>
      <c r="O91" s="131">
        <f t="shared" si="78"/>
        <v>10.498449427465665</v>
      </c>
      <c r="P91" s="131">
        <f t="shared" si="78"/>
        <v>11.153301939491287</v>
      </c>
      <c r="Q91" s="131">
        <f t="shared" si="78"/>
        <v>11.686157379623484</v>
      </c>
      <c r="R91" s="131">
        <f t="shared" si="78"/>
        <v>13.789720066469785</v>
      </c>
      <c r="S91" s="131">
        <f t="shared" si="78"/>
        <v>14.577585123087813</v>
      </c>
      <c r="T91" s="131">
        <f t="shared" si="78"/>
        <v>16.047773465193018</v>
      </c>
      <c r="U91" s="131">
        <f t="shared" si="78"/>
        <v>12.841393598161211</v>
      </c>
      <c r="V91" s="131">
        <f t="shared" si="78"/>
        <v>14.535596596969944</v>
      </c>
      <c r="W91" s="131">
        <f t="shared" si="78"/>
        <v>13.417925441273585</v>
      </c>
      <c r="X91" s="131">
        <f t="shared" si="78"/>
        <v>13.498903152865008</v>
      </c>
      <c r="Y91" s="131">
        <f t="shared" si="78"/>
        <v>11.177541532272818</v>
      </c>
      <c r="Z91" s="131">
        <f t="shared" si="78"/>
        <v>11.43777343437878</v>
      </c>
      <c r="AA91" s="131">
        <f t="shared" si="78"/>
        <v>12.978838432402823</v>
      </c>
      <c r="AB91" s="131">
        <f t="shared" si="78"/>
        <v>14.752047076337766</v>
      </c>
      <c r="AC91" s="131">
        <f t="shared" si="78"/>
        <v>13.760885877371987</v>
      </c>
      <c r="AD91" s="131">
        <f t="shared" si="78"/>
        <v>14.195770721103287</v>
      </c>
      <c r="AE91" s="131">
        <f t="shared" si="78"/>
        <v>12.248082100238918</v>
      </c>
      <c r="AF91" s="131">
        <f t="shared" si="78"/>
        <v>12.281416468337994</v>
      </c>
      <c r="AG91" s="131">
        <f t="shared" si="78"/>
        <v>11.225276106249922</v>
      </c>
      <c r="AH91" s="131">
        <f t="shared" si="78"/>
        <v>10.721082281715416</v>
      </c>
      <c r="AI91" s="131">
        <f t="shared" si="78"/>
        <v>11.050488504641612</v>
      </c>
      <c r="AJ91" s="131">
        <f t="shared" si="78"/>
        <v>10.456868842238919</v>
      </c>
      <c r="AK91" s="131">
        <f t="shared" si="78"/>
        <v>11.548903318155885</v>
      </c>
      <c r="AL91" s="131">
        <f t="shared" si="78"/>
        <v>12.285739297702678</v>
      </c>
      <c r="AM91" s="131">
        <f t="shared" si="78"/>
        <v>13.167023194146973</v>
      </c>
      <c r="AN91" s="131">
        <f t="shared" si="78"/>
        <v>14.917855635230982</v>
      </c>
      <c r="AO91" s="131">
        <f t="shared" si="78"/>
        <v>13.795337737223202</v>
      </c>
      <c r="AP91" s="131">
        <f t="shared" si="78"/>
        <v>15.057169624249802</v>
      </c>
      <c r="AQ91" s="131">
        <f t="shared" si="78"/>
        <v>13.17942870668804</v>
      </c>
      <c r="AR91" s="131">
        <f t="shared" si="78"/>
        <v>13.246797119065912</v>
      </c>
      <c r="AS91" s="131">
        <f t="shared" si="78"/>
        <v>12.277495638888636</v>
      </c>
      <c r="AT91" s="131">
        <f t="shared" si="78"/>
        <v>11.58690656518851</v>
      </c>
      <c r="AU91" s="131">
        <f t="shared" si="78"/>
        <v>11.880373880910678</v>
      </c>
      <c r="AV91" s="131">
        <f t="shared" si="78"/>
        <v>11.16181580709246</v>
      </c>
      <c r="AW91" s="131">
        <f t="shared" si="78"/>
        <v>12.552884788279982</v>
      </c>
      <c r="AX91" s="131">
        <f t="shared" si="78"/>
        <v>13.371928539232867</v>
      </c>
      <c r="AY91" s="131">
        <f t="shared" si="78"/>
        <v>14.829425534518107</v>
      </c>
      <c r="AZ91" s="131">
        <f t="shared" si="78"/>
        <v>15.610540956154761</v>
      </c>
      <c r="BA91" s="131">
        <f t="shared" si="78"/>
        <v>14.888859262086815</v>
      </c>
      <c r="BB91" s="131">
        <f t="shared" si="78"/>
        <v>14.215902890335327</v>
      </c>
      <c r="BC91" s="131">
        <f t="shared" si="78"/>
        <v>13.907721858220254</v>
      </c>
      <c r="BD91" s="131">
        <f t="shared" si="78"/>
        <v>14.748609581311312</v>
      </c>
      <c r="BE91" s="131">
        <f t="shared" si="78"/>
        <v>13.70010995845432</v>
      </c>
      <c r="BF91" s="131">
        <f t="shared" si="78"/>
        <v>12.082244593187554</v>
      </c>
      <c r="BG91" s="131">
        <f t="shared" si="78"/>
        <v>11.459764720126547</v>
      </c>
      <c r="BH91" s="131">
        <f t="shared" si="78"/>
        <v>11.620330954302792</v>
      </c>
      <c r="BI91" s="131">
        <f t="shared" si="78"/>
        <v>12.775926711904024</v>
      </c>
      <c r="BJ91" s="131">
        <f t="shared" si="78"/>
        <v>13.621679160538996</v>
      </c>
      <c r="BK91" s="131">
        <f t="shared" si="78"/>
        <v>14.96009021813923</v>
      </c>
      <c r="BL91" s="131">
        <f t="shared" si="78"/>
        <v>15.850531817828939</v>
      </c>
      <c r="BM91" s="131">
        <f t="shared" si="78"/>
        <v>13.944789797866175</v>
      </c>
      <c r="BN91" s="131">
        <f aca="true" t="shared" si="79" ref="BN91:BS91">+BN45/BN41*100</f>
        <v>13.162426634023147</v>
      </c>
      <c r="BO91" s="131">
        <f t="shared" si="79"/>
        <v>11.681018563372833</v>
      </c>
      <c r="BP91" s="131">
        <f t="shared" si="79"/>
        <v>12.580694478666022</v>
      </c>
      <c r="BQ91" s="131">
        <f t="shared" si="79"/>
        <v>13.094178709770071</v>
      </c>
      <c r="BR91" s="131">
        <f t="shared" si="79"/>
        <v>12.362973992734673</v>
      </c>
      <c r="BS91" s="131">
        <f t="shared" si="79"/>
        <v>12.164772830848644</v>
      </c>
      <c r="BT91" s="131">
        <f aca="true" t="shared" si="80" ref="BT91:BY91">+BT45/BT41*100</f>
        <v>10.735716090962615</v>
      </c>
      <c r="BU91" s="131">
        <f t="shared" si="80"/>
        <v>12.428697094086461</v>
      </c>
      <c r="BV91" s="131">
        <f t="shared" si="80"/>
        <v>13.633663643513982</v>
      </c>
      <c r="BW91" s="131">
        <f t="shared" si="80"/>
        <v>15.88727459829772</v>
      </c>
      <c r="BX91" s="131">
        <f t="shared" si="80"/>
        <v>16.804740991577564</v>
      </c>
      <c r="BY91" s="131">
        <f t="shared" si="80"/>
        <v>16.13744242869745</v>
      </c>
      <c r="BZ91" s="131">
        <f>+BZ45/BZ41*100</f>
        <v>16.13243993133213</v>
      </c>
      <c r="CA91" s="131">
        <f>+CA45/CA41*100</f>
        <v>15.146256531704353</v>
      </c>
    </row>
    <row r="92" spans="1:79" ht="15.75">
      <c r="A92" s="117" t="s">
        <v>212</v>
      </c>
      <c r="B92" s="130">
        <f>+B46/B41*100</f>
        <v>3.1849937235316594</v>
      </c>
      <c r="C92" s="130">
        <f aca="true" t="shared" si="81" ref="C92:BM92">+C46/C41*100</f>
        <v>3.549899642263335</v>
      </c>
      <c r="D92" s="130">
        <f t="shared" si="81"/>
        <v>4.0109223774248655</v>
      </c>
      <c r="E92" s="130">
        <f t="shared" si="81"/>
        <v>4.526318789363501</v>
      </c>
      <c r="F92" s="130">
        <f t="shared" si="81"/>
        <v>4.147495440011974</v>
      </c>
      <c r="G92" s="130">
        <f t="shared" si="81"/>
        <v>4.470770684569317</v>
      </c>
      <c r="H92" s="130">
        <f t="shared" si="81"/>
        <v>4.404951017458256</v>
      </c>
      <c r="I92" s="130">
        <f t="shared" si="81"/>
        <v>4.790069447339941</v>
      </c>
      <c r="J92" s="130">
        <f t="shared" si="81"/>
        <v>5.341763872706775</v>
      </c>
      <c r="K92" s="130">
        <f t="shared" si="81"/>
        <v>5.3828952711183256</v>
      </c>
      <c r="L92" s="130">
        <f t="shared" si="81"/>
        <v>5.361621001956451</v>
      </c>
      <c r="M92" s="130">
        <f t="shared" si="81"/>
        <v>4.20297630798406</v>
      </c>
      <c r="N92" s="130">
        <f t="shared" si="81"/>
        <v>3.775312885528405</v>
      </c>
      <c r="O92" s="130">
        <f t="shared" si="81"/>
        <v>3.952802435953725</v>
      </c>
      <c r="P92" s="130">
        <f t="shared" si="81"/>
        <v>4.394711740030274</v>
      </c>
      <c r="Q92" s="130">
        <f t="shared" si="81"/>
        <v>4.6078440893377275</v>
      </c>
      <c r="R92" s="130">
        <f t="shared" si="81"/>
        <v>4.600127771641571</v>
      </c>
      <c r="S92" s="130">
        <f t="shared" si="81"/>
        <v>4.9143163269520755</v>
      </c>
      <c r="T92" s="130">
        <f t="shared" si="81"/>
        <v>5.053910553681512</v>
      </c>
      <c r="U92" s="130">
        <f t="shared" si="81"/>
        <v>4.269587262052708</v>
      </c>
      <c r="V92" s="130">
        <f t="shared" si="81"/>
        <v>4.005503397395219</v>
      </c>
      <c r="W92" s="130">
        <f t="shared" si="81"/>
        <v>4.117580456987871</v>
      </c>
      <c r="X92" s="130">
        <f t="shared" si="81"/>
        <v>4.081234519777331</v>
      </c>
      <c r="Y92" s="130">
        <f t="shared" si="81"/>
        <v>4.010882365550172</v>
      </c>
      <c r="Z92" s="130">
        <f t="shared" si="81"/>
        <v>4.212918751241615</v>
      </c>
      <c r="AA92" s="130">
        <f t="shared" si="81"/>
        <v>4.659497151693422</v>
      </c>
      <c r="AB92" s="130">
        <f t="shared" si="81"/>
        <v>5.341964014157494</v>
      </c>
      <c r="AC92" s="130">
        <f t="shared" si="81"/>
        <v>4.972598397179234</v>
      </c>
      <c r="AD92" s="130">
        <f t="shared" si="81"/>
        <v>5.267417606944289</v>
      </c>
      <c r="AE92" s="130">
        <f t="shared" si="81"/>
        <v>4.567727090791989</v>
      </c>
      <c r="AF92" s="130">
        <f t="shared" si="81"/>
        <v>4.58119284515741</v>
      </c>
      <c r="AG92" s="130">
        <f t="shared" si="81"/>
        <v>4.62189084912973</v>
      </c>
      <c r="AH92" s="130">
        <f t="shared" si="81"/>
        <v>4.417563430055381</v>
      </c>
      <c r="AI92" s="130">
        <f t="shared" si="81"/>
        <v>4.69573508201007</v>
      </c>
      <c r="AJ92" s="130">
        <f t="shared" si="81"/>
        <v>4.613400944036548</v>
      </c>
      <c r="AK92" s="130">
        <f t="shared" si="81"/>
        <v>4.774161012625103</v>
      </c>
      <c r="AL92" s="130">
        <f t="shared" si="81"/>
        <v>4.938258974609149</v>
      </c>
      <c r="AM92" s="130">
        <f t="shared" si="81"/>
        <v>4.902890323737178</v>
      </c>
      <c r="AN92" s="130">
        <f t="shared" si="81"/>
        <v>5.541969123886557</v>
      </c>
      <c r="AO92" s="130">
        <f t="shared" si="81"/>
        <v>5.209300424710466</v>
      </c>
      <c r="AP92" s="130">
        <f t="shared" si="81"/>
        <v>5.387795672938372</v>
      </c>
      <c r="AQ92" s="130">
        <f t="shared" si="81"/>
        <v>4.929266645535941</v>
      </c>
      <c r="AR92" s="130">
        <f t="shared" si="81"/>
        <v>5.043908981858706</v>
      </c>
      <c r="AS92" s="130">
        <f t="shared" si="81"/>
        <v>5.041564776770547</v>
      </c>
      <c r="AT92" s="130">
        <f t="shared" si="81"/>
        <v>4.772344167217235</v>
      </c>
      <c r="AU92" s="130">
        <f t="shared" si="81"/>
        <v>4.9414537686179765</v>
      </c>
      <c r="AV92" s="130">
        <f t="shared" si="81"/>
        <v>4.490780103914643</v>
      </c>
      <c r="AW92" s="130">
        <f t="shared" si="81"/>
        <v>5.04108592416678</v>
      </c>
      <c r="AX92" s="130">
        <f t="shared" si="81"/>
        <v>4.887216209613242</v>
      </c>
      <c r="AY92" s="130">
        <f t="shared" si="81"/>
        <v>5.07405155449013</v>
      </c>
      <c r="AZ92" s="130">
        <f t="shared" si="81"/>
        <v>5.447745502900114</v>
      </c>
      <c r="BA92" s="130">
        <f t="shared" si="81"/>
        <v>5.351623272943141</v>
      </c>
      <c r="BB92" s="130">
        <f t="shared" si="81"/>
        <v>5.500714916883497</v>
      </c>
      <c r="BC92" s="130">
        <f t="shared" si="81"/>
        <v>5.471021009646782</v>
      </c>
      <c r="BD92" s="130">
        <f t="shared" si="81"/>
        <v>5.327634926706733</v>
      </c>
      <c r="BE92" s="130">
        <f t="shared" si="81"/>
        <v>5.323122306145511</v>
      </c>
      <c r="BF92" s="130">
        <f t="shared" si="81"/>
        <v>5.278462565676552</v>
      </c>
      <c r="BG92" s="130">
        <f t="shared" si="81"/>
        <v>5.875603911749255</v>
      </c>
      <c r="BH92" s="130">
        <f t="shared" si="81"/>
        <v>5.9844835506451</v>
      </c>
      <c r="BI92" s="130">
        <f t="shared" si="81"/>
        <v>5.642252192905994</v>
      </c>
      <c r="BJ92" s="130">
        <f t="shared" si="81"/>
        <v>6.009858164785349</v>
      </c>
      <c r="BK92" s="130">
        <f t="shared" si="81"/>
        <v>6.26281515857503</v>
      </c>
      <c r="BL92" s="130">
        <f t="shared" si="81"/>
        <v>6.7098654362957335</v>
      </c>
      <c r="BM92" s="130">
        <f t="shared" si="81"/>
        <v>5.47977175139732</v>
      </c>
      <c r="BN92" s="130">
        <f aca="true" t="shared" si="82" ref="BN92:BS92">+BN46/BN41*100</f>
        <v>5.427014569972315</v>
      </c>
      <c r="BO92" s="130">
        <f t="shared" si="82"/>
        <v>5.208146816953037</v>
      </c>
      <c r="BP92" s="130">
        <f t="shared" si="82"/>
        <v>5.279629041403325</v>
      </c>
      <c r="BQ92" s="130">
        <f t="shared" si="82"/>
        <v>4.864912028751654</v>
      </c>
      <c r="BR92" s="130">
        <f t="shared" si="82"/>
        <v>5.005876815758914</v>
      </c>
      <c r="BS92" s="130">
        <f t="shared" si="82"/>
        <v>5.543569634559752</v>
      </c>
      <c r="BT92" s="130">
        <f aca="true" t="shared" si="83" ref="BT92:BY92">+BT46/BT41*100</f>
        <v>5.420951798552238</v>
      </c>
      <c r="BU92" s="130">
        <f t="shared" si="83"/>
        <v>5.180674416680013</v>
      </c>
      <c r="BV92" s="130">
        <f t="shared" si="83"/>
        <v>4.93464677121873</v>
      </c>
      <c r="BW92" s="130">
        <f t="shared" si="83"/>
        <v>5.288929235125786</v>
      </c>
      <c r="BX92" s="130">
        <f t="shared" si="83"/>
        <v>5.73127572570408</v>
      </c>
      <c r="BY92" s="130">
        <f t="shared" si="83"/>
        <v>5.975347864542345</v>
      </c>
      <c r="BZ92" s="130">
        <f>+BZ46/BZ41*100</f>
        <v>6.303695547882918</v>
      </c>
      <c r="CA92" s="130">
        <f>+CA46/CA41*100</f>
        <v>6.069861626363162</v>
      </c>
    </row>
    <row r="93" spans="1:79" ht="15">
      <c r="A93" s="119" t="s">
        <v>213</v>
      </c>
      <c r="B93" s="131">
        <f>+B47/B41*100</f>
        <v>0.011100982247696085</v>
      </c>
      <c r="C93" s="131">
        <f aca="true" t="shared" si="84" ref="C93:BM93">+C47/C41*100</f>
        <v>0.010793067674327335</v>
      </c>
      <c r="D93" s="131">
        <f t="shared" si="84"/>
        <v>0.012920722893681593</v>
      </c>
      <c r="E93" s="131">
        <f t="shared" si="84"/>
        <v>0.005644824261280989</v>
      </c>
      <c r="F93" s="131">
        <f t="shared" si="84"/>
        <v>0.041614960434369436</v>
      </c>
      <c r="G93" s="131">
        <f t="shared" si="84"/>
        <v>0.03551596532838532</v>
      </c>
      <c r="H93" s="131">
        <f t="shared" si="84"/>
        <v>0.08822426296417268</v>
      </c>
      <c r="I93" s="131">
        <f t="shared" si="84"/>
        <v>0.05094292385653342</v>
      </c>
      <c r="J93" s="131">
        <f t="shared" si="84"/>
        <v>0.051296289700711505</v>
      </c>
      <c r="K93" s="131">
        <f t="shared" si="84"/>
        <v>0.001943146588751359</v>
      </c>
      <c r="L93" s="131">
        <f t="shared" si="84"/>
        <v>0.010417368456933048</v>
      </c>
      <c r="M93" s="131">
        <f t="shared" si="84"/>
        <v>0.014973161986042932</v>
      </c>
      <c r="N93" s="131">
        <f t="shared" si="84"/>
        <v>0.030789431915225998</v>
      </c>
      <c r="O93" s="131">
        <f t="shared" si="84"/>
        <v>0.03267377562052056</v>
      </c>
      <c r="P93" s="131">
        <f t="shared" si="84"/>
        <v>0.0305531012540968</v>
      </c>
      <c r="Q93" s="131">
        <f t="shared" si="84"/>
        <v>0.04429736467155785</v>
      </c>
      <c r="R93" s="131">
        <f t="shared" si="84"/>
        <v>0.04286881503185685</v>
      </c>
      <c r="S93" s="131">
        <f t="shared" si="84"/>
        <v>0.03937918785882346</v>
      </c>
      <c r="T93" s="131">
        <f t="shared" si="84"/>
        <v>0.00911967875783507</v>
      </c>
      <c r="U93" s="131">
        <f t="shared" si="84"/>
        <v>0.010605725199392985</v>
      </c>
      <c r="V93" s="131">
        <f t="shared" si="84"/>
        <v>0.01051243810482269</v>
      </c>
      <c r="W93" s="131">
        <f t="shared" si="84"/>
        <v>0.01038654257052846</v>
      </c>
      <c r="X93" s="131">
        <f t="shared" si="84"/>
        <v>0.006373737411318762</v>
      </c>
      <c r="Y93" s="131">
        <f t="shared" si="84"/>
        <v>0.006280115344255704</v>
      </c>
      <c r="Z93" s="131">
        <f t="shared" si="84"/>
        <v>0.006191998124440669</v>
      </c>
      <c r="AA93" s="131">
        <f t="shared" si="84"/>
        <v>0.009805226674107626</v>
      </c>
      <c r="AB93" s="131">
        <f t="shared" si="84"/>
        <v>0.009626782504962404</v>
      </c>
      <c r="AC93" s="131">
        <f t="shared" si="84"/>
        <v>0.009576396142263608</v>
      </c>
      <c r="AD93" s="131">
        <f t="shared" si="84"/>
        <v>0</v>
      </c>
      <c r="AE93" s="131">
        <f t="shared" si="84"/>
        <v>0.003850489937832085</v>
      </c>
      <c r="AF93" s="131">
        <f t="shared" si="84"/>
        <v>0.03519812259961458</v>
      </c>
      <c r="AG93" s="131">
        <f t="shared" si="84"/>
        <v>0.048831955772273915</v>
      </c>
      <c r="AH93" s="131">
        <f t="shared" si="84"/>
        <v>0.044289064808736615</v>
      </c>
      <c r="AI93" s="131">
        <f t="shared" si="84"/>
        <v>0.014474806985934011</v>
      </c>
      <c r="AJ93" s="131">
        <f t="shared" si="84"/>
        <v>0</v>
      </c>
      <c r="AK93" s="131">
        <f t="shared" si="84"/>
        <v>0</v>
      </c>
      <c r="AL93" s="131">
        <f t="shared" si="84"/>
        <v>0</v>
      </c>
      <c r="AM93" s="131">
        <f t="shared" si="84"/>
        <v>0</v>
      </c>
      <c r="AN93" s="131">
        <f t="shared" si="84"/>
        <v>0.006604659170576752</v>
      </c>
      <c r="AO93" s="131">
        <f t="shared" si="84"/>
        <v>0.006638523237792872</v>
      </c>
      <c r="AP93" s="131">
        <f t="shared" si="84"/>
        <v>0.0066879925286710456</v>
      </c>
      <c r="AQ93" s="131">
        <f t="shared" si="84"/>
        <v>0.01517306430370494</v>
      </c>
      <c r="AR93" s="131">
        <f t="shared" si="84"/>
        <v>0.014950982746677173</v>
      </c>
      <c r="AS93" s="131">
        <f t="shared" si="84"/>
        <v>0.014715307185846327</v>
      </c>
      <c r="AT93" s="131">
        <f t="shared" si="84"/>
        <v>0</v>
      </c>
      <c r="AU93" s="131">
        <f t="shared" si="84"/>
        <v>0</v>
      </c>
      <c r="AV93" s="131">
        <f t="shared" si="84"/>
        <v>0</v>
      </c>
      <c r="AW93" s="131">
        <f t="shared" si="84"/>
        <v>0.0049054146354315445</v>
      </c>
      <c r="AX93" s="131">
        <f t="shared" si="84"/>
        <v>0.004850150156689545</v>
      </c>
      <c r="AY93" s="131">
        <f t="shared" si="84"/>
        <v>0.018338108686184365</v>
      </c>
      <c r="AZ93" s="131">
        <f t="shared" si="84"/>
        <v>0.013248442745492892</v>
      </c>
      <c r="BA93" s="131">
        <f t="shared" si="84"/>
        <v>0.017820442042342177</v>
      </c>
      <c r="BB93" s="131">
        <f t="shared" si="84"/>
        <v>0.06553332270832785</v>
      </c>
      <c r="BC93" s="131">
        <f t="shared" si="84"/>
        <v>0.06547346542798652</v>
      </c>
      <c r="BD93" s="131">
        <f t="shared" si="84"/>
        <v>0.08168774063575948</v>
      </c>
      <c r="BE93" s="131">
        <f t="shared" si="84"/>
        <v>0.020342871531628785</v>
      </c>
      <c r="BF93" s="131">
        <f t="shared" si="84"/>
        <v>0.027838415444256154</v>
      </c>
      <c r="BG93" s="131">
        <f t="shared" si="84"/>
        <v>0.00798391963193744</v>
      </c>
      <c r="BH93" s="131">
        <f t="shared" si="84"/>
        <v>0.008300386031058532</v>
      </c>
      <c r="BI93" s="131">
        <f t="shared" si="84"/>
        <v>0.040998195937130805</v>
      </c>
      <c r="BJ93" s="131">
        <f t="shared" si="84"/>
        <v>0.05770143014678876</v>
      </c>
      <c r="BK93" s="131">
        <f t="shared" si="84"/>
        <v>0.07163719634089033</v>
      </c>
      <c r="BL93" s="131">
        <f t="shared" si="84"/>
        <v>0.06707702585366007</v>
      </c>
      <c r="BM93" s="131">
        <f t="shared" si="84"/>
        <v>0.05027489727717473</v>
      </c>
      <c r="BN93" s="131">
        <f aca="true" t="shared" si="85" ref="BN93:BS93">+BN47/BN41*100</f>
        <v>0.04741820432115664</v>
      </c>
      <c r="BO93" s="131">
        <f t="shared" si="85"/>
        <v>0.01073751581671046</v>
      </c>
      <c r="BP93" s="131">
        <f t="shared" si="85"/>
        <v>0.030317018794325183</v>
      </c>
      <c r="BQ93" s="131">
        <f t="shared" si="85"/>
        <v>0.03711611064917785</v>
      </c>
      <c r="BR93" s="131">
        <f t="shared" si="85"/>
        <v>0.046208506303505134</v>
      </c>
      <c r="BS93" s="131">
        <f t="shared" si="85"/>
        <v>0.07824709801788397</v>
      </c>
      <c r="BT93" s="131">
        <f aca="true" t="shared" si="86" ref="BT93:BY93">+BT47/BT41*100</f>
        <v>0.0619228994700639</v>
      </c>
      <c r="BU93" s="131">
        <f t="shared" si="86"/>
        <v>0.059936334717626216</v>
      </c>
      <c r="BV93" s="131">
        <f t="shared" si="86"/>
        <v>0.006343527948601341</v>
      </c>
      <c r="BW93" s="131">
        <f t="shared" si="86"/>
        <v>0.006382022949964266</v>
      </c>
      <c r="BX93" s="131">
        <f t="shared" si="86"/>
        <v>0.010739466397760572</v>
      </c>
      <c r="BY93" s="131">
        <f t="shared" si="86"/>
        <v>0.018130409570303492</v>
      </c>
      <c r="BZ93" s="131">
        <f>+BZ47/BZ41*100</f>
        <v>0.07874967654318259</v>
      </c>
      <c r="CA93" s="131">
        <f>+CA47/CA41*100</f>
        <v>0.09604846049166357</v>
      </c>
    </row>
    <row r="94" spans="1:79" ht="15.75">
      <c r="A94" s="117" t="s">
        <v>214</v>
      </c>
      <c r="B94" s="130">
        <f>+B48/B41*100</f>
        <v>65.58989624855354</v>
      </c>
      <c r="C94" s="130">
        <f aca="true" t="shared" si="87" ref="C94:BM94">+C48/C41*100</f>
        <v>63.3156674870453</v>
      </c>
      <c r="D94" s="130">
        <f t="shared" si="87"/>
        <v>61.726321390281704</v>
      </c>
      <c r="E94" s="130">
        <f t="shared" si="87"/>
        <v>60.14741751482672</v>
      </c>
      <c r="F94" s="130">
        <f t="shared" si="87"/>
        <v>61.276830523525014</v>
      </c>
      <c r="G94" s="130">
        <f t="shared" si="87"/>
        <v>59.96179460093656</v>
      </c>
      <c r="H94" s="130">
        <f t="shared" si="87"/>
        <v>60.48146478360008</v>
      </c>
      <c r="I94" s="130">
        <f t="shared" si="87"/>
        <v>62.49176518954478</v>
      </c>
      <c r="J94" s="130">
        <f t="shared" si="87"/>
        <v>59.662786852467654</v>
      </c>
      <c r="K94" s="130">
        <f t="shared" si="87"/>
        <v>60.76251089532402</v>
      </c>
      <c r="L94" s="130">
        <f t="shared" si="87"/>
        <v>60.84048624783449</v>
      </c>
      <c r="M94" s="130">
        <f t="shared" si="87"/>
        <v>66.83769498235493</v>
      </c>
      <c r="N94" s="130">
        <f t="shared" si="87"/>
        <v>67.41906006429166</v>
      </c>
      <c r="O94" s="130">
        <f t="shared" si="87"/>
        <v>66.85079408483459</v>
      </c>
      <c r="P94" s="130">
        <f t="shared" si="87"/>
        <v>66.31121632774848</v>
      </c>
      <c r="Q94" s="130">
        <f t="shared" si="87"/>
        <v>66.00046883972294</v>
      </c>
      <c r="R94" s="130">
        <f t="shared" si="87"/>
        <v>64.40694701840354</v>
      </c>
      <c r="S94" s="130">
        <f t="shared" si="87"/>
        <v>62.471966571765414</v>
      </c>
      <c r="T94" s="130">
        <f t="shared" si="87"/>
        <v>62.40730156977017</v>
      </c>
      <c r="U94" s="130">
        <f t="shared" si="87"/>
        <v>66.4434301356528</v>
      </c>
      <c r="V94" s="130">
        <f t="shared" si="87"/>
        <v>64.43943854870068</v>
      </c>
      <c r="W94" s="130">
        <f t="shared" si="87"/>
        <v>65.04792197809797</v>
      </c>
      <c r="X94" s="130">
        <f t="shared" si="87"/>
        <v>65.247534607509</v>
      </c>
      <c r="Y94" s="130">
        <f t="shared" si="87"/>
        <v>68.58240228375992</v>
      </c>
      <c r="Z94" s="130">
        <f t="shared" si="87"/>
        <v>67.98476484568452</v>
      </c>
      <c r="AA94" s="130">
        <f t="shared" si="87"/>
        <v>66.33650105032426</v>
      </c>
      <c r="AB94" s="130">
        <f t="shared" si="87"/>
        <v>65.2500662351958</v>
      </c>
      <c r="AC94" s="130">
        <f t="shared" si="87"/>
        <v>67.20236491909442</v>
      </c>
      <c r="AD94" s="130">
        <f t="shared" si="87"/>
        <v>66.9223279146807</v>
      </c>
      <c r="AE94" s="130">
        <f t="shared" si="87"/>
        <v>68.76866334720975</v>
      </c>
      <c r="AF94" s="130">
        <f t="shared" si="87"/>
        <v>69.5279213619515</v>
      </c>
      <c r="AG94" s="130">
        <f t="shared" si="87"/>
        <v>70.36434119117772</v>
      </c>
      <c r="AH94" s="130">
        <f t="shared" si="87"/>
        <v>72.59496596695713</v>
      </c>
      <c r="AI94" s="130">
        <f t="shared" si="87"/>
        <v>71.83401168423386</v>
      </c>
      <c r="AJ94" s="130">
        <f t="shared" si="87"/>
        <v>73.07440416308822</v>
      </c>
      <c r="AK94" s="130">
        <f t="shared" si="87"/>
        <v>71.34115671614867</v>
      </c>
      <c r="AL94" s="130">
        <f t="shared" si="87"/>
        <v>70.1176188070512</v>
      </c>
      <c r="AM94" s="130">
        <f t="shared" si="87"/>
        <v>69.41409691223375</v>
      </c>
      <c r="AN94" s="130">
        <f t="shared" si="87"/>
        <v>66.38485858773267</v>
      </c>
      <c r="AO94" s="130">
        <f t="shared" si="87"/>
        <v>67.63636946694497</v>
      </c>
      <c r="AP94" s="130">
        <f t="shared" si="87"/>
        <v>65.29588685699372</v>
      </c>
      <c r="AQ94" s="130">
        <f t="shared" si="87"/>
        <v>67.95290815540466</v>
      </c>
      <c r="AR94" s="130">
        <f t="shared" si="87"/>
        <v>68.79803636667155</v>
      </c>
      <c r="AS94" s="130">
        <f t="shared" si="87"/>
        <v>70.10243232916659</v>
      </c>
      <c r="AT94" s="130">
        <f t="shared" si="87"/>
        <v>71.34910823041237</v>
      </c>
      <c r="AU94" s="130">
        <f t="shared" si="87"/>
        <v>70.52273116184313</v>
      </c>
      <c r="AV94" s="130">
        <f t="shared" si="87"/>
        <v>72.20042385391656</v>
      </c>
      <c r="AW94" s="130">
        <f t="shared" si="87"/>
        <v>69.64306551715802</v>
      </c>
      <c r="AX94" s="130">
        <f t="shared" si="87"/>
        <v>68.1709194601986</v>
      </c>
      <c r="AY94" s="130">
        <f t="shared" si="87"/>
        <v>66.54397919907609</v>
      </c>
      <c r="AZ94" s="130">
        <f t="shared" si="87"/>
        <v>65.78936866643048</v>
      </c>
      <c r="BA94" s="130">
        <f t="shared" si="87"/>
        <v>67.74360654677581</v>
      </c>
      <c r="BB94" s="130">
        <f t="shared" si="87"/>
        <v>68.45195403212747</v>
      </c>
      <c r="BC94" s="130">
        <f t="shared" si="87"/>
        <v>69.00420944360638</v>
      </c>
      <c r="BD94" s="130">
        <f t="shared" si="87"/>
        <v>68.0115285635096</v>
      </c>
      <c r="BE94" s="130">
        <f t="shared" si="87"/>
        <v>69.34170490180307</v>
      </c>
      <c r="BF94" s="130">
        <f t="shared" si="87"/>
        <v>71.84913361217959</v>
      </c>
      <c r="BG94" s="130">
        <f t="shared" si="87"/>
        <v>71.34007159702841</v>
      </c>
      <c r="BH94" s="130">
        <f t="shared" si="87"/>
        <v>70.99311802449847</v>
      </c>
      <c r="BI94" s="130">
        <f t="shared" si="87"/>
        <v>68.31007947337535</v>
      </c>
      <c r="BJ94" s="130">
        <f t="shared" si="87"/>
        <v>67.71198591474531</v>
      </c>
      <c r="BK94" s="130">
        <f t="shared" si="87"/>
        <v>66.66568312812005</v>
      </c>
      <c r="BL94" s="130">
        <f t="shared" si="87"/>
        <v>66.37927009080823</v>
      </c>
      <c r="BM94" s="130">
        <f t="shared" si="87"/>
        <v>70.01273090140728</v>
      </c>
      <c r="BN94" s="130">
        <f aca="true" t="shared" si="88" ref="BN94:BS94">+BN48/BN41*100</f>
        <v>69.69445613678616</v>
      </c>
      <c r="BO94" s="130">
        <f t="shared" si="88"/>
        <v>71.526220591117</v>
      </c>
      <c r="BP94" s="130">
        <f t="shared" si="88"/>
        <v>70.55979243417829</v>
      </c>
      <c r="BQ94" s="130">
        <f t="shared" si="88"/>
        <v>70.80756531010644</v>
      </c>
      <c r="BR94" s="130">
        <f t="shared" si="88"/>
        <v>72.42463803395547</v>
      </c>
      <c r="BS94" s="130">
        <f t="shared" si="88"/>
        <v>71.65465824887643</v>
      </c>
      <c r="BT94" s="130">
        <f aca="true" t="shared" si="89" ref="BT94:BY94">+BT48/BT41*100</f>
        <v>73.70155712857571</v>
      </c>
      <c r="BU94" s="130">
        <f t="shared" si="89"/>
        <v>72.17184324350006</v>
      </c>
      <c r="BV94" s="130">
        <f t="shared" si="89"/>
        <v>71.13198171515297</v>
      </c>
      <c r="BW94" s="130">
        <f t="shared" si="89"/>
        <v>68.72634971732957</v>
      </c>
      <c r="BX94" s="130">
        <f t="shared" si="89"/>
        <v>66.33990791565978</v>
      </c>
      <c r="BY94" s="130">
        <f t="shared" si="89"/>
        <v>66.99353135995189</v>
      </c>
      <c r="BZ94" s="130">
        <f>+BZ48/BZ41*100</f>
        <v>66.66519977509591</v>
      </c>
      <c r="CA94" s="130">
        <f>+CA48/CA41*100</f>
        <v>68.17396941203674</v>
      </c>
    </row>
    <row r="95" spans="1:79" ht="15">
      <c r="A95" s="119" t="s">
        <v>215</v>
      </c>
      <c r="B95" s="131">
        <f>+B49/B41*100</f>
        <v>0.014716243988404612</v>
      </c>
      <c r="C95" s="131">
        <f aca="true" t="shared" si="90" ref="C95:BM95">+C49/C41*100</f>
        <v>0.014308050741341227</v>
      </c>
      <c r="D95" s="131">
        <f t="shared" si="90"/>
        <v>0.10753638904340426</v>
      </c>
      <c r="E95" s="131">
        <f t="shared" si="90"/>
        <v>0.10599113862357562</v>
      </c>
      <c r="F95" s="131">
        <f t="shared" si="90"/>
        <v>0.13837640248150587</v>
      </c>
      <c r="G95" s="131">
        <f t="shared" si="90"/>
        <v>0.04765021691309685</v>
      </c>
      <c r="H95" s="131">
        <f t="shared" si="90"/>
        <v>0.047221158562934226</v>
      </c>
      <c r="I95" s="131">
        <f t="shared" si="90"/>
        <v>0.02889037523174427</v>
      </c>
      <c r="J95" s="131">
        <f t="shared" si="90"/>
        <v>0.08766223558226499</v>
      </c>
      <c r="K95" s="131">
        <f t="shared" si="90"/>
        <v>0.08745156092926269</v>
      </c>
      <c r="L95" s="131">
        <f t="shared" si="90"/>
        <v>0.0871956893700894</v>
      </c>
      <c r="M95" s="131">
        <f t="shared" si="90"/>
        <v>0.014064637330483677</v>
      </c>
      <c r="N95" s="131">
        <f t="shared" si="90"/>
        <v>0.021841599851534232</v>
      </c>
      <c r="O95" s="131">
        <f t="shared" si="90"/>
        <v>0.025176234680606844</v>
      </c>
      <c r="P95" s="131">
        <f t="shared" si="90"/>
        <v>0.018231123675692268</v>
      </c>
      <c r="Q95" s="131">
        <f t="shared" si="90"/>
        <v>0.028991553236797443</v>
      </c>
      <c r="R95" s="131">
        <f t="shared" si="90"/>
        <v>0.03898544843432736</v>
      </c>
      <c r="S95" s="131">
        <f t="shared" si="90"/>
        <v>0.03992265391139764</v>
      </c>
      <c r="T95" s="131">
        <f t="shared" si="90"/>
        <v>0.020533287254186072</v>
      </c>
      <c r="U95" s="131">
        <f t="shared" si="90"/>
        <v>0</v>
      </c>
      <c r="V95" s="131">
        <f t="shared" si="90"/>
        <v>0</v>
      </c>
      <c r="W95" s="131">
        <f t="shared" si="90"/>
        <v>0.007256799834865639</v>
      </c>
      <c r="X95" s="131">
        <f t="shared" si="90"/>
        <v>0.007360426810124725</v>
      </c>
      <c r="Y95" s="131">
        <f t="shared" si="90"/>
        <v>0.007252311535214513</v>
      </c>
      <c r="Z95" s="131">
        <f t="shared" si="90"/>
        <v>0</v>
      </c>
      <c r="AA95" s="131">
        <f t="shared" si="90"/>
        <v>0</v>
      </c>
      <c r="AB95" s="131">
        <f t="shared" si="90"/>
        <v>0</v>
      </c>
      <c r="AC95" s="131">
        <f t="shared" si="90"/>
        <v>0</v>
      </c>
      <c r="AD95" s="131">
        <f t="shared" si="90"/>
        <v>0</v>
      </c>
      <c r="AE95" s="131">
        <f t="shared" si="90"/>
        <v>0</v>
      </c>
      <c r="AF95" s="131">
        <f t="shared" si="90"/>
        <v>0</v>
      </c>
      <c r="AG95" s="131">
        <f t="shared" si="90"/>
        <v>0</v>
      </c>
      <c r="AH95" s="131">
        <f t="shared" si="90"/>
        <v>0</v>
      </c>
      <c r="AI95" s="131">
        <f t="shared" si="90"/>
        <v>0</v>
      </c>
      <c r="AJ95" s="131">
        <f t="shared" si="90"/>
        <v>0</v>
      </c>
      <c r="AK95" s="131">
        <f t="shared" si="90"/>
        <v>0</v>
      </c>
      <c r="AL95" s="131">
        <f t="shared" si="90"/>
        <v>0</v>
      </c>
      <c r="AM95" s="131">
        <f t="shared" si="90"/>
        <v>0</v>
      </c>
      <c r="AN95" s="131">
        <f t="shared" si="90"/>
        <v>0</v>
      </c>
      <c r="AO95" s="131">
        <f t="shared" si="90"/>
        <v>0.029595084686437227</v>
      </c>
      <c r="AP95" s="131">
        <f t="shared" si="90"/>
        <v>0.029815622869475106</v>
      </c>
      <c r="AQ95" s="131">
        <f t="shared" si="90"/>
        <v>0.03003464743414719</v>
      </c>
      <c r="AR95" s="131">
        <f t="shared" si="90"/>
        <v>0</v>
      </c>
      <c r="AS95" s="131">
        <f t="shared" si="90"/>
        <v>0.01912275358879031</v>
      </c>
      <c r="AT95" s="131">
        <f t="shared" si="90"/>
        <v>0.01897831051108732</v>
      </c>
      <c r="AU95" s="131">
        <f t="shared" si="90"/>
        <v>0.019315926047758246</v>
      </c>
      <c r="AV95" s="131">
        <f t="shared" si="90"/>
        <v>0</v>
      </c>
      <c r="AW95" s="131">
        <f t="shared" si="90"/>
        <v>0</v>
      </c>
      <c r="AX95" s="131">
        <f t="shared" si="90"/>
        <v>0</v>
      </c>
      <c r="AY95" s="131">
        <f t="shared" si="90"/>
        <v>0</v>
      </c>
      <c r="AZ95" s="131">
        <f t="shared" si="90"/>
        <v>0.015052520822446798</v>
      </c>
      <c r="BA95" s="131">
        <f t="shared" si="90"/>
        <v>0.015314171567400848</v>
      </c>
      <c r="BB95" s="131">
        <f t="shared" si="90"/>
        <v>0.015305660960010263</v>
      </c>
      <c r="BC95" s="131">
        <f t="shared" si="90"/>
        <v>0</v>
      </c>
      <c r="BD95" s="131">
        <f t="shared" si="90"/>
        <v>0.00890156405693694</v>
      </c>
      <c r="BE95" s="131">
        <f t="shared" si="90"/>
        <v>0.008466374663504054</v>
      </c>
      <c r="BF95" s="131">
        <f t="shared" si="90"/>
        <v>0.02739330373388082</v>
      </c>
      <c r="BG95" s="131">
        <f t="shared" si="90"/>
        <v>0.01888216039018985</v>
      </c>
      <c r="BH95" s="131">
        <f t="shared" si="90"/>
        <v>0.019630610973585847</v>
      </c>
      <c r="BI95" s="131">
        <f t="shared" si="90"/>
        <v>0</v>
      </c>
      <c r="BJ95" s="131">
        <f t="shared" si="90"/>
        <v>0</v>
      </c>
      <c r="BK95" s="131">
        <f t="shared" si="90"/>
        <v>0.008570492371901078</v>
      </c>
      <c r="BL95" s="131">
        <f t="shared" si="90"/>
        <v>0.008508168557991476</v>
      </c>
      <c r="BM95" s="131">
        <f t="shared" si="90"/>
        <v>0.008450279847946177</v>
      </c>
      <c r="BN95" s="131">
        <f aca="true" t="shared" si="91" ref="BN95:BS95">+BN49/BN41*100</f>
        <v>0</v>
      </c>
      <c r="BO95" s="131">
        <f t="shared" si="91"/>
        <v>0.004800558292545586</v>
      </c>
      <c r="BP95" s="131">
        <f t="shared" si="91"/>
        <v>0.022665404014166248</v>
      </c>
      <c r="BQ95" s="131">
        <f t="shared" si="91"/>
        <v>0.021541733546672204</v>
      </c>
      <c r="BR95" s="131">
        <f t="shared" si="91"/>
        <v>0.016903829631418173</v>
      </c>
      <c r="BS95" s="131">
        <f t="shared" si="91"/>
        <v>0.028770385052814356</v>
      </c>
      <c r="BT95" s="131">
        <f aca="true" t="shared" si="92" ref="BT95:BY95">+BT49/BT41*100</f>
        <v>0.08824823683639474</v>
      </c>
      <c r="BU95" s="131">
        <f t="shared" si="92"/>
        <v>0.08994856211176226</v>
      </c>
      <c r="BV95" s="131">
        <f t="shared" si="92"/>
        <v>0.06041242461848743</v>
      </c>
      <c r="BW95" s="131">
        <f t="shared" si="92"/>
        <v>0.018112360907292954</v>
      </c>
      <c r="BX95" s="131">
        <f t="shared" si="92"/>
        <v>0.04210192719285566</v>
      </c>
      <c r="BY95" s="131">
        <f t="shared" si="92"/>
        <v>0.04173620283083865</v>
      </c>
      <c r="BZ95" s="131">
        <f>+BZ49/BZ41*100</f>
        <v>0.024113385082088483</v>
      </c>
      <c r="CA95" s="131">
        <f>+CA49/CA41*100</f>
        <v>0.016115464917045533</v>
      </c>
    </row>
    <row r="96" spans="1:79" ht="15.75">
      <c r="A96" s="117" t="s">
        <v>221</v>
      </c>
      <c r="B96" s="130">
        <f>+B50/B41*100</f>
        <v>7.419555199501901</v>
      </c>
      <c r="C96" s="130">
        <f aca="true" t="shared" si="93" ref="C96:BM96">+C50/C41*100</f>
        <v>7.518321452960334</v>
      </c>
      <c r="D96" s="130">
        <f t="shared" si="93"/>
        <v>8.681395575166775</v>
      </c>
      <c r="E96" s="130">
        <f t="shared" si="93"/>
        <v>9.906805717607687</v>
      </c>
      <c r="F96" s="130">
        <f t="shared" si="93"/>
        <v>11.992577899674409</v>
      </c>
      <c r="G96" s="130">
        <f t="shared" si="93"/>
        <v>11.984288204258727</v>
      </c>
      <c r="H96" s="130">
        <f t="shared" si="93"/>
        <v>12.723785044624838</v>
      </c>
      <c r="I96" s="130">
        <f t="shared" si="93"/>
        <v>10.938719299738803</v>
      </c>
      <c r="J96" s="130">
        <f t="shared" si="93"/>
        <v>11.62421513804672</v>
      </c>
      <c r="K96" s="130">
        <f t="shared" si="93"/>
        <v>10.666878328699807</v>
      </c>
      <c r="L96" s="130">
        <f t="shared" si="93"/>
        <v>10.334426917337758</v>
      </c>
      <c r="M96" s="130">
        <f t="shared" si="93"/>
        <v>8.157089769836311</v>
      </c>
      <c r="N96" s="130">
        <f t="shared" si="93"/>
        <v>7.876392552948285</v>
      </c>
      <c r="O96" s="130">
        <f t="shared" si="93"/>
        <v>7.712369706936982</v>
      </c>
      <c r="P96" s="130">
        <f t="shared" si="93"/>
        <v>8.031395208852974</v>
      </c>
      <c r="Q96" s="130">
        <f t="shared" si="93"/>
        <v>8.269760924608258</v>
      </c>
      <c r="R96" s="130">
        <f t="shared" si="93"/>
        <v>10.757871285083517</v>
      </c>
      <c r="S96" s="130">
        <f t="shared" si="93"/>
        <v>11.613839381144334</v>
      </c>
      <c r="T96" s="130">
        <f t="shared" si="93"/>
        <v>13.463607655039809</v>
      </c>
      <c r="U96" s="130">
        <f t="shared" si="93"/>
        <v>10.550349346683529</v>
      </c>
      <c r="V96" s="130">
        <f t="shared" si="93"/>
        <v>12.09414702039997</v>
      </c>
      <c r="W96" s="130">
        <f t="shared" si="93"/>
        <v>10.262948969873976</v>
      </c>
      <c r="X96" s="130">
        <f t="shared" si="93"/>
        <v>10.238349748526812</v>
      </c>
      <c r="Y96" s="130">
        <f t="shared" si="93"/>
        <v>8.369826513140067</v>
      </c>
      <c r="Z96" s="130">
        <f t="shared" si="93"/>
        <v>9.02272189748173</v>
      </c>
      <c r="AA96" s="130">
        <f t="shared" si="93"/>
        <v>10.265514119478958</v>
      </c>
      <c r="AB96" s="130">
        <f t="shared" si="93"/>
        <v>12.030354519560845</v>
      </c>
      <c r="AC96" s="130">
        <f t="shared" si="93"/>
        <v>11.172188572008462</v>
      </c>
      <c r="AD96" s="130">
        <f t="shared" si="93"/>
        <v>11.486327011756705</v>
      </c>
      <c r="AE96" s="130">
        <f t="shared" si="93"/>
        <v>9.516324866054127</v>
      </c>
      <c r="AF96" s="130">
        <f t="shared" si="93"/>
        <v>9.853541042675328</v>
      </c>
      <c r="AG96" s="130">
        <f t="shared" si="93"/>
        <v>8.87560443659609</v>
      </c>
      <c r="AH96" s="130">
        <f t="shared" si="93"/>
        <v>8.44289658651828</v>
      </c>
      <c r="AI96" s="130">
        <f t="shared" si="93"/>
        <v>8.528123614085175</v>
      </c>
      <c r="AJ96" s="130">
        <f t="shared" si="93"/>
        <v>8.206035617837113</v>
      </c>
      <c r="AK96" s="130">
        <f t="shared" si="93"/>
        <v>9.032459856358473</v>
      </c>
      <c r="AL96" s="130">
        <f t="shared" si="93"/>
        <v>9.57098822096348</v>
      </c>
      <c r="AM96" s="130">
        <f t="shared" si="93"/>
        <v>10.45749902812252</v>
      </c>
      <c r="AN96" s="130">
        <f t="shared" si="93"/>
        <v>12.058057067303503</v>
      </c>
      <c r="AO96" s="130">
        <f t="shared" si="93"/>
        <v>11.217568365185574</v>
      </c>
      <c r="AP96" s="130">
        <f t="shared" si="93"/>
        <v>12.472464645541896</v>
      </c>
      <c r="AQ96" s="130">
        <f t="shared" si="93"/>
        <v>10.706529007228752</v>
      </c>
      <c r="AR96" s="130">
        <f t="shared" si="93"/>
        <v>10.70193921844317</v>
      </c>
      <c r="AS96" s="130">
        <f t="shared" si="93"/>
        <v>9.555481098908562</v>
      </c>
      <c r="AT96" s="130">
        <f t="shared" si="93"/>
        <v>9.235219513921995</v>
      </c>
      <c r="AU96" s="130">
        <f t="shared" si="93"/>
        <v>9.534525328587206</v>
      </c>
      <c r="AV96" s="130">
        <f t="shared" si="93"/>
        <v>8.53039159691204</v>
      </c>
      <c r="AW96" s="130">
        <f t="shared" si="93"/>
        <v>9.417977745139016</v>
      </c>
      <c r="AX96" s="130">
        <f t="shared" si="93"/>
        <v>10.110708474472878</v>
      </c>
      <c r="AY96" s="130">
        <f t="shared" si="93"/>
        <v>11.656507606924201</v>
      </c>
      <c r="AZ96" s="130">
        <f t="shared" si="93"/>
        <v>12.26425079896422</v>
      </c>
      <c r="BA96" s="130">
        <f t="shared" si="93"/>
        <v>11.833831532565206</v>
      </c>
      <c r="BB96" s="130">
        <f t="shared" si="93"/>
        <v>11.408945842144387</v>
      </c>
      <c r="BC96" s="130">
        <f t="shared" si="93"/>
        <v>11.232248500138695</v>
      </c>
      <c r="BD96" s="130">
        <f t="shared" si="93"/>
        <v>11.355708672075508</v>
      </c>
      <c r="BE96" s="130">
        <f t="shared" si="93"/>
        <v>10.16137968861399</v>
      </c>
      <c r="BF96" s="130">
        <f t="shared" si="93"/>
        <v>8.902416954368023</v>
      </c>
      <c r="BG96" s="130">
        <f t="shared" si="93"/>
        <v>8.756878065970731</v>
      </c>
      <c r="BH96" s="130">
        <f t="shared" si="93"/>
        <v>9.038336119878997</v>
      </c>
      <c r="BI96" s="130">
        <f t="shared" si="93"/>
        <v>9.922536789167584</v>
      </c>
      <c r="BJ96" s="130">
        <f t="shared" si="93"/>
        <v>10.595939781680077</v>
      </c>
      <c r="BK96" s="130">
        <f t="shared" si="93"/>
        <v>11.76971000426072</v>
      </c>
      <c r="BL96" s="130">
        <f t="shared" si="93"/>
        <v>12.46242583641456</v>
      </c>
      <c r="BM96" s="130">
        <f t="shared" si="93"/>
        <v>10.830442005117682</v>
      </c>
      <c r="BN96" s="130">
        <f aca="true" t="shared" si="94" ref="BN96:BS96">+BN50/BN41*100</f>
        <v>10.528042552935917</v>
      </c>
      <c r="BO96" s="130">
        <f t="shared" si="94"/>
        <v>9.414819957210199</v>
      </c>
      <c r="BP96" s="130">
        <f t="shared" si="94"/>
        <v>9.945666855668724</v>
      </c>
      <c r="BQ96" s="130">
        <f t="shared" si="94"/>
        <v>10.109512981892246</v>
      </c>
      <c r="BR96" s="130">
        <f t="shared" si="94"/>
        <v>9.421171231418228</v>
      </c>
      <c r="BS96" s="130">
        <f t="shared" si="94"/>
        <v>9.621150734691964</v>
      </c>
      <c r="BT96" s="130">
        <f aca="true" t="shared" si="95" ref="BT96:BY96">+BT50/BT41*100</f>
        <v>8.330917415673188</v>
      </c>
      <c r="BU96" s="130">
        <f t="shared" si="95"/>
        <v>9.669488785362494</v>
      </c>
      <c r="BV96" s="130">
        <f t="shared" si="95"/>
        <v>10.584846473221825</v>
      </c>
      <c r="BW96" s="130">
        <f t="shared" si="95"/>
        <v>12.759394214186834</v>
      </c>
      <c r="BX96" s="130">
        <f t="shared" si="95"/>
        <v>13.31639697047554</v>
      </c>
      <c r="BY96" s="130">
        <f t="shared" si="95"/>
        <v>12.825466234360347</v>
      </c>
      <c r="BZ96" s="130">
        <f>+BZ50/BZ41*100</f>
        <v>12.737677081090993</v>
      </c>
      <c r="CA96" s="130">
        <f>+CA50/CA41*100</f>
        <v>12.176681675188822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A40"/>
  <sheetViews>
    <sheetView showGridLines="0" zoomScalePageLayoutView="0" workbookViewId="0" topLeftCell="A7">
      <pane xSplit="1" topLeftCell="BT1" activePane="topRight" state="frozen"/>
      <selection pane="topLeft" activeCell="A1" sqref="A1"/>
      <selection pane="topRight" activeCell="CD12" sqref="CD12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9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</row>
    <row r="12" spans="1:79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272</v>
      </c>
      <c r="BP12" s="7" t="s">
        <v>273</v>
      </c>
      <c r="BQ12" s="7" t="s">
        <v>274</v>
      </c>
      <c r="BR12" s="7" t="s">
        <v>275</v>
      </c>
      <c r="BS12" s="7" t="s">
        <v>240</v>
      </c>
      <c r="BT12" s="7" t="s">
        <v>279</v>
      </c>
      <c r="BU12" s="7" t="s">
        <v>252</v>
      </c>
      <c r="BV12" s="7" t="s">
        <v>262</v>
      </c>
      <c r="BW12" s="7" t="s">
        <v>280</v>
      </c>
      <c r="BX12" s="7" t="s">
        <v>255</v>
      </c>
      <c r="BY12" s="7" t="s">
        <v>256</v>
      </c>
      <c r="BZ12" s="7" t="s">
        <v>257</v>
      </c>
      <c r="CA12" s="7" t="s">
        <v>258</v>
      </c>
    </row>
    <row r="13" spans="1:79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</row>
    <row r="14" spans="1:79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</row>
    <row r="15" spans="1:79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</row>
    <row r="16" spans="1:79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</row>
    <row r="17" spans="1:79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</row>
    <row r="18" spans="1:79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</row>
    <row r="19" spans="1:79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</row>
    <row r="20" spans="1:79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</row>
    <row r="21" spans="1:79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</row>
    <row r="22" spans="1:79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</row>
    <row r="23" spans="1:79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</row>
    <row r="24" spans="1:79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</row>
    <row r="25" spans="1:79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</row>
    <row r="26" spans="1:79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9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</row>
    <row r="30" spans="1:79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>+BZ12</f>
        <v>May-Jul 13</v>
      </c>
      <c r="CA30" s="7" t="str">
        <f>+CA12</f>
        <v>Jun-Ago 13</v>
      </c>
    </row>
    <row r="31" spans="1:79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</row>
    <row r="32" spans="1:79" ht="15.75">
      <c r="A32" s="117" t="s">
        <v>208</v>
      </c>
      <c r="B32" s="130">
        <f>+B14/B13*100</f>
        <v>85.45919859648305</v>
      </c>
      <c r="C32" s="130">
        <f aca="true" t="shared" si="3" ref="C32:BM32">+C14/C13*100</f>
        <v>85.75933989126729</v>
      </c>
      <c r="D32" s="130">
        <f t="shared" si="3"/>
        <v>86.06303416651261</v>
      </c>
      <c r="E32" s="130">
        <f t="shared" si="3"/>
        <v>85.67044993201546</v>
      </c>
      <c r="F32" s="130">
        <f t="shared" si="3"/>
        <v>85.23602766430962</v>
      </c>
      <c r="G32" s="130">
        <f t="shared" si="3"/>
        <v>85.15543829555136</v>
      </c>
      <c r="H32" s="130">
        <f t="shared" si="3"/>
        <v>85.61795458736351</v>
      </c>
      <c r="I32" s="130">
        <f t="shared" si="3"/>
        <v>86.09902476220171</v>
      </c>
      <c r="J32" s="130">
        <f t="shared" si="3"/>
        <v>85.93456173675979</v>
      </c>
      <c r="K32" s="130">
        <f t="shared" si="3"/>
        <v>86.21492089189773</v>
      </c>
      <c r="L32" s="130">
        <f t="shared" si="3"/>
        <v>86.62262604536403</v>
      </c>
      <c r="M32" s="130">
        <f t="shared" si="3"/>
        <v>86.50691636580474</v>
      </c>
      <c r="N32" s="130">
        <f t="shared" si="3"/>
        <v>86.44746716268064</v>
      </c>
      <c r="O32" s="130">
        <f t="shared" si="3"/>
        <v>86.33827339542508</v>
      </c>
      <c r="P32" s="130">
        <f t="shared" si="3"/>
        <v>86.62011992682939</v>
      </c>
      <c r="Q32" s="130">
        <f t="shared" si="3"/>
        <v>87.31143631971756</v>
      </c>
      <c r="R32" s="130">
        <f t="shared" si="3"/>
        <v>87.59284963987896</v>
      </c>
      <c r="S32" s="130">
        <f t="shared" si="3"/>
        <v>87.95860710866778</v>
      </c>
      <c r="T32" s="130">
        <f t="shared" si="3"/>
        <v>87.41801496039461</v>
      </c>
      <c r="U32" s="130">
        <f t="shared" si="3"/>
        <v>87.47342516645352</v>
      </c>
      <c r="V32" s="130">
        <f t="shared" si="3"/>
        <v>87.7945780413598</v>
      </c>
      <c r="W32" s="130">
        <f t="shared" si="3"/>
        <v>88.29817818093022</v>
      </c>
      <c r="X32" s="130">
        <f t="shared" si="3"/>
        <v>88.5130435171056</v>
      </c>
      <c r="Y32" s="130">
        <f t="shared" si="3"/>
        <v>88.01275080618302</v>
      </c>
      <c r="Z32" s="130">
        <f t="shared" si="3"/>
        <v>87.71820242457629</v>
      </c>
      <c r="AA32" s="130">
        <f t="shared" si="3"/>
        <v>87.4577188087914</v>
      </c>
      <c r="AB32" s="130">
        <f t="shared" si="3"/>
        <v>87.81101499628988</v>
      </c>
      <c r="AC32" s="130">
        <f t="shared" si="3"/>
        <v>87.83586863333755</v>
      </c>
      <c r="AD32" s="130">
        <f t="shared" si="3"/>
        <v>88.01415310717397</v>
      </c>
      <c r="AE32" s="130">
        <f t="shared" si="3"/>
        <v>88.27338856159928</v>
      </c>
      <c r="AF32" s="130">
        <f t="shared" si="3"/>
        <v>88.34273282322617</v>
      </c>
      <c r="AG32" s="130">
        <f t="shared" si="3"/>
        <v>88.29963963875181</v>
      </c>
      <c r="AH32" s="130">
        <f t="shared" si="3"/>
        <v>88.19660338976344</v>
      </c>
      <c r="AI32" s="130">
        <f t="shared" si="3"/>
        <v>88.32919772945725</v>
      </c>
      <c r="AJ32" s="130">
        <f t="shared" si="3"/>
        <v>88.68214158001567</v>
      </c>
      <c r="AK32" s="130">
        <f t="shared" si="3"/>
        <v>88.65009796736253</v>
      </c>
      <c r="AL32" s="130">
        <f t="shared" si="3"/>
        <v>88.68897951284951</v>
      </c>
      <c r="AM32" s="130">
        <f t="shared" si="3"/>
        <v>89.04122572525594</v>
      </c>
      <c r="AN32" s="130">
        <f t="shared" si="3"/>
        <v>89.00070220355578</v>
      </c>
      <c r="AO32" s="130">
        <f t="shared" si="3"/>
        <v>89.27598535748139</v>
      </c>
      <c r="AP32" s="130">
        <f t="shared" si="3"/>
        <v>89.0656343584036</v>
      </c>
      <c r="AQ32" s="130">
        <f t="shared" si="3"/>
        <v>89.21397990057535</v>
      </c>
      <c r="AR32" s="130">
        <f t="shared" si="3"/>
        <v>88.87595871457505</v>
      </c>
      <c r="AS32" s="130">
        <f t="shared" si="3"/>
        <v>88.6122092678305</v>
      </c>
      <c r="AT32" s="130">
        <f t="shared" si="3"/>
        <v>88.79864793003892</v>
      </c>
      <c r="AU32" s="130">
        <f t="shared" si="3"/>
        <v>89.45550123461243</v>
      </c>
      <c r="AV32" s="130">
        <f t="shared" si="3"/>
        <v>89.94183865951632</v>
      </c>
      <c r="AW32" s="130">
        <f t="shared" si="3"/>
        <v>89.95128849144666</v>
      </c>
      <c r="AX32" s="130">
        <f t="shared" si="3"/>
        <v>89.26898286846031</v>
      </c>
      <c r="AY32" s="130">
        <f t="shared" si="3"/>
        <v>89.1891976570196</v>
      </c>
      <c r="AZ32" s="130">
        <f t="shared" si="3"/>
        <v>89.13726138812005</v>
      </c>
      <c r="BA32" s="130">
        <f t="shared" si="3"/>
        <v>89.3644813822463</v>
      </c>
      <c r="BB32" s="130">
        <f t="shared" si="3"/>
        <v>89.30052647293401</v>
      </c>
      <c r="BC32" s="130">
        <f t="shared" si="3"/>
        <v>89.50206625822365</v>
      </c>
      <c r="BD32" s="130">
        <f t="shared" si="3"/>
        <v>89.83214714699105</v>
      </c>
      <c r="BE32" s="130">
        <f t="shared" si="3"/>
        <v>89.76704699502392</v>
      </c>
      <c r="BF32" s="130">
        <f t="shared" si="3"/>
        <v>89.48323492810536</v>
      </c>
      <c r="BG32" s="130">
        <f t="shared" si="3"/>
        <v>89.76439761138943</v>
      </c>
      <c r="BH32" s="130">
        <f t="shared" si="3"/>
        <v>90.03725753434767</v>
      </c>
      <c r="BI32" s="130">
        <f t="shared" si="3"/>
        <v>90.16687985978771</v>
      </c>
      <c r="BJ32" s="130">
        <f t="shared" si="3"/>
        <v>89.74000654372776</v>
      </c>
      <c r="BK32" s="130">
        <f t="shared" si="3"/>
        <v>89.36051264048652</v>
      </c>
      <c r="BL32" s="130">
        <f t="shared" si="3"/>
        <v>89.48974723236887</v>
      </c>
      <c r="BM32" s="130">
        <f t="shared" si="3"/>
        <v>89.25191531795</v>
      </c>
      <c r="BN32" s="130">
        <f aca="true" t="shared" si="4" ref="BN32:BS32">+BN14/BN13*100</f>
        <v>89.37193532394696</v>
      </c>
      <c r="BO32" s="130">
        <f t="shared" si="4"/>
        <v>89.31388468864692</v>
      </c>
      <c r="BP32" s="130">
        <f t="shared" si="4"/>
        <v>89.41052620104685</v>
      </c>
      <c r="BQ32" s="130">
        <f t="shared" si="4"/>
        <v>89.52931048475295</v>
      </c>
      <c r="BR32" s="130">
        <f t="shared" si="4"/>
        <v>89.2966465976494</v>
      </c>
      <c r="BS32" s="130">
        <f t="shared" si="4"/>
        <v>89.49532232410283</v>
      </c>
      <c r="BT32" s="130">
        <f aca="true" t="shared" si="5" ref="BT32:BY32">+BT14/BT13*100</f>
        <v>89.69642065854765</v>
      </c>
      <c r="BU32" s="130">
        <f t="shared" si="5"/>
        <v>89.91046878702521</v>
      </c>
      <c r="BV32" s="130">
        <f t="shared" si="5"/>
        <v>89.61470629832458</v>
      </c>
      <c r="BW32" s="130">
        <f t="shared" si="5"/>
        <v>89.32251639537489</v>
      </c>
      <c r="BX32" s="130">
        <f t="shared" si="5"/>
        <v>89.2018148439424</v>
      </c>
      <c r="BY32" s="130">
        <f t="shared" si="5"/>
        <v>89.52004424465585</v>
      </c>
      <c r="BZ32" s="130">
        <f>+BZ14/BZ13*100</f>
        <v>89.77620176498867</v>
      </c>
      <c r="CA32" s="130">
        <f>+CA14/CA13*100</f>
        <v>90.01966843542753</v>
      </c>
    </row>
    <row r="33" spans="1:79" ht="15">
      <c r="A33" s="119" t="s">
        <v>209</v>
      </c>
      <c r="B33" s="131">
        <f>+B15/B13*100</f>
        <v>63.144587591372904</v>
      </c>
      <c r="C33" s="131">
        <f aca="true" t="shared" si="6" ref="C33:BM33">+C15/C13*100</f>
        <v>63.2910607851099</v>
      </c>
      <c r="D33" s="131">
        <f t="shared" si="6"/>
        <v>63.917800678100775</v>
      </c>
      <c r="E33" s="131">
        <f t="shared" si="6"/>
        <v>63.93723895321697</v>
      </c>
      <c r="F33" s="131">
        <f t="shared" si="6"/>
        <v>64.24174022803032</v>
      </c>
      <c r="G33" s="131">
        <f t="shared" si="6"/>
        <v>63.404884304783316</v>
      </c>
      <c r="H33" s="131">
        <f t="shared" si="6"/>
        <v>63.990302336838866</v>
      </c>
      <c r="I33" s="131">
        <f t="shared" si="6"/>
        <v>63.97425437361128</v>
      </c>
      <c r="J33" s="131">
        <f t="shared" si="6"/>
        <v>63.81155000311145</v>
      </c>
      <c r="K33" s="131">
        <f t="shared" si="6"/>
        <v>63.02471113589277</v>
      </c>
      <c r="L33" s="131">
        <f t="shared" si="6"/>
        <v>63.19948326084195</v>
      </c>
      <c r="M33" s="131">
        <f t="shared" si="6"/>
        <v>62.57860459500992</v>
      </c>
      <c r="N33" s="131">
        <f t="shared" si="6"/>
        <v>62.819527013545255</v>
      </c>
      <c r="O33" s="131">
        <f t="shared" si="6"/>
        <v>62.81379249643576</v>
      </c>
      <c r="P33" s="131">
        <f t="shared" si="6"/>
        <v>63.80731301098572</v>
      </c>
      <c r="Q33" s="131">
        <f t="shared" si="6"/>
        <v>64.8527953228033</v>
      </c>
      <c r="R33" s="131">
        <f t="shared" si="6"/>
        <v>65.03475271384889</v>
      </c>
      <c r="S33" s="131">
        <f t="shared" si="6"/>
        <v>64.82961591487867</v>
      </c>
      <c r="T33" s="131">
        <f t="shared" si="6"/>
        <v>63.54103896293284</v>
      </c>
      <c r="U33" s="131">
        <f t="shared" si="6"/>
        <v>63.40081698211777</v>
      </c>
      <c r="V33" s="131">
        <f t="shared" si="6"/>
        <v>63.20464110346795</v>
      </c>
      <c r="W33" s="131">
        <f t="shared" si="6"/>
        <v>63.18967697553668</v>
      </c>
      <c r="X33" s="131">
        <f t="shared" si="6"/>
        <v>62.76856334568469</v>
      </c>
      <c r="Y33" s="131">
        <f t="shared" si="6"/>
        <v>62.2171397497383</v>
      </c>
      <c r="Z33" s="131">
        <f t="shared" si="6"/>
        <v>61.88703147260903</v>
      </c>
      <c r="AA33" s="131">
        <f t="shared" si="6"/>
        <v>61.64155049831822</v>
      </c>
      <c r="AB33" s="131">
        <f t="shared" si="6"/>
        <v>61.950065519432904</v>
      </c>
      <c r="AC33" s="131">
        <f t="shared" si="6"/>
        <v>61.89147679371316</v>
      </c>
      <c r="AD33" s="131">
        <f t="shared" si="6"/>
        <v>61.93563175886322</v>
      </c>
      <c r="AE33" s="131">
        <f t="shared" si="6"/>
        <v>62.14328677920694</v>
      </c>
      <c r="AF33" s="131">
        <f t="shared" si="6"/>
        <v>62.419052673131525</v>
      </c>
      <c r="AG33" s="131">
        <f t="shared" si="6"/>
        <v>62.130012270160265</v>
      </c>
      <c r="AH33" s="131">
        <f t="shared" si="6"/>
        <v>61.82364450970085</v>
      </c>
      <c r="AI33" s="131">
        <f t="shared" si="6"/>
        <v>61.50958938976211</v>
      </c>
      <c r="AJ33" s="131">
        <f t="shared" si="6"/>
        <v>61.85983830829219</v>
      </c>
      <c r="AK33" s="131">
        <f t="shared" si="6"/>
        <v>62.154844082841485</v>
      </c>
      <c r="AL33" s="131">
        <f t="shared" si="6"/>
        <v>62.343484109217805</v>
      </c>
      <c r="AM33" s="131">
        <f t="shared" si="6"/>
        <v>62.385757151940524</v>
      </c>
      <c r="AN33" s="131">
        <f t="shared" si="6"/>
        <v>61.98665672220114</v>
      </c>
      <c r="AO33" s="131">
        <f t="shared" si="6"/>
        <v>62.187401516584806</v>
      </c>
      <c r="AP33" s="131">
        <f t="shared" si="6"/>
        <v>61.69563663677421</v>
      </c>
      <c r="AQ33" s="131">
        <f t="shared" si="6"/>
        <v>61.33168063713712</v>
      </c>
      <c r="AR33" s="131">
        <f t="shared" si="6"/>
        <v>61.12474814979101</v>
      </c>
      <c r="AS33" s="131">
        <f t="shared" si="6"/>
        <v>60.88652626548821</v>
      </c>
      <c r="AT33" s="131">
        <f t="shared" si="6"/>
        <v>61.0943335794025</v>
      </c>
      <c r="AU33" s="131">
        <f t="shared" si="6"/>
        <v>61.718827933530704</v>
      </c>
      <c r="AV33" s="131">
        <f t="shared" si="6"/>
        <v>62.676956853059565</v>
      </c>
      <c r="AW33" s="131">
        <f t="shared" si="6"/>
        <v>62.91960692087086</v>
      </c>
      <c r="AX33" s="131">
        <f t="shared" si="6"/>
        <v>62.67869424166109</v>
      </c>
      <c r="AY33" s="131">
        <f t="shared" si="6"/>
        <v>62.70431757823016</v>
      </c>
      <c r="AZ33" s="131">
        <f t="shared" si="6"/>
        <v>62.942867517974655</v>
      </c>
      <c r="BA33" s="131">
        <f t="shared" si="6"/>
        <v>62.807444444762716</v>
      </c>
      <c r="BB33" s="131">
        <f t="shared" si="6"/>
        <v>62.546742257999</v>
      </c>
      <c r="BC33" s="131">
        <f t="shared" si="6"/>
        <v>62.63303175424703</v>
      </c>
      <c r="BD33" s="131">
        <f t="shared" si="6"/>
        <v>63.386316710869394</v>
      </c>
      <c r="BE33" s="131">
        <f t="shared" si="6"/>
        <v>63.751578166200574</v>
      </c>
      <c r="BF33" s="131">
        <f t="shared" si="6"/>
        <v>63.69577279502988</v>
      </c>
      <c r="BG33" s="131">
        <f t="shared" si="6"/>
        <v>63.63088711168008</v>
      </c>
      <c r="BH33" s="131">
        <f t="shared" si="6"/>
        <v>63.65458549505287</v>
      </c>
      <c r="BI33" s="131">
        <f t="shared" si="6"/>
        <v>63.62476591267967</v>
      </c>
      <c r="BJ33" s="131">
        <f t="shared" si="6"/>
        <v>63.51413653337895</v>
      </c>
      <c r="BK33" s="131">
        <f t="shared" si="6"/>
        <v>63.497857326692476</v>
      </c>
      <c r="BL33" s="131">
        <f t="shared" si="6"/>
        <v>63.483191075084214</v>
      </c>
      <c r="BM33" s="131">
        <f t="shared" si="6"/>
        <v>63.02373287580518</v>
      </c>
      <c r="BN33" s="131">
        <f aca="true" t="shared" si="7" ref="BN33:BS33">+BN15/BN13*100</f>
        <v>62.65600149410092</v>
      </c>
      <c r="BO33" s="131">
        <f t="shared" si="7"/>
        <v>63.48099709152988</v>
      </c>
      <c r="BP33" s="131">
        <f t="shared" si="7"/>
        <v>63.598156749613835</v>
      </c>
      <c r="BQ33" s="131">
        <f t="shared" si="7"/>
        <v>63.64117825069883</v>
      </c>
      <c r="BR33" s="131">
        <f t="shared" si="7"/>
        <v>62.58655556818744</v>
      </c>
      <c r="BS33" s="131">
        <f t="shared" si="7"/>
        <v>62.375772529566945</v>
      </c>
      <c r="BT33" s="131">
        <f aca="true" t="shared" si="8" ref="BT33:BY33">+BT15/BT13*100</f>
        <v>62.907131590941354</v>
      </c>
      <c r="BU33" s="131">
        <f t="shared" si="8"/>
        <v>63.53197318667087</v>
      </c>
      <c r="BV33" s="131">
        <f t="shared" si="8"/>
        <v>64.25746970425386</v>
      </c>
      <c r="BW33" s="131">
        <f t="shared" si="8"/>
        <v>64.65039118462586</v>
      </c>
      <c r="BX33" s="131">
        <f t="shared" si="8"/>
        <v>64.53868724470816</v>
      </c>
      <c r="BY33" s="131">
        <f t="shared" si="8"/>
        <v>64.56249969137379</v>
      </c>
      <c r="BZ33" s="131">
        <f>+BZ15/BZ13*100</f>
        <v>64.44013274272777</v>
      </c>
      <c r="CA33" s="131">
        <f>+CA15/CA13*100</f>
        <v>64.23664060421476</v>
      </c>
    </row>
    <row r="34" spans="1:79" ht="15.75">
      <c r="A34" s="120" t="s">
        <v>210</v>
      </c>
      <c r="B34" s="130">
        <f>+B16/B13*100</f>
        <v>1.9856561218770843</v>
      </c>
      <c r="C34" s="130">
        <f aca="true" t="shared" si="9" ref="C34:BM34">+C16/C13*100</f>
        <v>1.937487707250576</v>
      </c>
      <c r="D34" s="130">
        <f t="shared" si="9"/>
        <v>2.037175207484902</v>
      </c>
      <c r="E34" s="130">
        <f t="shared" si="9"/>
        <v>1.9618276911713564</v>
      </c>
      <c r="F34" s="130">
        <f t="shared" si="9"/>
        <v>2.034121305288868</v>
      </c>
      <c r="G34" s="130">
        <f t="shared" si="9"/>
        <v>1.9987263644523874</v>
      </c>
      <c r="H34" s="130">
        <f t="shared" si="9"/>
        <v>1.9310306242496391</v>
      </c>
      <c r="I34" s="130">
        <f t="shared" si="9"/>
        <v>2.0860491355333135</v>
      </c>
      <c r="J34" s="130">
        <f t="shared" si="9"/>
        <v>2.2008304665779814</v>
      </c>
      <c r="K34" s="130">
        <f t="shared" si="9"/>
        <v>2.311976999851406</v>
      </c>
      <c r="L34" s="130">
        <f t="shared" si="9"/>
        <v>2.4725400438492438</v>
      </c>
      <c r="M34" s="130">
        <f t="shared" si="9"/>
        <v>2.3362392303303463</v>
      </c>
      <c r="N34" s="130">
        <f t="shared" si="9"/>
        <v>2.1731153480268874</v>
      </c>
      <c r="O34" s="130">
        <f t="shared" si="9"/>
        <v>1.9943211980099549</v>
      </c>
      <c r="P34" s="130">
        <f t="shared" si="9"/>
        <v>1.9608041468198925</v>
      </c>
      <c r="Q34" s="130">
        <f t="shared" si="9"/>
        <v>2.101890660175389</v>
      </c>
      <c r="R34" s="130">
        <f t="shared" si="9"/>
        <v>2.334339687515472</v>
      </c>
      <c r="S34" s="130">
        <f t="shared" si="9"/>
        <v>2.315349119289315</v>
      </c>
      <c r="T34" s="130">
        <f t="shared" si="9"/>
        <v>2.30549923358564</v>
      </c>
      <c r="U34" s="130">
        <f t="shared" si="9"/>
        <v>2.0199141541741765</v>
      </c>
      <c r="V34" s="130">
        <f t="shared" si="9"/>
        <v>2.1604821726597474</v>
      </c>
      <c r="W34" s="130">
        <f t="shared" si="9"/>
        <v>2.2480168758034025</v>
      </c>
      <c r="X34" s="130">
        <f t="shared" si="9"/>
        <v>2.4147546200682837</v>
      </c>
      <c r="Y34" s="130">
        <f t="shared" si="9"/>
        <v>2.52069237774739</v>
      </c>
      <c r="Z34" s="130">
        <f t="shared" si="9"/>
        <v>2.6108933765855236</v>
      </c>
      <c r="AA34" s="130">
        <f t="shared" si="9"/>
        <v>2.586322223795203</v>
      </c>
      <c r="AB34" s="130">
        <f t="shared" si="9"/>
        <v>2.484645465691908</v>
      </c>
      <c r="AC34" s="130">
        <f t="shared" si="9"/>
        <v>2.491881842618687</v>
      </c>
      <c r="AD34" s="130">
        <f t="shared" si="9"/>
        <v>2.443556616327984</v>
      </c>
      <c r="AE34" s="130">
        <f t="shared" si="9"/>
        <v>2.318779815971142</v>
      </c>
      <c r="AF34" s="130">
        <f t="shared" si="9"/>
        <v>2.144114939013858</v>
      </c>
      <c r="AG34" s="130">
        <f t="shared" si="9"/>
        <v>2.1013311676778277</v>
      </c>
      <c r="AH34" s="130">
        <f t="shared" si="9"/>
        <v>2.25611032579028</v>
      </c>
      <c r="AI34" s="130">
        <f t="shared" si="9"/>
        <v>2.3971923125937677</v>
      </c>
      <c r="AJ34" s="130">
        <f t="shared" si="9"/>
        <v>2.456299155158505</v>
      </c>
      <c r="AK34" s="130">
        <f t="shared" si="9"/>
        <v>2.4029004555718725</v>
      </c>
      <c r="AL34" s="130">
        <f t="shared" si="9"/>
        <v>2.616325942006463</v>
      </c>
      <c r="AM34" s="130">
        <f t="shared" si="9"/>
        <v>2.680318488691995</v>
      </c>
      <c r="AN34" s="130">
        <f t="shared" si="9"/>
        <v>2.862532436037749</v>
      </c>
      <c r="AO34" s="130">
        <f t="shared" si="9"/>
        <v>2.7498382116331497</v>
      </c>
      <c r="AP34" s="130">
        <f t="shared" si="9"/>
        <v>2.8234585858058323</v>
      </c>
      <c r="AQ34" s="130">
        <f t="shared" si="9"/>
        <v>2.9922442200624233</v>
      </c>
      <c r="AR34" s="130">
        <f t="shared" si="9"/>
        <v>3.046796287573637</v>
      </c>
      <c r="AS34" s="130">
        <f t="shared" si="9"/>
        <v>3.137411772062936</v>
      </c>
      <c r="AT34" s="130">
        <f t="shared" si="9"/>
        <v>2.935748027216073</v>
      </c>
      <c r="AU34" s="130">
        <f t="shared" si="9"/>
        <v>2.754398946693472</v>
      </c>
      <c r="AV34" s="130">
        <f t="shared" si="9"/>
        <v>2.665271533931041</v>
      </c>
      <c r="AW34" s="130">
        <f t="shared" si="9"/>
        <v>2.7195677651142702</v>
      </c>
      <c r="AX34" s="130">
        <f t="shared" si="9"/>
        <v>2.886283883287712</v>
      </c>
      <c r="AY34" s="130">
        <f t="shared" si="9"/>
        <v>2.8218735958898735</v>
      </c>
      <c r="AZ34" s="130">
        <f t="shared" si="9"/>
        <v>2.647595910780572</v>
      </c>
      <c r="BA34" s="130">
        <f t="shared" si="9"/>
        <v>2.7890133061628597</v>
      </c>
      <c r="BB34" s="130">
        <f t="shared" si="9"/>
        <v>2.90958522592378</v>
      </c>
      <c r="BC34" s="130">
        <f t="shared" si="9"/>
        <v>3.113021526085923</v>
      </c>
      <c r="BD34" s="130">
        <f t="shared" si="9"/>
        <v>2.9442337747197964</v>
      </c>
      <c r="BE34" s="130">
        <f t="shared" si="9"/>
        <v>2.828753351298652</v>
      </c>
      <c r="BF34" s="130">
        <f t="shared" si="9"/>
        <v>2.677842299624933</v>
      </c>
      <c r="BG34" s="130">
        <f t="shared" si="9"/>
        <v>2.6261303891239542</v>
      </c>
      <c r="BH34" s="130">
        <f t="shared" si="9"/>
        <v>2.7918626405112565</v>
      </c>
      <c r="BI34" s="130">
        <f t="shared" si="9"/>
        <v>2.8831323879480735</v>
      </c>
      <c r="BJ34" s="130">
        <f t="shared" si="9"/>
        <v>2.9638613624753907</v>
      </c>
      <c r="BK34" s="130">
        <f t="shared" si="9"/>
        <v>2.7407277577667752</v>
      </c>
      <c r="BL34" s="130">
        <f t="shared" si="9"/>
        <v>2.9100897199010567</v>
      </c>
      <c r="BM34" s="130">
        <f t="shared" si="9"/>
        <v>2.997475525608042</v>
      </c>
      <c r="BN34" s="130">
        <f aca="true" t="shared" si="10" ref="BN34:BS34">+BN16/BN13*100</f>
        <v>3.0177371683473364</v>
      </c>
      <c r="BO34" s="130">
        <f t="shared" si="10"/>
        <v>2.7831493858757717</v>
      </c>
      <c r="BP34" s="130">
        <f t="shared" si="10"/>
        <v>2.5747798542596145</v>
      </c>
      <c r="BQ34" s="130">
        <f t="shared" si="10"/>
        <v>2.6537652388009083</v>
      </c>
      <c r="BR34" s="130">
        <f t="shared" si="10"/>
        <v>2.746242733806493</v>
      </c>
      <c r="BS34" s="130">
        <f t="shared" si="10"/>
        <v>2.761273809812693</v>
      </c>
      <c r="BT34" s="130">
        <f aca="true" t="shared" si="11" ref="BT34:BY34">+BT16/BT13*100</f>
        <v>2.781991292091269</v>
      </c>
      <c r="BU34" s="130">
        <f t="shared" si="11"/>
        <v>2.7280632298440697</v>
      </c>
      <c r="BV34" s="130">
        <f t="shared" si="11"/>
        <v>2.654956404464877</v>
      </c>
      <c r="BW34" s="130">
        <f t="shared" si="11"/>
        <v>2.6781334850839325</v>
      </c>
      <c r="BX34" s="130">
        <f t="shared" si="11"/>
        <v>2.628472819091379</v>
      </c>
      <c r="BY34" s="130">
        <f t="shared" si="11"/>
        <v>2.785385437121728</v>
      </c>
      <c r="BZ34" s="130">
        <f>+BZ16/BZ13*100</f>
        <v>2.8793339678189334</v>
      </c>
      <c r="CA34" s="130">
        <f>+CA16/CA13*100</f>
        <v>2.969743481080593</v>
      </c>
    </row>
    <row r="35" spans="1:79" ht="15">
      <c r="A35" s="119" t="s">
        <v>211</v>
      </c>
      <c r="B35" s="131">
        <f>+B17/B13*100</f>
        <v>52.61482908546243</v>
      </c>
      <c r="C35" s="131">
        <f aca="true" t="shared" si="12" ref="C35:BM35">+C17/C13*100</f>
        <v>52.336548516618734</v>
      </c>
      <c r="D35" s="131">
        <f t="shared" si="12"/>
        <v>52.63640095632716</v>
      </c>
      <c r="E35" s="131">
        <f t="shared" si="12"/>
        <v>52.66752126493933</v>
      </c>
      <c r="F35" s="131">
        <f t="shared" si="12"/>
        <v>53.10675596602161</v>
      </c>
      <c r="G35" s="131">
        <f t="shared" si="12"/>
        <v>52.57576668136039</v>
      </c>
      <c r="H35" s="131">
        <f t="shared" si="12"/>
        <v>52.988104708318104</v>
      </c>
      <c r="I35" s="131">
        <f t="shared" si="12"/>
        <v>53.22427178603433</v>
      </c>
      <c r="J35" s="131">
        <f t="shared" si="12"/>
        <v>52.95469351031269</v>
      </c>
      <c r="K35" s="131">
        <f t="shared" si="12"/>
        <v>52.21328906086165</v>
      </c>
      <c r="L35" s="131">
        <f t="shared" si="12"/>
        <v>52.564273130981356</v>
      </c>
      <c r="M35" s="131">
        <f t="shared" si="12"/>
        <v>52.30060648580693</v>
      </c>
      <c r="N35" s="131">
        <f t="shared" si="12"/>
        <v>52.45151314315078</v>
      </c>
      <c r="O35" s="131">
        <f t="shared" si="12"/>
        <v>52.04012191527432</v>
      </c>
      <c r="P35" s="131">
        <f t="shared" si="12"/>
        <v>52.641525601904014</v>
      </c>
      <c r="Q35" s="131">
        <f t="shared" si="12"/>
        <v>53.822495274033145</v>
      </c>
      <c r="R35" s="131">
        <f t="shared" si="12"/>
        <v>54.05555233011259</v>
      </c>
      <c r="S35" s="131">
        <f t="shared" si="12"/>
        <v>53.97119680508439</v>
      </c>
      <c r="T35" s="131">
        <f t="shared" si="12"/>
        <v>52.64437914330793</v>
      </c>
      <c r="U35" s="131">
        <f t="shared" si="12"/>
        <v>52.40820197321268</v>
      </c>
      <c r="V35" s="131">
        <f t="shared" si="12"/>
        <v>52.12870150762837</v>
      </c>
      <c r="W35" s="131">
        <f t="shared" si="12"/>
        <v>52.2856057773251</v>
      </c>
      <c r="X35" s="131">
        <f t="shared" si="12"/>
        <v>52.12607826504423</v>
      </c>
      <c r="Y35" s="131">
        <f t="shared" si="12"/>
        <v>51.90289895351607</v>
      </c>
      <c r="Z35" s="131">
        <f t="shared" si="12"/>
        <v>51.55441359310122</v>
      </c>
      <c r="AA35" s="131">
        <f t="shared" si="12"/>
        <v>51.120372720133155</v>
      </c>
      <c r="AB35" s="131">
        <f t="shared" si="12"/>
        <v>51.193341219676114</v>
      </c>
      <c r="AC35" s="131">
        <f t="shared" si="12"/>
        <v>50.82472840485557</v>
      </c>
      <c r="AD35" s="131">
        <f t="shared" si="12"/>
        <v>51.03338390500173</v>
      </c>
      <c r="AE35" s="131">
        <f t="shared" si="12"/>
        <v>51.06408999916393</v>
      </c>
      <c r="AF35" s="131">
        <f t="shared" si="12"/>
        <v>51.58809333876236</v>
      </c>
      <c r="AG35" s="131">
        <f t="shared" si="12"/>
        <v>51.11153513852299</v>
      </c>
      <c r="AH35" s="131">
        <f t="shared" si="12"/>
        <v>50.87468782202268</v>
      </c>
      <c r="AI35" s="131">
        <f t="shared" si="12"/>
        <v>50.49207993245686</v>
      </c>
      <c r="AJ35" s="131">
        <f t="shared" si="12"/>
        <v>51.021748840964264</v>
      </c>
      <c r="AK35" s="131">
        <f t="shared" si="12"/>
        <v>51.36598980601433</v>
      </c>
      <c r="AL35" s="131">
        <f t="shared" si="12"/>
        <v>51.7490688607231</v>
      </c>
      <c r="AM35" s="131">
        <f t="shared" si="12"/>
        <v>51.74303359507023</v>
      </c>
      <c r="AN35" s="131">
        <f t="shared" si="12"/>
        <v>51.547888076546634</v>
      </c>
      <c r="AO35" s="131">
        <f t="shared" si="12"/>
        <v>51.41594728981542</v>
      </c>
      <c r="AP35" s="131">
        <f t="shared" si="12"/>
        <v>50.96096720523193</v>
      </c>
      <c r="AQ35" s="131">
        <f t="shared" si="12"/>
        <v>50.9752906379639</v>
      </c>
      <c r="AR35" s="131">
        <f t="shared" si="12"/>
        <v>50.977948904109105</v>
      </c>
      <c r="AS35" s="131">
        <f t="shared" si="12"/>
        <v>50.86692793711192</v>
      </c>
      <c r="AT35" s="131">
        <f t="shared" si="12"/>
        <v>50.554600799415596</v>
      </c>
      <c r="AU35" s="131">
        <f t="shared" si="12"/>
        <v>50.95007379971074</v>
      </c>
      <c r="AV35" s="131">
        <f t="shared" si="12"/>
        <v>51.92219056914511</v>
      </c>
      <c r="AW35" s="131">
        <f t="shared" si="12"/>
        <v>52.26187167037064</v>
      </c>
      <c r="AX35" s="131">
        <f t="shared" si="12"/>
        <v>52.47525628317922</v>
      </c>
      <c r="AY35" s="131">
        <f t="shared" si="12"/>
        <v>52.19425059430621</v>
      </c>
      <c r="AZ35" s="131">
        <f t="shared" si="12"/>
        <v>52.159705257763264</v>
      </c>
      <c r="BA35" s="131">
        <f t="shared" si="12"/>
        <v>51.92282816243996</v>
      </c>
      <c r="BB35" s="131">
        <f t="shared" si="12"/>
        <v>51.791135876603335</v>
      </c>
      <c r="BC35" s="131">
        <f t="shared" si="12"/>
        <v>51.859164637384495</v>
      </c>
      <c r="BD35" s="131">
        <f t="shared" si="12"/>
        <v>52.28007862062195</v>
      </c>
      <c r="BE35" s="131">
        <f t="shared" si="12"/>
        <v>52.01583039922145</v>
      </c>
      <c r="BF35" s="131">
        <f t="shared" si="12"/>
        <v>51.75286909534562</v>
      </c>
      <c r="BG35" s="131">
        <f t="shared" si="12"/>
        <v>51.42439798323088</v>
      </c>
      <c r="BH35" s="131">
        <f t="shared" si="12"/>
        <v>52.13138145923665</v>
      </c>
      <c r="BI35" s="131">
        <f t="shared" si="12"/>
        <v>52.73310894414165</v>
      </c>
      <c r="BJ35" s="131">
        <f t="shared" si="12"/>
        <v>52.91566141235554</v>
      </c>
      <c r="BK35" s="131">
        <f t="shared" si="12"/>
        <v>52.553246611230875</v>
      </c>
      <c r="BL35" s="131">
        <f t="shared" si="12"/>
        <v>52.240620306627775</v>
      </c>
      <c r="BM35" s="131">
        <f t="shared" si="12"/>
        <v>51.85281130685557</v>
      </c>
      <c r="BN35" s="131">
        <f aca="true" t="shared" si="13" ref="BN35:BS35">+BN17/BN13*100</f>
        <v>51.33688857534495</v>
      </c>
      <c r="BO35" s="131">
        <f t="shared" si="13"/>
        <v>52.00636174122087</v>
      </c>
      <c r="BP35" s="131">
        <f t="shared" si="13"/>
        <v>51.84372769825421</v>
      </c>
      <c r="BQ35" s="131">
        <f t="shared" si="13"/>
        <v>51.85414135591054</v>
      </c>
      <c r="BR35" s="131">
        <f t="shared" si="13"/>
        <v>51.131212543936</v>
      </c>
      <c r="BS35" s="131">
        <f t="shared" si="13"/>
        <v>51.17792112285776</v>
      </c>
      <c r="BT35" s="131">
        <f aca="true" t="shared" si="14" ref="BT35:BY35">+BT17/BT13*100</f>
        <v>52.12035428380039</v>
      </c>
      <c r="BU35" s="131">
        <f t="shared" si="14"/>
        <v>52.53074886381523</v>
      </c>
      <c r="BV35" s="131">
        <f t="shared" si="14"/>
        <v>53.18714383223847</v>
      </c>
      <c r="BW35" s="131">
        <f t="shared" si="14"/>
        <v>53.32605980718491</v>
      </c>
      <c r="BX35" s="131">
        <f t="shared" si="14"/>
        <v>53.17922894010727</v>
      </c>
      <c r="BY35" s="131">
        <f t="shared" si="14"/>
        <v>53.27118780770036</v>
      </c>
      <c r="BZ35" s="131">
        <f>+BZ17/BZ13*100</f>
        <v>53.1517936010512</v>
      </c>
      <c r="CA35" s="131">
        <f>+CA17/CA13*100</f>
        <v>53.28355334235151</v>
      </c>
    </row>
    <row r="36" spans="1:79" ht="15.75">
      <c r="A36" s="117" t="s">
        <v>212</v>
      </c>
      <c r="B36" s="130">
        <f>+B18/B13*100</f>
        <v>12.460178721321963</v>
      </c>
      <c r="C36" s="130">
        <f aca="true" t="shared" si="15" ref="C36:BM36">+C18/C13*100</f>
        <v>12.855036723667753</v>
      </c>
      <c r="D36" s="130">
        <f t="shared" si="15"/>
        <v>13.272496632615427</v>
      </c>
      <c r="E36" s="130">
        <f t="shared" si="15"/>
        <v>13.19877792896414</v>
      </c>
      <c r="F36" s="130">
        <f t="shared" si="15"/>
        <v>13.136828400431403</v>
      </c>
      <c r="G36" s="130">
        <f t="shared" si="15"/>
        <v>12.811583740275742</v>
      </c>
      <c r="H36" s="130">
        <f t="shared" si="15"/>
        <v>12.907153674511987</v>
      </c>
      <c r="I36" s="130">
        <f t="shared" si="15"/>
        <v>12.819807705116778</v>
      </c>
      <c r="J36" s="130">
        <f t="shared" si="15"/>
        <v>13.043631846297624</v>
      </c>
      <c r="K36" s="130">
        <f t="shared" si="15"/>
        <v>13.120028744347042</v>
      </c>
      <c r="L36" s="130">
        <f t="shared" si="15"/>
        <v>13.095389617800995</v>
      </c>
      <c r="M36" s="130">
        <f t="shared" si="15"/>
        <v>12.604210251512974</v>
      </c>
      <c r="N36" s="130">
        <f t="shared" si="15"/>
        <v>12.525487370912144</v>
      </c>
      <c r="O36" s="130">
        <f t="shared" si="15"/>
        <v>12.746347514340508</v>
      </c>
      <c r="P36" s="130">
        <f t="shared" si="15"/>
        <v>13.100111088178364</v>
      </c>
      <c r="Q36" s="130">
        <f t="shared" si="15"/>
        <v>13.0998845652778</v>
      </c>
      <c r="R36" s="130">
        <f t="shared" si="15"/>
        <v>13.294448311358922</v>
      </c>
      <c r="S36" s="130">
        <f t="shared" si="15"/>
        <v>13.158210253240576</v>
      </c>
      <c r="T36" s="130">
        <f t="shared" si="15"/>
        <v>13.188499287542937</v>
      </c>
      <c r="U36" s="130">
        <f t="shared" si="15"/>
        <v>12.992823196058051</v>
      </c>
      <c r="V36" s="130">
        <f t="shared" si="15"/>
        <v>13.200320906654111</v>
      </c>
      <c r="W36" s="130">
        <f t="shared" si="15"/>
        <v>13.119936172312405</v>
      </c>
      <c r="X36" s="130">
        <f t="shared" si="15"/>
        <v>13.020500895646133</v>
      </c>
      <c r="Y36" s="130">
        <f t="shared" si="15"/>
        <v>12.810831003451955</v>
      </c>
      <c r="Z36" s="130">
        <f t="shared" si="15"/>
        <v>12.910529565837228</v>
      </c>
      <c r="AA36" s="130">
        <f t="shared" si="15"/>
        <v>13.06620555433675</v>
      </c>
      <c r="AB36" s="130">
        <f t="shared" si="15"/>
        <v>13.183411107938106</v>
      </c>
      <c r="AC36" s="130">
        <f t="shared" si="15"/>
        <v>13.495574767495706</v>
      </c>
      <c r="AD36" s="130">
        <f t="shared" si="15"/>
        <v>13.268295181266094</v>
      </c>
      <c r="AE36" s="130">
        <f t="shared" si="15"/>
        <v>13.320152025662338</v>
      </c>
      <c r="AF36" s="130">
        <f t="shared" si="15"/>
        <v>12.908135316111876</v>
      </c>
      <c r="AG36" s="130">
        <f t="shared" si="15"/>
        <v>13.074630229163464</v>
      </c>
      <c r="AH36" s="130">
        <f t="shared" si="15"/>
        <v>13.162889166752242</v>
      </c>
      <c r="AI36" s="130">
        <f t="shared" si="15"/>
        <v>13.36789741478644</v>
      </c>
      <c r="AJ36" s="130">
        <f t="shared" si="15"/>
        <v>13.223046202172362</v>
      </c>
      <c r="AK36" s="130">
        <f t="shared" si="15"/>
        <v>13.132947455233934</v>
      </c>
      <c r="AL36" s="130">
        <f t="shared" si="15"/>
        <v>13.128765214251302</v>
      </c>
      <c r="AM36" s="130">
        <f t="shared" si="15"/>
        <v>13.253851285195688</v>
      </c>
      <c r="AN36" s="130">
        <f t="shared" si="15"/>
        <v>13.221537936464001</v>
      </c>
      <c r="AO36" s="130">
        <f t="shared" si="15"/>
        <v>13.430320364918307</v>
      </c>
      <c r="AP36" s="130">
        <f t="shared" si="15"/>
        <v>13.46076269545533</v>
      </c>
      <c r="AQ36" s="130">
        <f t="shared" si="15"/>
        <v>13.264697373213854</v>
      </c>
      <c r="AR36" s="130">
        <f t="shared" si="15"/>
        <v>13.13849600774214</v>
      </c>
      <c r="AS36" s="130">
        <f t="shared" si="15"/>
        <v>13.10254908393269</v>
      </c>
      <c r="AT36" s="130">
        <f t="shared" si="15"/>
        <v>13.414024504531605</v>
      </c>
      <c r="AU36" s="130">
        <f t="shared" si="15"/>
        <v>13.444267385360021</v>
      </c>
      <c r="AV36" s="130">
        <f t="shared" si="15"/>
        <v>13.349219620880696</v>
      </c>
      <c r="AW36" s="130">
        <f t="shared" si="15"/>
        <v>13.257281193433615</v>
      </c>
      <c r="AX36" s="130">
        <f t="shared" si="15"/>
        <v>12.975528340267282</v>
      </c>
      <c r="AY36" s="130">
        <f t="shared" si="15"/>
        <v>13.172092024815859</v>
      </c>
      <c r="AZ36" s="130">
        <f t="shared" si="15"/>
        <v>13.256670625169114</v>
      </c>
      <c r="BA36" s="130">
        <f t="shared" si="15"/>
        <v>13.437820858514248</v>
      </c>
      <c r="BB36" s="130">
        <f t="shared" si="15"/>
        <v>13.38504369044114</v>
      </c>
      <c r="BC36" s="130">
        <f t="shared" si="15"/>
        <v>13.603401421114569</v>
      </c>
      <c r="BD36" s="130">
        <f t="shared" si="15"/>
        <v>13.674118615594267</v>
      </c>
      <c r="BE36" s="130">
        <f t="shared" si="15"/>
        <v>14.178956783122565</v>
      </c>
      <c r="BF36" s="130">
        <f t="shared" si="15"/>
        <v>14.1817214521373</v>
      </c>
      <c r="BG36" s="130">
        <f t="shared" si="15"/>
        <v>14.470869854183924</v>
      </c>
      <c r="BH36" s="130">
        <f t="shared" si="15"/>
        <v>14.005803725784011</v>
      </c>
      <c r="BI36" s="130">
        <f t="shared" si="15"/>
        <v>13.501490587903353</v>
      </c>
      <c r="BJ36" s="130">
        <f t="shared" si="15"/>
        <v>13.313236369467907</v>
      </c>
      <c r="BK36" s="130">
        <f t="shared" si="15"/>
        <v>13.430929338877254</v>
      </c>
      <c r="BL36" s="130">
        <f t="shared" si="15"/>
        <v>13.908676482883175</v>
      </c>
      <c r="BM36" s="130">
        <f t="shared" si="15"/>
        <v>13.877044785697976</v>
      </c>
      <c r="BN36" s="130">
        <f aca="true" t="shared" si="16" ref="BN36:BS36">+BN18/BN13*100</f>
        <v>14.00677771625784</v>
      </c>
      <c r="BO36" s="130">
        <f t="shared" si="16"/>
        <v>13.971050176564436</v>
      </c>
      <c r="BP36" s="130">
        <f t="shared" si="16"/>
        <v>14.062112338781246</v>
      </c>
      <c r="BQ36" s="130">
        <f t="shared" si="16"/>
        <v>14.197147777488759</v>
      </c>
      <c r="BR36" s="130">
        <f t="shared" si="16"/>
        <v>13.921636246107788</v>
      </c>
      <c r="BS36" s="130">
        <f t="shared" si="16"/>
        <v>13.733426770691445</v>
      </c>
      <c r="BT36" s="130">
        <f aca="true" t="shared" si="17" ref="BT36:BY36">+BT18/BT13*100</f>
        <v>13.331229602584644</v>
      </c>
      <c r="BU36" s="130">
        <f t="shared" si="17"/>
        <v>13.517487359931698</v>
      </c>
      <c r="BV36" s="130">
        <f t="shared" si="17"/>
        <v>13.489835182982105</v>
      </c>
      <c r="BW36" s="130">
        <f t="shared" si="17"/>
        <v>13.833972987422843</v>
      </c>
      <c r="BX36" s="130">
        <f t="shared" si="17"/>
        <v>13.817362735753116</v>
      </c>
      <c r="BY36" s="130">
        <f t="shared" si="17"/>
        <v>13.887791734084354</v>
      </c>
      <c r="BZ36" s="130">
        <f>+BZ18/BZ13*100</f>
        <v>13.873858738744909</v>
      </c>
      <c r="CA36" s="130">
        <f>+CA18/CA13*100</f>
        <v>13.514935393462546</v>
      </c>
    </row>
    <row r="37" spans="1:79" ht="15">
      <c r="A37" s="119" t="s">
        <v>213</v>
      </c>
      <c r="B37" s="131">
        <f>+B19/B13*100</f>
        <v>0.05523586497307142</v>
      </c>
      <c r="C37" s="131">
        <f aca="true" t="shared" si="18" ref="C37:BM37">+C19/C13*100</f>
        <v>0.036963252073996</v>
      </c>
      <c r="D37" s="131">
        <f t="shared" si="18"/>
        <v>0.046078296643087824</v>
      </c>
      <c r="E37" s="131">
        <f t="shared" si="18"/>
        <v>0.032767410239739246</v>
      </c>
      <c r="F37" s="131">
        <f t="shared" si="18"/>
        <v>0.03227712692957192</v>
      </c>
      <c r="G37" s="131">
        <f t="shared" si="18"/>
        <v>0.016260247599559907</v>
      </c>
      <c r="H37" s="131">
        <f t="shared" si="18"/>
        <v>0.026074617936979204</v>
      </c>
      <c r="I37" s="131">
        <f t="shared" si="18"/>
        <v>0.01622405710958226</v>
      </c>
      <c r="J37" s="131">
        <f t="shared" si="18"/>
        <v>0.014055113079118029</v>
      </c>
      <c r="K37" s="131">
        <f t="shared" si="18"/>
        <v>0.0033703305354963243</v>
      </c>
      <c r="L37" s="131">
        <f t="shared" si="18"/>
        <v>0.01236055590884779</v>
      </c>
      <c r="M37" s="131">
        <f t="shared" si="18"/>
        <v>0.01002704848075153</v>
      </c>
      <c r="N37" s="131">
        <f t="shared" si="18"/>
        <v>0.015641808053147053</v>
      </c>
      <c r="O37" s="131">
        <f t="shared" si="18"/>
        <v>0.02164418669373075</v>
      </c>
      <c r="P37" s="131">
        <f t="shared" si="18"/>
        <v>0.02648042881387004</v>
      </c>
      <c r="Q37" s="131">
        <f t="shared" si="18"/>
        <v>0.03230610458849866</v>
      </c>
      <c r="R37" s="131">
        <f t="shared" si="18"/>
        <v>0.01909175989284255</v>
      </c>
      <c r="S37" s="131">
        <f t="shared" si="18"/>
        <v>0.015558014670409117</v>
      </c>
      <c r="T37" s="131">
        <f t="shared" si="18"/>
        <v>0.013659804154924416</v>
      </c>
      <c r="U37" s="131">
        <f t="shared" si="18"/>
        <v>0.019706005423634012</v>
      </c>
      <c r="V37" s="131">
        <f t="shared" si="18"/>
        <v>0.03610082344176342</v>
      </c>
      <c r="W37" s="131">
        <f t="shared" si="18"/>
        <v>0.03215186322046892</v>
      </c>
      <c r="X37" s="131">
        <f t="shared" si="18"/>
        <v>0.03673876584276646</v>
      </c>
      <c r="Y37" s="131">
        <f t="shared" si="18"/>
        <v>0.02410220968972727</v>
      </c>
      <c r="Z37" s="131">
        <f t="shared" si="18"/>
        <v>0.032981729194146506</v>
      </c>
      <c r="AA37" s="131">
        <f t="shared" si="18"/>
        <v>0.04129452377123148</v>
      </c>
      <c r="AB37" s="131">
        <f t="shared" si="18"/>
        <v>0.057958695366247766</v>
      </c>
      <c r="AC37" s="131">
        <f t="shared" si="18"/>
        <v>0.0630555015983358</v>
      </c>
      <c r="AD37" s="131">
        <f t="shared" si="18"/>
        <v>0.07750928892336854</v>
      </c>
      <c r="AE37" s="131">
        <f t="shared" si="18"/>
        <v>0.07782453288590141</v>
      </c>
      <c r="AF37" s="131">
        <f t="shared" si="18"/>
        <v>0.06693888227816619</v>
      </c>
      <c r="AG37" s="131">
        <f t="shared" si="18"/>
        <v>0.04517795812961302</v>
      </c>
      <c r="AH37" s="131">
        <f t="shared" si="18"/>
        <v>0.042177736360084365</v>
      </c>
      <c r="AI37" s="131">
        <f t="shared" si="18"/>
        <v>0.04680428228255618</v>
      </c>
      <c r="AJ37" s="131">
        <f t="shared" si="18"/>
        <v>0.07134238342462754</v>
      </c>
      <c r="AK37" s="131">
        <f t="shared" si="18"/>
        <v>0.05880727716508176</v>
      </c>
      <c r="AL37" s="131">
        <f t="shared" si="18"/>
        <v>0.08197597624986654</v>
      </c>
      <c r="AM37" s="131">
        <f t="shared" si="18"/>
        <v>0.06919076036658589</v>
      </c>
      <c r="AN37" s="131">
        <f t="shared" si="18"/>
        <v>0.0797631818483446</v>
      </c>
      <c r="AO37" s="131">
        <f t="shared" si="18"/>
        <v>0.0909721099824228</v>
      </c>
      <c r="AP37" s="131">
        <f t="shared" si="18"/>
        <v>0.09736539460250784</v>
      </c>
      <c r="AQ37" s="131">
        <f t="shared" si="18"/>
        <v>0.08393691836247721</v>
      </c>
      <c r="AR37" s="131">
        <f t="shared" si="18"/>
        <v>0.055099596946302794</v>
      </c>
      <c r="AS37" s="131">
        <f t="shared" si="18"/>
        <v>0.05446101650652803</v>
      </c>
      <c r="AT37" s="131">
        <f t="shared" si="18"/>
        <v>0.06145626781357742</v>
      </c>
      <c r="AU37" s="131">
        <f t="shared" si="18"/>
        <v>0.0788856602923688</v>
      </c>
      <c r="AV37" s="131">
        <f t="shared" si="18"/>
        <v>0.07081823246135273</v>
      </c>
      <c r="AW37" s="131">
        <f t="shared" si="18"/>
        <v>0.12002182218086793</v>
      </c>
      <c r="AX37" s="131">
        <f t="shared" si="18"/>
        <v>0.11419350150231673</v>
      </c>
      <c r="AY37" s="131">
        <f t="shared" si="18"/>
        <v>0.15984855499797215</v>
      </c>
      <c r="AZ37" s="131">
        <f t="shared" si="18"/>
        <v>0.17408758088421056</v>
      </c>
      <c r="BA37" s="131">
        <f t="shared" si="18"/>
        <v>0.23580876481817803</v>
      </c>
      <c r="BB37" s="131">
        <f t="shared" si="18"/>
        <v>0.28014791687831464</v>
      </c>
      <c r="BC37" s="131">
        <f t="shared" si="18"/>
        <v>0.28348722183389025</v>
      </c>
      <c r="BD37" s="131">
        <f t="shared" si="18"/>
        <v>0.3763532835043302</v>
      </c>
      <c r="BE37" s="131">
        <f t="shared" si="18"/>
        <v>0.38554440235324783</v>
      </c>
      <c r="BF37" s="131">
        <f t="shared" si="18"/>
        <v>0.4390246467804567</v>
      </c>
      <c r="BG37" s="131">
        <f t="shared" si="18"/>
        <v>0.36174972981914527</v>
      </c>
      <c r="BH37" s="131">
        <f t="shared" si="18"/>
        <v>0.3092629844675011</v>
      </c>
      <c r="BI37" s="131">
        <f t="shared" si="18"/>
        <v>0.2732953226161222</v>
      </c>
      <c r="BJ37" s="131">
        <f t="shared" si="18"/>
        <v>0.24909667465932692</v>
      </c>
      <c r="BK37" s="131">
        <f t="shared" si="18"/>
        <v>0.25440572773988207</v>
      </c>
      <c r="BL37" s="131">
        <f t="shared" si="18"/>
        <v>0.24398400547432078</v>
      </c>
      <c r="BM37" s="131">
        <f t="shared" si="18"/>
        <v>0.2913456028578298</v>
      </c>
      <c r="BN37" s="131">
        <f aca="true" t="shared" si="19" ref="BN37:BS37">+BN19/BN13*100</f>
        <v>0.33006240840155476</v>
      </c>
      <c r="BO37" s="131">
        <f t="shared" si="19"/>
        <v>0.2867246421272627</v>
      </c>
      <c r="BP37" s="131">
        <f t="shared" si="19"/>
        <v>0.267093263640266</v>
      </c>
      <c r="BQ37" s="131">
        <f t="shared" si="19"/>
        <v>0.24365764579283378</v>
      </c>
      <c r="BR37" s="131">
        <f t="shared" si="19"/>
        <v>0.27994951195015977</v>
      </c>
      <c r="BS37" s="131">
        <f t="shared" si="19"/>
        <v>0.22570171180510387</v>
      </c>
      <c r="BT37" s="131">
        <f aca="true" t="shared" si="20" ref="BT37:BY37">+BT19/BT13*100</f>
        <v>0.23754230821872008</v>
      </c>
      <c r="BU37" s="131">
        <f t="shared" si="20"/>
        <v>0.21181027337117278</v>
      </c>
      <c r="BV37" s="131">
        <f t="shared" si="20"/>
        <v>0.2354538475742803</v>
      </c>
      <c r="BW37" s="131">
        <f t="shared" si="20"/>
        <v>0.16849522984321383</v>
      </c>
      <c r="BX37" s="131">
        <f t="shared" si="20"/>
        <v>0.17056838793916945</v>
      </c>
      <c r="BY37" s="131">
        <f t="shared" si="20"/>
        <v>0.18890558671080163</v>
      </c>
      <c r="BZ37" s="131">
        <f>+BZ19/BZ13*100</f>
        <v>0.2938176253017661</v>
      </c>
      <c r="CA37" s="131">
        <f>+CA19/CA13*100</f>
        <v>0.40789859638361325</v>
      </c>
    </row>
    <row r="38" spans="1:79" ht="15.75">
      <c r="A38" s="117" t="s">
        <v>214</v>
      </c>
      <c r="B38" s="130">
        <f>+B20/B13*100</f>
        <v>20.310703199972522</v>
      </c>
      <c r="C38" s="130">
        <f aca="true" t="shared" si="21" ref="C38:BM38">+C20/C13*100</f>
        <v>20.51665782693207</v>
      </c>
      <c r="D38" s="130">
        <f t="shared" si="21"/>
        <v>20.077722936105662</v>
      </c>
      <c r="E38" s="130">
        <f t="shared" si="21"/>
        <v>19.714694262553028</v>
      </c>
      <c r="F38" s="130">
        <f t="shared" si="21"/>
        <v>18.904057551420568</v>
      </c>
      <c r="G38" s="130">
        <f t="shared" si="21"/>
        <v>19.720302737342113</v>
      </c>
      <c r="H38" s="130">
        <f t="shared" si="21"/>
        <v>19.694926517801573</v>
      </c>
      <c r="I38" s="130">
        <f t="shared" si="21"/>
        <v>20.038721253057115</v>
      </c>
      <c r="J38" s="130">
        <f t="shared" si="21"/>
        <v>19.922181267070364</v>
      </c>
      <c r="K38" s="130">
        <f t="shared" si="21"/>
        <v>20.87823271751229</v>
      </c>
      <c r="L38" s="130">
        <f t="shared" si="21"/>
        <v>20.950602701610794</v>
      </c>
      <c r="M38" s="130">
        <f t="shared" si="21"/>
        <v>21.592072500924857</v>
      </c>
      <c r="N38" s="130">
        <f t="shared" si="21"/>
        <v>21.4548248011085</v>
      </c>
      <c r="O38" s="130">
        <f t="shared" si="21"/>
        <v>21.527264641327598</v>
      </c>
      <c r="P38" s="130">
        <f t="shared" si="21"/>
        <v>20.845171374248956</v>
      </c>
      <c r="Q38" s="130">
        <f t="shared" si="21"/>
        <v>20.346570311859917</v>
      </c>
      <c r="R38" s="130">
        <f t="shared" si="21"/>
        <v>20.20604423227094</v>
      </c>
      <c r="S38" s="130">
        <f t="shared" si="21"/>
        <v>20.79731857803333</v>
      </c>
      <c r="T38" s="130">
        <f t="shared" si="21"/>
        <v>21.558564768348948</v>
      </c>
      <c r="U38" s="130">
        <f t="shared" si="21"/>
        <v>22.044838740094608</v>
      </c>
      <c r="V38" s="130">
        <f t="shared" si="21"/>
        <v>22.424182853964787</v>
      </c>
      <c r="W38" s="130">
        <f t="shared" si="21"/>
        <v>22.848736709543008</v>
      </c>
      <c r="X38" s="130">
        <f t="shared" si="21"/>
        <v>23.31187239974581</v>
      </c>
      <c r="Y38" s="130">
        <f t="shared" si="21"/>
        <v>23.257087248254745</v>
      </c>
      <c r="Z38" s="130">
        <f t="shared" si="21"/>
        <v>23.208587985601213</v>
      </c>
      <c r="AA38" s="130">
        <f t="shared" si="21"/>
        <v>23.214568283346136</v>
      </c>
      <c r="AB38" s="130">
        <f t="shared" si="21"/>
        <v>23.35763512148068</v>
      </c>
      <c r="AC38" s="130">
        <f t="shared" si="21"/>
        <v>23.42326393164563</v>
      </c>
      <c r="AD38" s="130">
        <f t="shared" si="21"/>
        <v>23.608700069751237</v>
      </c>
      <c r="AE38" s="130">
        <f t="shared" si="21"/>
        <v>23.782288993065904</v>
      </c>
      <c r="AF38" s="130">
        <f t="shared" si="21"/>
        <v>23.758885897357327</v>
      </c>
      <c r="AG38" s="130">
        <f t="shared" si="21"/>
        <v>24.059410128812736</v>
      </c>
      <c r="AH38" s="130">
        <f t="shared" si="21"/>
        <v>24.11281227964748</v>
      </c>
      <c r="AI38" s="130">
        <f t="shared" si="21"/>
        <v>24.407459145310924</v>
      </c>
      <c r="AJ38" s="130">
        <f t="shared" si="21"/>
        <v>24.340645462058784</v>
      </c>
      <c r="AK38" s="130">
        <f t="shared" si="21"/>
        <v>24.06353285693802</v>
      </c>
      <c r="AL38" s="130">
        <f t="shared" si="21"/>
        <v>23.71096601991333</v>
      </c>
      <c r="AM38" s="130">
        <f t="shared" si="21"/>
        <v>23.96734606826735</v>
      </c>
      <c r="AN38" s="130">
        <f t="shared" si="21"/>
        <v>24.145082229941472</v>
      </c>
      <c r="AO38" s="130">
        <f t="shared" si="21"/>
        <v>24.33553714615029</v>
      </c>
      <c r="AP38" s="130">
        <f t="shared" si="21"/>
        <v>24.543343251914962</v>
      </c>
      <c r="AQ38" s="130">
        <f t="shared" si="21"/>
        <v>24.886770630751936</v>
      </c>
      <c r="AR38" s="130">
        <f t="shared" si="21"/>
        <v>24.69766376001701</v>
      </c>
      <c r="AS38" s="130">
        <f t="shared" si="21"/>
        <v>24.577804801127805</v>
      </c>
      <c r="AT38" s="130">
        <f t="shared" si="21"/>
        <v>24.74445765242428</v>
      </c>
      <c r="AU38" s="130">
        <f t="shared" si="21"/>
        <v>24.95758770487889</v>
      </c>
      <c r="AV38" s="130">
        <f t="shared" si="21"/>
        <v>24.56842302863925</v>
      </c>
      <c r="AW38" s="130">
        <f t="shared" si="21"/>
        <v>24.294787075920247</v>
      </c>
      <c r="AX38" s="130">
        <f t="shared" si="21"/>
        <v>23.677315979889666</v>
      </c>
      <c r="AY38" s="130">
        <f t="shared" si="21"/>
        <v>23.642302026248217</v>
      </c>
      <c r="AZ38" s="130">
        <f t="shared" si="21"/>
        <v>23.51365725978674</v>
      </c>
      <c r="BA38" s="130">
        <f t="shared" si="21"/>
        <v>23.737958014851813</v>
      </c>
      <c r="BB38" s="130">
        <f t="shared" si="21"/>
        <v>23.78706937257608</v>
      </c>
      <c r="BC38" s="130">
        <f t="shared" si="21"/>
        <v>23.705097165732074</v>
      </c>
      <c r="BD38" s="130">
        <f t="shared" si="21"/>
        <v>23.4463287129558</v>
      </c>
      <c r="BE38" s="130">
        <f t="shared" si="21"/>
        <v>23.150008489076125</v>
      </c>
      <c r="BF38" s="130">
        <f t="shared" si="21"/>
        <v>23.072373806351706</v>
      </c>
      <c r="BG38" s="130">
        <f t="shared" si="21"/>
        <v>23.448238086352696</v>
      </c>
      <c r="BH38" s="130">
        <f t="shared" si="21"/>
        <v>23.528734837463144</v>
      </c>
      <c r="BI38" s="130">
        <f t="shared" si="21"/>
        <v>23.59714520120147</v>
      </c>
      <c r="BJ38" s="130">
        <f t="shared" si="21"/>
        <v>23.22101735475098</v>
      </c>
      <c r="BK38" s="130">
        <f t="shared" si="21"/>
        <v>23.06745243561632</v>
      </c>
      <c r="BL38" s="130">
        <f t="shared" si="21"/>
        <v>23.048864961492736</v>
      </c>
      <c r="BM38" s="130">
        <f t="shared" si="21"/>
        <v>23.18766109073791</v>
      </c>
      <c r="BN38" s="130">
        <f aca="true" t="shared" si="22" ref="BN38:BS38">+BN20/BN13*100</f>
        <v>23.671367800046312</v>
      </c>
      <c r="BO38" s="130">
        <f t="shared" si="22"/>
        <v>22.99914577326364</v>
      </c>
      <c r="BP38" s="130">
        <f t="shared" si="22"/>
        <v>23.18879476059993</v>
      </c>
      <c r="BQ38" s="130">
        <f t="shared" si="22"/>
        <v>23.18564994074113</v>
      </c>
      <c r="BR38" s="130">
        <f t="shared" si="22"/>
        <v>23.93725807972983</v>
      </c>
      <c r="BS38" s="130">
        <f t="shared" si="22"/>
        <v>24.33021799629776</v>
      </c>
      <c r="BT38" s="130">
        <f aca="true" t="shared" si="23" ref="BT38:BY38">+BT20/BT13*100</f>
        <v>23.978503664601163</v>
      </c>
      <c r="BU38" s="130">
        <f t="shared" si="23"/>
        <v>23.616699312139964</v>
      </c>
      <c r="BV38" s="130">
        <f t="shared" si="23"/>
        <v>22.667047551532583</v>
      </c>
      <c r="BW38" s="130">
        <f t="shared" si="23"/>
        <v>21.961477574276568</v>
      </c>
      <c r="BX38" s="130">
        <f t="shared" si="23"/>
        <v>21.996053749255804</v>
      </c>
      <c r="BY38" s="130">
        <f t="shared" si="23"/>
        <v>22.111026433219052</v>
      </c>
      <c r="BZ38" s="130">
        <f>+BZ20/BZ13*100</f>
        <v>22.382515014953203</v>
      </c>
      <c r="CA38" s="130">
        <f>+CA20/CA13*100</f>
        <v>22.737196441421055</v>
      </c>
    </row>
    <row r="39" spans="1:79" ht="15">
      <c r="A39" s="119" t="s">
        <v>215</v>
      </c>
      <c r="B39" s="131">
        <f>+B21/B13*100</f>
        <v>0.018251683260522962</v>
      </c>
      <c r="C39" s="131">
        <f aca="true" t="shared" si="24" ref="C39:BM39">+C21/C13*100</f>
        <v>0.014133571974727954</v>
      </c>
      <c r="D39" s="131">
        <f t="shared" si="24"/>
        <v>0.030335385389604647</v>
      </c>
      <c r="E39" s="131">
        <f t="shared" si="24"/>
        <v>0.05668910556433062</v>
      </c>
      <c r="F39" s="131">
        <f t="shared" si="24"/>
        <v>0.05610861950644775</v>
      </c>
      <c r="G39" s="131">
        <f t="shared" si="24"/>
        <v>0.03152488897356656</v>
      </c>
      <c r="H39" s="131">
        <f t="shared" si="24"/>
        <v>0.001695068794861038</v>
      </c>
      <c r="I39" s="131">
        <f t="shared" si="24"/>
        <v>0</v>
      </c>
      <c r="J39" s="131">
        <f t="shared" si="24"/>
        <v>0</v>
      </c>
      <c r="K39" s="131">
        <f t="shared" si="24"/>
        <v>0</v>
      </c>
      <c r="L39" s="131">
        <f t="shared" si="24"/>
        <v>0</v>
      </c>
      <c r="M39" s="131">
        <f t="shared" si="24"/>
        <v>0</v>
      </c>
      <c r="N39" s="131">
        <f t="shared" si="24"/>
        <v>0</v>
      </c>
      <c r="O39" s="131">
        <f t="shared" si="24"/>
        <v>0.0028950987203464405</v>
      </c>
      <c r="P39" s="131">
        <f t="shared" si="24"/>
        <v>0.00683139477481099</v>
      </c>
      <c r="Q39" s="131">
        <f t="shared" si="24"/>
        <v>0.010180024878962086</v>
      </c>
      <c r="R39" s="131">
        <f t="shared" si="24"/>
        <v>0.017712928317174453</v>
      </c>
      <c r="S39" s="131">
        <f t="shared" si="24"/>
        <v>0.016323379984307412</v>
      </c>
      <c r="T39" s="131">
        <f t="shared" si="24"/>
        <v>0.012911880065228388</v>
      </c>
      <c r="U39" s="131">
        <f t="shared" si="24"/>
        <v>0.007855251664558286</v>
      </c>
      <c r="V39" s="131">
        <f t="shared" si="24"/>
        <v>0.005271988074202976</v>
      </c>
      <c r="W39" s="131">
        <f t="shared" si="24"/>
        <v>0.011747697011323839</v>
      </c>
      <c r="X39" s="131">
        <f t="shared" si="24"/>
        <v>0.01785319082663798</v>
      </c>
      <c r="Y39" s="131">
        <f t="shared" si="24"/>
        <v>0.017831430442573307</v>
      </c>
      <c r="Z39" s="131">
        <f t="shared" si="24"/>
        <v>0.011689589780509477</v>
      </c>
      <c r="AA39" s="131">
        <f t="shared" si="24"/>
        <v>0.015277765267986382</v>
      </c>
      <c r="AB39" s="131">
        <f t="shared" si="24"/>
        <v>0.01866881397308898</v>
      </c>
      <c r="AC39" s="131">
        <f t="shared" si="24"/>
        <v>0.029245990124565826</v>
      </c>
      <c r="AD39" s="131">
        <f t="shared" si="24"/>
        <v>0.026264662231513802</v>
      </c>
      <c r="AE39" s="131">
        <f t="shared" si="24"/>
        <v>0.02903304828710536</v>
      </c>
      <c r="AF39" s="131">
        <f t="shared" si="24"/>
        <v>0.020679388716456613</v>
      </c>
      <c r="AG39" s="131">
        <f t="shared" si="24"/>
        <v>0.00888614678233706</v>
      </c>
      <c r="AH39" s="131">
        <f t="shared" si="24"/>
        <v>0.004036311410222151</v>
      </c>
      <c r="AI39" s="131">
        <f t="shared" si="24"/>
        <v>0.014956918205469</v>
      </c>
      <c r="AJ39" s="131">
        <f t="shared" si="24"/>
        <v>0.02535865450619367</v>
      </c>
      <c r="AK39" s="131">
        <f t="shared" si="24"/>
        <v>0.028820572011152443</v>
      </c>
      <c r="AL39" s="131">
        <f t="shared" si="24"/>
        <v>0.018203478935641754</v>
      </c>
      <c r="AM39" s="131">
        <f t="shared" si="24"/>
        <v>0.007804053108547477</v>
      </c>
      <c r="AN39" s="131">
        <f t="shared" si="24"/>
        <v>0.006430815375414726</v>
      </c>
      <c r="AO39" s="131">
        <f t="shared" si="24"/>
        <v>0.0032084466149483225</v>
      </c>
      <c r="AP39" s="131">
        <f t="shared" si="24"/>
        <v>0.003195847553733097</v>
      </c>
      <c r="AQ39" s="131">
        <f t="shared" si="24"/>
        <v>0.0032843764535327147</v>
      </c>
      <c r="AR39" s="131">
        <f t="shared" si="24"/>
        <v>0.0067504814769252</v>
      </c>
      <c r="AS39" s="131">
        <f t="shared" si="24"/>
        <v>0.010466358420262499</v>
      </c>
      <c r="AT39" s="131">
        <f t="shared" si="24"/>
        <v>0.024108636138255923</v>
      </c>
      <c r="AU39" s="131">
        <f t="shared" si="24"/>
        <v>0.024686579787233154</v>
      </c>
      <c r="AV39" s="131">
        <f t="shared" si="24"/>
        <v>0.031187208389908336</v>
      </c>
      <c r="AW39" s="131">
        <f t="shared" si="24"/>
        <v>0.017326693584463766</v>
      </c>
      <c r="AX39" s="131">
        <f t="shared" si="24"/>
        <v>0.026688763621852483</v>
      </c>
      <c r="AY39" s="131">
        <f t="shared" si="24"/>
        <v>0.02070442125713289</v>
      </c>
      <c r="AZ39" s="131">
        <f t="shared" si="24"/>
        <v>0.03314066451673954</v>
      </c>
      <c r="BA39" s="131">
        <f t="shared" si="24"/>
        <v>0.03006558162210593</v>
      </c>
      <c r="BB39" s="131">
        <f t="shared" si="24"/>
        <v>0.05712958180370723</v>
      </c>
      <c r="BC39" s="131">
        <f t="shared" si="24"/>
        <v>0.050915812158629996</v>
      </c>
      <c r="BD39" s="131">
        <f t="shared" si="24"/>
        <v>0.055267948446061844</v>
      </c>
      <c r="BE39" s="131">
        <f t="shared" si="24"/>
        <v>0.03670702204757564</v>
      </c>
      <c r="BF39" s="131">
        <f t="shared" si="24"/>
        <v>0.03724602709882652</v>
      </c>
      <c r="BG39" s="131">
        <f t="shared" si="24"/>
        <v>0.05914202423268732</v>
      </c>
      <c r="BH39" s="131">
        <f t="shared" si="24"/>
        <v>0.06207456132041765</v>
      </c>
      <c r="BI39" s="131">
        <f t="shared" si="24"/>
        <v>0.06183635795851719</v>
      </c>
      <c r="BJ39" s="131">
        <f t="shared" si="24"/>
        <v>0.04099129312244941</v>
      </c>
      <c r="BK39" s="131">
        <f t="shared" si="24"/>
        <v>0.0544751204109327</v>
      </c>
      <c r="BL39" s="131">
        <f t="shared" si="24"/>
        <v>0.04760147589086143</v>
      </c>
      <c r="BM39" s="131">
        <f t="shared" si="24"/>
        <v>0.04304582579886085</v>
      </c>
      <c r="BN39" s="131">
        <f aca="true" t="shared" si="25" ref="BN39:BS39">+BN21/BN13*100</f>
        <v>0.026832182267029162</v>
      </c>
      <c r="BO39" s="131">
        <f t="shared" si="25"/>
        <v>0.050595743808674376</v>
      </c>
      <c r="BP39" s="131">
        <f t="shared" si="25"/>
        <v>0.04879813977117759</v>
      </c>
      <c r="BQ39" s="131">
        <f t="shared" si="25"/>
        <v>0.048713764819694104</v>
      </c>
      <c r="BR39" s="131">
        <f t="shared" si="25"/>
        <v>0.026590215925635836</v>
      </c>
      <c r="BS39" s="131">
        <f t="shared" si="25"/>
        <v>0.028061254400125205</v>
      </c>
      <c r="BT39" s="131">
        <f aca="true" t="shared" si="26" ref="BT39:BY39">+BT21/BT13*100</f>
        <v>0.028804045627224318</v>
      </c>
      <c r="BU39" s="131">
        <f t="shared" si="26"/>
        <v>0.033739778772427155</v>
      </c>
      <c r="BV39" s="131">
        <f t="shared" si="26"/>
        <v>0.03523601511129974</v>
      </c>
      <c r="BW39" s="131">
        <f t="shared" si="26"/>
        <v>0.03251750612969919</v>
      </c>
      <c r="BX39" s="131">
        <f t="shared" si="26"/>
        <v>0.03860433916874526</v>
      </c>
      <c r="BY39" s="131">
        <f t="shared" si="26"/>
        <v>0.06113597495436447</v>
      </c>
      <c r="BZ39" s="131">
        <f>+BZ21/BZ13*100</f>
        <v>0.07422003948877119</v>
      </c>
      <c r="CA39" s="131">
        <f>+CA21/CA13*100</f>
        <v>0.0760879087111337</v>
      </c>
    </row>
    <row r="40" spans="1:79" ht="15.75">
      <c r="A40" s="117" t="s">
        <v>216</v>
      </c>
      <c r="B40" s="130">
        <f>+B22/B13*100</f>
        <v>42.172218457489336</v>
      </c>
      <c r="C40" s="130">
        <f aca="true" t="shared" si="27" ref="C40:BM40">+C22/C13*100</f>
        <v>41.78428537705231</v>
      </c>
      <c r="D40" s="130">
        <f t="shared" si="27"/>
        <v>42.51663265923081</v>
      </c>
      <c r="E40" s="130">
        <f t="shared" si="27"/>
        <v>42.85120835298596</v>
      </c>
      <c r="F40" s="130">
        <f t="shared" si="27"/>
        <v>43.59088562521045</v>
      </c>
      <c r="G40" s="130">
        <f t="shared" si="27"/>
        <v>43.168579184295446</v>
      </c>
      <c r="H40" s="130">
        <f t="shared" si="27"/>
        <v>43.626288043128405</v>
      </c>
      <c r="I40" s="130">
        <f t="shared" si="27"/>
        <v>43.31689443900464</v>
      </c>
      <c r="J40" s="130">
        <f t="shared" si="27"/>
        <v>42.95065731771155</v>
      </c>
      <c r="K40" s="130">
        <f t="shared" si="27"/>
        <v>41.89513265980314</v>
      </c>
      <c r="L40" s="130">
        <f t="shared" si="27"/>
        <v>42.24375374529231</v>
      </c>
      <c r="M40" s="130">
        <f t="shared" si="27"/>
        <v>42.02386261270818</v>
      </c>
      <c r="N40" s="130">
        <f t="shared" si="27"/>
        <v>41.925323424139265</v>
      </c>
      <c r="O40" s="130">
        <f t="shared" si="27"/>
        <v>41.53054416702645</v>
      </c>
      <c r="P40" s="130">
        <f t="shared" si="27"/>
        <v>42.28485144278547</v>
      </c>
      <c r="Q40" s="130">
        <f t="shared" si="27"/>
        <v>43.825103238863086</v>
      </c>
      <c r="R40" s="130">
        <f t="shared" si="27"/>
        <v>44.41554332210475</v>
      </c>
      <c r="S40" s="130">
        <f t="shared" si="27"/>
        <v>44.39337344987291</v>
      </c>
      <c r="T40" s="130">
        <f t="shared" si="27"/>
        <v>43.4922047887898</v>
      </c>
      <c r="U40" s="130">
        <f t="shared" si="27"/>
        <v>43.397250050935035</v>
      </c>
      <c r="V40" s="130">
        <f t="shared" si="27"/>
        <v>43.010268722447826</v>
      </c>
      <c r="W40" s="130">
        <f t="shared" si="27"/>
        <v>42.932348840071086</v>
      </c>
      <c r="X40" s="130">
        <f t="shared" si="27"/>
        <v>42.83965991853668</v>
      </c>
      <c r="Y40" s="130">
        <f t="shared" si="27"/>
        <v>42.86020193121943</v>
      </c>
      <c r="Z40" s="130">
        <f t="shared" si="27"/>
        <v>42.54839921213263</v>
      </c>
      <c r="AA40" s="130">
        <f t="shared" si="27"/>
        <v>42.12196401647785</v>
      </c>
      <c r="AB40" s="130">
        <f t="shared" si="27"/>
        <v>41.914739472299914</v>
      </c>
      <c r="AC40" s="130">
        <f t="shared" si="27"/>
        <v>41.90460289599206</v>
      </c>
      <c r="AD40" s="130">
        <f t="shared" si="27"/>
        <v>42.20350532584887</v>
      </c>
      <c r="AE40" s="130">
        <f t="shared" si="27"/>
        <v>42.594861225122756</v>
      </c>
      <c r="AF40" s="130">
        <f t="shared" si="27"/>
        <v>43.1987162405029</v>
      </c>
      <c r="AG40" s="130">
        <f t="shared" si="27"/>
        <v>42.51258339249678</v>
      </c>
      <c r="AH40" s="130">
        <f t="shared" si="27"/>
        <v>42.06041851131575</v>
      </c>
      <c r="AI40" s="130">
        <f t="shared" si="27"/>
        <v>41.3962326751777</v>
      </c>
      <c r="AJ40" s="130">
        <f t="shared" si="27"/>
        <v>41.85367906910775</v>
      </c>
      <c r="AK40" s="130">
        <f t="shared" si="27"/>
        <v>42.34450942485536</v>
      </c>
      <c r="AL40" s="130">
        <f t="shared" si="27"/>
        <v>42.708701630254915</v>
      </c>
      <c r="AM40" s="130">
        <f t="shared" si="27"/>
        <v>42.75988002013961</v>
      </c>
      <c r="AN40" s="130">
        <f t="shared" si="27"/>
        <v>42.65083360022444</v>
      </c>
      <c r="AO40" s="130">
        <f t="shared" si="27"/>
        <v>42.34877558150152</v>
      </c>
      <c r="AP40" s="130">
        <f t="shared" si="27"/>
        <v>41.93738477212629</v>
      </c>
      <c r="AQ40" s="130">
        <f t="shared" si="27"/>
        <v>41.83427404846678</v>
      </c>
      <c r="AR40" s="130">
        <f t="shared" si="27"/>
        <v>41.78157242621478</v>
      </c>
      <c r="AS40" s="130">
        <f t="shared" si="27"/>
        <v>41.69108855277517</v>
      </c>
      <c r="AT40" s="130">
        <f t="shared" si="27"/>
        <v>41.175659069755035</v>
      </c>
      <c r="AU40" s="130">
        <f t="shared" si="27"/>
        <v>41.75248390812313</v>
      </c>
      <c r="AV40" s="130">
        <f t="shared" si="27"/>
        <v>42.55971257485271</v>
      </c>
      <c r="AW40" s="130">
        <f t="shared" si="27"/>
        <v>42.70481601865574</v>
      </c>
      <c r="AX40" s="130">
        <f t="shared" si="27"/>
        <v>42.76545571859247</v>
      </c>
      <c r="AY40" s="130">
        <f t="shared" si="27"/>
        <v>42.254271786537814</v>
      </c>
      <c r="AZ40" s="130">
        <f t="shared" si="27"/>
        <v>42.35552466955081</v>
      </c>
      <c r="BA40" s="130">
        <f t="shared" si="27"/>
        <v>41.987322947465366</v>
      </c>
      <c r="BB40" s="130">
        <f t="shared" si="27"/>
        <v>42.0440507407516</v>
      </c>
      <c r="BC40" s="130">
        <f t="shared" si="27"/>
        <v>42.09589122370107</v>
      </c>
      <c r="BD40" s="130">
        <f t="shared" si="27"/>
        <v>42.364468909314716</v>
      </c>
      <c r="BE40" s="130">
        <f t="shared" si="27"/>
        <v>41.96501431517346</v>
      </c>
      <c r="BF40" s="130">
        <f t="shared" si="27"/>
        <v>41.68665606878853</v>
      </c>
      <c r="BG40" s="130">
        <f t="shared" si="27"/>
        <v>41.591424601790216</v>
      </c>
      <c r="BH40" s="130">
        <f t="shared" si="27"/>
        <v>42.656239011263445</v>
      </c>
      <c r="BI40" s="130">
        <f t="shared" si="27"/>
        <v>43.571129154287604</v>
      </c>
      <c r="BJ40" s="130">
        <f t="shared" si="27"/>
        <v>43.903828384605646</v>
      </c>
      <c r="BK40" s="130">
        <f t="shared" si="27"/>
        <v>43.658962785667775</v>
      </c>
      <c r="BL40" s="130">
        <f t="shared" si="27"/>
        <v>43.40198954493365</v>
      </c>
      <c r="BM40" s="130">
        <f t="shared" si="27"/>
        <v>43.08249421691167</v>
      </c>
      <c r="BN40" s="130">
        <f aca="true" t="shared" si="28" ref="BN40:BS40">+BN22/BN13*100</f>
        <v>42.44554353815465</v>
      </c>
      <c r="BO40" s="130">
        <f t="shared" si="28"/>
        <v>43.201413044412526</v>
      </c>
      <c r="BP40" s="130">
        <f t="shared" si="28"/>
        <v>43.1066574463408</v>
      </c>
      <c r="BQ40" s="130">
        <f t="shared" si="28"/>
        <v>43.31863970298815</v>
      </c>
      <c r="BR40" s="130">
        <f t="shared" si="28"/>
        <v>42.73205670643185</v>
      </c>
      <c r="BS40" s="130">
        <f t="shared" si="28"/>
        <v>42.7382604458689</v>
      </c>
      <c r="BT40" s="130">
        <f aca="true" t="shared" si="29" ref="BT40:BY40">+BT22/BT13*100</f>
        <v>43.69937332159227</v>
      </c>
      <c r="BU40" s="130">
        <f t="shared" si="29"/>
        <v>43.99176562570774</v>
      </c>
      <c r="BV40" s="130">
        <f t="shared" si="29"/>
        <v>44.59015050377978</v>
      </c>
      <c r="BW40" s="130">
        <f t="shared" si="29"/>
        <v>44.80744607614209</v>
      </c>
      <c r="BX40" s="130">
        <f t="shared" si="29"/>
        <v>44.77517777713376</v>
      </c>
      <c r="BY40" s="130">
        <f t="shared" si="29"/>
        <v>45.041191313694284</v>
      </c>
      <c r="BZ40" s="130">
        <f>+BZ22/BZ13*100</f>
        <v>44.86781851958734</v>
      </c>
      <c r="CA40" s="130">
        <f>+CA22/CA13*100</f>
        <v>45.04276592438368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A35"/>
  <sheetViews>
    <sheetView showGridLines="0" tabSelected="1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O5" sqref="BO5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9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</row>
    <row r="13" spans="1:79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  <c r="CA13" s="103" t="s">
        <v>258</v>
      </c>
    </row>
    <row r="14" spans="1:79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</row>
    <row r="15" spans="1:79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</row>
    <row r="16" spans="1:79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</row>
    <row r="17" spans="1:79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</row>
    <row r="18" spans="1:79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</row>
    <row r="19" spans="1:79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</row>
    <row r="20" spans="1:79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</row>
    <row r="21" spans="1:79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</row>
    <row r="22" spans="1:79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</row>
    <row r="23" spans="1:79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</row>
    <row r="24" spans="1:79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</row>
    <row r="25" spans="1:79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</row>
    <row r="26" spans="1:79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</row>
    <row r="27" spans="1:79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</row>
    <row r="28" spans="1:79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</row>
    <row r="29" spans="1:79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</row>
    <row r="30" spans="1:79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</row>
    <row r="31" spans="1:79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D47"/>
  <sheetViews>
    <sheetView showGridLines="0" zoomScalePageLayoutView="0" workbookViewId="0" topLeftCell="A1">
      <pane xSplit="1" ySplit="12" topLeftCell="BL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C1" sqref="CC1:CD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2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</row>
    <row r="12" spans="1:82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259</v>
      </c>
      <c r="AP12" s="7" t="s">
        <v>127</v>
      </c>
      <c r="AQ12" s="7" t="s">
        <v>239</v>
      </c>
      <c r="AR12" s="7" t="s">
        <v>260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261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262</v>
      </c>
      <c r="BZ12" s="7" t="s">
        <v>254</v>
      </c>
      <c r="CA12" s="7" t="s">
        <v>255</v>
      </c>
      <c r="CB12" s="7" t="s">
        <v>256</v>
      </c>
      <c r="CC12" s="7" t="s">
        <v>257</v>
      </c>
      <c r="CD12" s="7" t="s">
        <v>258</v>
      </c>
    </row>
    <row r="13" spans="1:82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</row>
    <row r="14" spans="1:82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</row>
    <row r="15" spans="1:82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</row>
    <row r="16" spans="1:82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</row>
    <row r="17" spans="1:82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</row>
    <row r="18" spans="1:82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</row>
    <row r="19" spans="1:82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</row>
    <row r="20" spans="1:82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</row>
    <row r="21" spans="1:82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</row>
    <row r="22" spans="1:82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</row>
    <row r="23" spans="1:82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</row>
    <row r="24" spans="1:82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</row>
    <row r="25" spans="1:82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</row>
    <row r="26" spans="1:82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</row>
    <row r="27" spans="1:82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</row>
    <row r="28" spans="1:82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</row>
    <row r="29" spans="1:82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</row>
    <row r="30" spans="1:82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</row>
    <row r="31" spans="1:82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</row>
    <row r="32" spans="1:82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</row>
    <row r="33" spans="1:82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</row>
    <row r="34" spans="1:82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</row>
    <row r="35" spans="1:82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</row>
    <row r="36" spans="1:82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</row>
    <row r="37" spans="1:82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</row>
    <row r="38" spans="1:82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</row>
    <row r="39" spans="1:82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</row>
    <row r="40" spans="1:82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</row>
    <row r="41" spans="1:82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D55"/>
  <sheetViews>
    <sheetView showGridLines="0" zoomScale="89" zoomScaleNormal="89" zoomScalePageLayoutView="0" workbookViewId="0" topLeftCell="A1">
      <pane xSplit="1" ySplit="14" topLeftCell="BN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C1" sqref="CC1:CD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2" width="8.7109375" style="1" customWidth="1"/>
    <col min="83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2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</row>
    <row r="14" spans="1:82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263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264</v>
      </c>
      <c r="BD14" s="7" t="s">
        <v>265</v>
      </c>
      <c r="BE14" s="7" t="s">
        <v>266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267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262</v>
      </c>
      <c r="BZ14" s="7" t="s">
        <v>254</v>
      </c>
      <c r="CA14" s="7" t="s">
        <v>255</v>
      </c>
      <c r="CB14" s="7" t="s">
        <v>256</v>
      </c>
      <c r="CC14" s="7" t="s">
        <v>257</v>
      </c>
      <c r="CD14" s="7" t="s">
        <v>258</v>
      </c>
    </row>
    <row r="15" spans="1:82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</row>
    <row r="16" spans="1:82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</row>
    <row r="17" spans="1:82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</row>
    <row r="18" spans="1:82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</row>
    <row r="19" spans="1:82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</row>
    <row r="20" spans="1:82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</row>
    <row r="21" spans="1:82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</row>
    <row r="22" spans="1:82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</row>
    <row r="23" spans="1:82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</row>
    <row r="24" spans="1:82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</row>
    <row r="25" spans="1:82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</row>
    <row r="26" spans="1:82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</row>
    <row r="27" spans="1:82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</row>
    <row r="28" spans="1:82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</row>
    <row r="29" spans="1:82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</row>
    <row r="30" spans="1:82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</row>
    <row r="31" spans="1:82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</row>
    <row r="32" spans="1:82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</row>
    <row r="33" spans="1:82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</row>
    <row r="34" spans="1:82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</row>
    <row r="35" spans="1:82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</row>
    <row r="36" spans="1:82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</row>
    <row r="37" spans="1:82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</row>
    <row r="38" spans="1:82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</row>
    <row r="39" spans="1:82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</row>
    <row r="40" spans="1:82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</row>
    <row r="41" spans="1:82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</row>
    <row r="42" spans="1:82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</row>
    <row r="43" spans="1:82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</row>
    <row r="44" spans="1:82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</row>
    <row r="45" spans="1:82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</row>
    <row r="46" spans="1:82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</row>
    <row r="47" spans="1:82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</row>
    <row r="48" spans="1:82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</row>
    <row r="49" spans="1:82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</row>
    <row r="50" spans="1:82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D52"/>
  <sheetViews>
    <sheetView showGridLines="0" zoomScale="90" zoomScaleNormal="90" zoomScalePageLayoutView="0" workbookViewId="0" topLeftCell="A4">
      <pane xSplit="1" ySplit="7" topLeftCell="BL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C4" sqref="CC1:CD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2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262</v>
      </c>
      <c r="BZ11" s="7" t="s">
        <v>254</v>
      </c>
      <c r="CA11" s="7" t="s">
        <v>268</v>
      </c>
      <c r="CB11" s="7" t="s">
        <v>256</v>
      </c>
      <c r="CC11" s="7" t="s">
        <v>257</v>
      </c>
      <c r="CD11" s="7" t="s">
        <v>258</v>
      </c>
    </row>
    <row r="12" spans="1:82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</row>
    <row r="13" spans="1:82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</row>
    <row r="14" spans="1:82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</row>
    <row r="15" spans="1:82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</row>
    <row r="16" spans="1:82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</row>
    <row r="17" spans="1:82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</row>
    <row r="18" spans="1:82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</row>
    <row r="19" spans="1:82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</row>
    <row r="20" spans="1:82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</row>
    <row r="21" spans="1:82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</row>
    <row r="22" spans="1:82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</row>
    <row r="23" spans="1:82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</row>
    <row r="24" spans="1:82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</row>
    <row r="25" spans="1:82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</row>
    <row r="26" spans="1:82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</row>
    <row r="27" spans="1:82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</row>
    <row r="28" spans="1:82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</row>
    <row r="29" spans="1:82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</row>
    <row r="30" spans="1:82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</row>
    <row r="31" spans="1:82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</row>
    <row r="32" spans="1:82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</row>
    <row r="33" spans="1:82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</row>
    <row r="34" spans="1:82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</row>
    <row r="35" spans="1:82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</row>
    <row r="36" spans="1:82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</row>
    <row r="37" spans="1:82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</row>
    <row r="38" spans="1:82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</row>
    <row r="39" spans="1:82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</row>
    <row r="40" spans="1:82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</row>
    <row r="41" spans="1:82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</row>
    <row r="42" spans="1:82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</row>
    <row r="43" spans="1:82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</row>
    <row r="44" spans="1:82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</row>
    <row r="45" spans="1:82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</row>
    <row r="46" spans="1:82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</row>
    <row r="47" spans="1:82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A98"/>
  <sheetViews>
    <sheetView showGridLines="0" zoomScalePageLayoutView="0" workbookViewId="0" topLeftCell="A1">
      <pane xSplit="1" ySplit="12" topLeftCell="BP19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A1" sqref="A1:IV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9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</row>
    <row r="12" spans="1:79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269</v>
      </c>
      <c r="AQ12" s="48" t="s">
        <v>66</v>
      </c>
      <c r="AR12" s="48" t="s">
        <v>270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271</v>
      </c>
      <c r="BN12" s="48" t="s">
        <v>236</v>
      </c>
      <c r="BO12" s="48" t="s">
        <v>272</v>
      </c>
      <c r="BP12" s="48" t="s">
        <v>273</v>
      </c>
      <c r="BQ12" s="48" t="s">
        <v>274</v>
      </c>
      <c r="BR12" s="48" t="s">
        <v>275</v>
      </c>
      <c r="BS12" s="48" t="s">
        <v>240</v>
      </c>
      <c r="BT12" s="48" t="s">
        <v>251</v>
      </c>
      <c r="BU12" s="48" t="s">
        <v>252</v>
      </c>
      <c r="BV12" s="48" t="s">
        <v>262</v>
      </c>
      <c r="BW12" s="48" t="s">
        <v>254</v>
      </c>
      <c r="BX12" s="48" t="s">
        <v>255</v>
      </c>
      <c r="BY12" s="48" t="s">
        <v>256</v>
      </c>
      <c r="BZ12" s="48" t="s">
        <v>257</v>
      </c>
      <c r="CA12" s="48" t="s">
        <v>258</v>
      </c>
    </row>
    <row r="13" spans="1:79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</row>
    <row r="14" spans="1:79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</row>
    <row r="15" spans="1:79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</row>
    <row r="17" spans="1:79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</row>
    <row r="18" spans="1:79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>BZ12</f>
        <v>May-Jul 13</v>
      </c>
      <c r="CA18" s="48" t="str">
        <f>CA12</f>
        <v>Jun-Ago 13</v>
      </c>
    </row>
    <row r="19" spans="1:79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</row>
    <row r="20" spans="1:79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</row>
    <row r="21" spans="1:79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</row>
    <row r="24" spans="1:79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</row>
    <row r="25" spans="1:79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3" ref="BH25:BM25">BH18</f>
        <v>Nov-Ene</v>
      </c>
      <c r="BI25" s="48" t="str">
        <f t="shared" si="3"/>
        <v>Dic-Feb</v>
      </c>
      <c r="BJ25" s="48" t="str">
        <f t="shared" si="3"/>
        <v>Ene-Mar</v>
      </c>
      <c r="BK25" s="48" t="str">
        <f t="shared" si="3"/>
        <v>Feb-Abr</v>
      </c>
      <c r="BL25" s="48" t="str">
        <f t="shared" si="3"/>
        <v>Mar-May</v>
      </c>
      <c r="BM25" s="48" t="str">
        <f t="shared" si="3"/>
        <v>Abr-Jun </v>
      </c>
      <c r="BN25" s="48" t="str">
        <f aca="true" t="shared" si="4" ref="BN25:BS25">BN18</f>
        <v>May-Jul</v>
      </c>
      <c r="BO25" s="48" t="str">
        <f t="shared" si="4"/>
        <v>Jun-Ago</v>
      </c>
      <c r="BP25" s="48" t="str">
        <f t="shared" si="4"/>
        <v>Jul-Sep</v>
      </c>
      <c r="BQ25" s="48" t="str">
        <f t="shared" si="4"/>
        <v>Ago-Oct</v>
      </c>
      <c r="BR25" s="48" t="str">
        <f t="shared" si="4"/>
        <v>Sep-Nov</v>
      </c>
      <c r="BS25" s="48" t="str">
        <f t="shared" si="4"/>
        <v>Oct-Dic</v>
      </c>
      <c r="BT25" s="48" t="str">
        <f aca="true" t="shared" si="5" ref="BT25:BY25">BT18</f>
        <v>Nov 12 - Ene 13</v>
      </c>
      <c r="BU25" s="48" t="str">
        <f t="shared" si="5"/>
        <v>Dic 12-Feb 13</v>
      </c>
      <c r="BV25" s="48" t="str">
        <f t="shared" si="5"/>
        <v>Ene - Mar 13</v>
      </c>
      <c r="BW25" s="48" t="str">
        <f t="shared" si="5"/>
        <v>Feb-Abr 13</v>
      </c>
      <c r="BX25" s="48" t="str">
        <f t="shared" si="5"/>
        <v>Mar-May 13</v>
      </c>
      <c r="BY25" s="48" t="str">
        <f t="shared" si="5"/>
        <v>Abr-Jun 13</v>
      </c>
      <c r="BZ25" s="48" t="str">
        <f>BZ18</f>
        <v>May-Jul 13</v>
      </c>
      <c r="CA25" s="48" t="str">
        <f>CA18</f>
        <v>Jun-Ago 13</v>
      </c>
    </row>
    <row r="26" spans="1:79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</row>
    <row r="27" spans="1:79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</row>
    <row r="28" spans="1:79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</row>
    <row r="30" spans="1:79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</row>
    <row r="31" spans="1:79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6" ref="BH31:BM31">BH25</f>
        <v>Nov-Ene</v>
      </c>
      <c r="BI31" s="48" t="str">
        <f t="shared" si="6"/>
        <v>Dic-Feb</v>
      </c>
      <c r="BJ31" s="48" t="str">
        <f t="shared" si="6"/>
        <v>Ene-Mar</v>
      </c>
      <c r="BK31" s="48" t="str">
        <f t="shared" si="6"/>
        <v>Feb-Abr</v>
      </c>
      <c r="BL31" s="48" t="str">
        <f t="shared" si="6"/>
        <v>Mar-May</v>
      </c>
      <c r="BM31" s="48" t="str">
        <f t="shared" si="6"/>
        <v>Abr-Jun </v>
      </c>
      <c r="BN31" s="48" t="str">
        <f aca="true" t="shared" si="7" ref="BN31:BS31">BN25</f>
        <v>May-Jul</v>
      </c>
      <c r="BO31" s="48" t="str">
        <f t="shared" si="7"/>
        <v>Jun-Ago</v>
      </c>
      <c r="BP31" s="48" t="str">
        <f t="shared" si="7"/>
        <v>Jul-Sep</v>
      </c>
      <c r="BQ31" s="48" t="str">
        <f t="shared" si="7"/>
        <v>Ago-Oct</v>
      </c>
      <c r="BR31" s="48" t="str">
        <f t="shared" si="7"/>
        <v>Sep-Nov</v>
      </c>
      <c r="BS31" s="48" t="str">
        <f t="shared" si="7"/>
        <v>Oct-Dic</v>
      </c>
      <c r="BT31" s="48" t="str">
        <f aca="true" t="shared" si="8" ref="BT31:BY31">BT25</f>
        <v>Nov 12 - Ene 13</v>
      </c>
      <c r="BU31" s="48" t="str">
        <f t="shared" si="8"/>
        <v>Dic 12-Feb 13</v>
      </c>
      <c r="BV31" s="48" t="str">
        <f t="shared" si="8"/>
        <v>Ene - Mar 13</v>
      </c>
      <c r="BW31" s="48" t="str">
        <f t="shared" si="8"/>
        <v>Feb-Abr 13</v>
      </c>
      <c r="BX31" s="48" t="str">
        <f t="shared" si="8"/>
        <v>Mar-May 13</v>
      </c>
      <c r="BY31" s="48" t="str">
        <f t="shared" si="8"/>
        <v>Abr-Jun 13</v>
      </c>
      <c r="BZ31" s="48" t="str">
        <f>BZ25</f>
        <v>May-Jul 13</v>
      </c>
      <c r="CA31" s="48" t="str">
        <f>CA25</f>
        <v>Jun-Ago 13</v>
      </c>
    </row>
    <row r="32" spans="1:79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</row>
    <row r="33" spans="1:79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</row>
    <row r="34" spans="1:79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</row>
    <row r="36" spans="1:79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</row>
    <row r="37" spans="1:79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9" ref="BH37:BM37">BH31</f>
        <v>Nov-Ene</v>
      </c>
      <c r="BI37" s="48" t="str">
        <f t="shared" si="9"/>
        <v>Dic-Feb</v>
      </c>
      <c r="BJ37" s="48" t="str">
        <f t="shared" si="9"/>
        <v>Ene-Mar</v>
      </c>
      <c r="BK37" s="48" t="str">
        <f t="shared" si="9"/>
        <v>Feb-Abr</v>
      </c>
      <c r="BL37" s="48" t="str">
        <f t="shared" si="9"/>
        <v>Mar-May</v>
      </c>
      <c r="BM37" s="48" t="str">
        <f t="shared" si="9"/>
        <v>Abr-Jun </v>
      </c>
      <c r="BN37" s="48" t="str">
        <f aca="true" t="shared" si="10" ref="BN37:BS37">BN31</f>
        <v>May-Jul</v>
      </c>
      <c r="BO37" s="48" t="str">
        <f t="shared" si="10"/>
        <v>Jun-Ago</v>
      </c>
      <c r="BP37" s="48" t="str">
        <f t="shared" si="10"/>
        <v>Jul-Sep</v>
      </c>
      <c r="BQ37" s="48" t="str">
        <f t="shared" si="10"/>
        <v>Ago-Oct</v>
      </c>
      <c r="BR37" s="48" t="str">
        <f t="shared" si="10"/>
        <v>Sep-Nov</v>
      </c>
      <c r="BS37" s="48" t="str">
        <f t="shared" si="10"/>
        <v>Oct-Dic</v>
      </c>
      <c r="BT37" s="48" t="str">
        <f aca="true" t="shared" si="11" ref="BT37:BY37">BT31</f>
        <v>Nov 12 - Ene 13</v>
      </c>
      <c r="BU37" s="48" t="str">
        <f t="shared" si="11"/>
        <v>Dic 12-Feb 13</v>
      </c>
      <c r="BV37" s="48" t="str">
        <f t="shared" si="11"/>
        <v>Ene - Mar 13</v>
      </c>
      <c r="BW37" s="48" t="str">
        <f t="shared" si="11"/>
        <v>Feb-Abr 13</v>
      </c>
      <c r="BX37" s="48" t="str">
        <f t="shared" si="11"/>
        <v>Mar-May 13</v>
      </c>
      <c r="BY37" s="48" t="str">
        <f t="shared" si="11"/>
        <v>Abr-Jun 13</v>
      </c>
      <c r="BZ37" s="48" t="str">
        <f>BZ31</f>
        <v>May-Jul 13</v>
      </c>
      <c r="CA37" s="48" t="str">
        <f>CA31</f>
        <v>Jun-Ago 13</v>
      </c>
    </row>
    <row r="38" spans="1:79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</row>
    <row r="39" spans="1:79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</row>
    <row r="40" spans="1:79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</row>
    <row r="42" spans="1:79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</row>
    <row r="43" spans="1:79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2" ref="BH43:BM43">BH37</f>
        <v>Nov-Ene</v>
      </c>
      <c r="BI43" s="48" t="str">
        <f t="shared" si="12"/>
        <v>Dic-Feb</v>
      </c>
      <c r="BJ43" s="48" t="str">
        <f t="shared" si="12"/>
        <v>Ene-Mar</v>
      </c>
      <c r="BK43" s="48" t="str">
        <f t="shared" si="12"/>
        <v>Feb-Abr</v>
      </c>
      <c r="BL43" s="48" t="str">
        <f t="shared" si="12"/>
        <v>Mar-May</v>
      </c>
      <c r="BM43" s="48" t="str">
        <f t="shared" si="12"/>
        <v>Abr-Jun </v>
      </c>
      <c r="BN43" s="48" t="str">
        <f aca="true" t="shared" si="13" ref="BN43:BS43">BN37</f>
        <v>May-Jul</v>
      </c>
      <c r="BO43" s="48" t="str">
        <f t="shared" si="13"/>
        <v>Jun-Ago</v>
      </c>
      <c r="BP43" s="48" t="str">
        <f t="shared" si="13"/>
        <v>Jul-Sep</v>
      </c>
      <c r="BQ43" s="48" t="str">
        <f t="shared" si="13"/>
        <v>Ago-Oct</v>
      </c>
      <c r="BR43" s="48" t="str">
        <f t="shared" si="13"/>
        <v>Sep-Nov</v>
      </c>
      <c r="BS43" s="48" t="str">
        <f t="shared" si="13"/>
        <v>Oct-Dic</v>
      </c>
      <c r="BT43" s="48" t="str">
        <f aca="true" t="shared" si="14" ref="BT43:BY43">BT37</f>
        <v>Nov 12 - Ene 13</v>
      </c>
      <c r="BU43" s="48" t="str">
        <f t="shared" si="14"/>
        <v>Dic 12-Feb 13</v>
      </c>
      <c r="BV43" s="48" t="str">
        <f t="shared" si="14"/>
        <v>Ene - Mar 13</v>
      </c>
      <c r="BW43" s="48" t="str">
        <f t="shared" si="14"/>
        <v>Feb-Abr 13</v>
      </c>
      <c r="BX43" s="48" t="str">
        <f t="shared" si="14"/>
        <v>Mar-May 13</v>
      </c>
      <c r="BY43" s="48" t="str">
        <f t="shared" si="14"/>
        <v>Abr-Jun 13</v>
      </c>
      <c r="BZ43" s="48" t="str">
        <f>BZ37</f>
        <v>May-Jul 13</v>
      </c>
      <c r="CA43" s="48" t="str">
        <f>CA37</f>
        <v>Jun-Ago 13</v>
      </c>
    </row>
    <row r="44" spans="1:79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</row>
    <row r="45" spans="1:79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</row>
    <row r="46" spans="1:79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</row>
    <row r="48" spans="1:79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</row>
    <row r="49" spans="1:79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5" ref="BH49:BM49">BH43</f>
        <v>Nov-Ene</v>
      </c>
      <c r="BI49" s="48" t="str">
        <f t="shared" si="15"/>
        <v>Dic-Feb</v>
      </c>
      <c r="BJ49" s="48" t="str">
        <f t="shared" si="15"/>
        <v>Ene-Mar</v>
      </c>
      <c r="BK49" s="48" t="str">
        <f t="shared" si="15"/>
        <v>Feb-Abr</v>
      </c>
      <c r="BL49" s="48" t="str">
        <f t="shared" si="15"/>
        <v>Mar-May</v>
      </c>
      <c r="BM49" s="48" t="str">
        <f t="shared" si="15"/>
        <v>Abr-Jun </v>
      </c>
      <c r="BN49" s="48" t="str">
        <f aca="true" t="shared" si="16" ref="BN49:BS49">BN43</f>
        <v>May-Jul</v>
      </c>
      <c r="BO49" s="48" t="str">
        <f t="shared" si="16"/>
        <v>Jun-Ago</v>
      </c>
      <c r="BP49" s="48" t="str">
        <f t="shared" si="16"/>
        <v>Jul-Sep</v>
      </c>
      <c r="BQ49" s="48" t="str">
        <f t="shared" si="16"/>
        <v>Ago-Oct</v>
      </c>
      <c r="BR49" s="48" t="str">
        <f t="shared" si="16"/>
        <v>Sep-Nov</v>
      </c>
      <c r="BS49" s="48" t="str">
        <f t="shared" si="16"/>
        <v>Oct-Dic</v>
      </c>
      <c r="BT49" s="48" t="str">
        <f aca="true" t="shared" si="17" ref="BT49:BY49">BT43</f>
        <v>Nov 12 - Ene 13</v>
      </c>
      <c r="BU49" s="48" t="str">
        <f t="shared" si="17"/>
        <v>Dic 12-Feb 13</v>
      </c>
      <c r="BV49" s="48" t="str">
        <f t="shared" si="17"/>
        <v>Ene - Mar 13</v>
      </c>
      <c r="BW49" s="48" t="str">
        <f t="shared" si="17"/>
        <v>Feb-Abr 13</v>
      </c>
      <c r="BX49" s="48" t="str">
        <f t="shared" si="17"/>
        <v>Mar-May 13</v>
      </c>
      <c r="BY49" s="48" t="str">
        <f t="shared" si="17"/>
        <v>Abr-Jun 13</v>
      </c>
      <c r="BZ49" s="48" t="str">
        <f>BZ43</f>
        <v>May-Jul 13</v>
      </c>
      <c r="CA49" s="48" t="str">
        <f>CA43</f>
        <v>Jun-Ago 13</v>
      </c>
    </row>
    <row r="50" spans="1:79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</row>
    <row r="51" spans="1:79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</row>
    <row r="52" spans="1:79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</row>
    <row r="54" spans="1:79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</row>
    <row r="55" spans="1:79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8" ref="BH55:BM55">BH49</f>
        <v>Nov-Ene</v>
      </c>
      <c r="BI55" s="48" t="str">
        <f t="shared" si="18"/>
        <v>Dic-Feb</v>
      </c>
      <c r="BJ55" s="48" t="str">
        <f t="shared" si="18"/>
        <v>Ene-Mar</v>
      </c>
      <c r="BK55" s="48" t="str">
        <f t="shared" si="18"/>
        <v>Feb-Abr</v>
      </c>
      <c r="BL55" s="48" t="str">
        <f t="shared" si="18"/>
        <v>Mar-May</v>
      </c>
      <c r="BM55" s="48" t="str">
        <f t="shared" si="18"/>
        <v>Abr-Jun </v>
      </c>
      <c r="BN55" s="48" t="str">
        <f aca="true" t="shared" si="19" ref="BN55:BS55">BN49</f>
        <v>May-Jul</v>
      </c>
      <c r="BO55" s="48" t="str">
        <f t="shared" si="19"/>
        <v>Jun-Ago</v>
      </c>
      <c r="BP55" s="48" t="str">
        <f t="shared" si="19"/>
        <v>Jul-Sep</v>
      </c>
      <c r="BQ55" s="48" t="str">
        <f t="shared" si="19"/>
        <v>Ago-Oct</v>
      </c>
      <c r="BR55" s="48" t="str">
        <f t="shared" si="19"/>
        <v>Sep-Nov</v>
      </c>
      <c r="BS55" s="48" t="str">
        <f t="shared" si="19"/>
        <v>Oct-Dic</v>
      </c>
      <c r="BT55" s="48" t="str">
        <f aca="true" t="shared" si="20" ref="BT55:BY55">BT49</f>
        <v>Nov 12 - Ene 13</v>
      </c>
      <c r="BU55" s="48" t="str">
        <f t="shared" si="20"/>
        <v>Dic 12-Feb 13</v>
      </c>
      <c r="BV55" s="48" t="str">
        <f t="shared" si="20"/>
        <v>Ene - Mar 13</v>
      </c>
      <c r="BW55" s="48" t="str">
        <f t="shared" si="20"/>
        <v>Feb-Abr 13</v>
      </c>
      <c r="BX55" s="48" t="str">
        <f t="shared" si="20"/>
        <v>Mar-May 13</v>
      </c>
      <c r="BY55" s="48" t="str">
        <f t="shared" si="20"/>
        <v>Abr-Jun 13</v>
      </c>
      <c r="BZ55" s="48" t="str">
        <f>BZ49</f>
        <v>May-Jul 13</v>
      </c>
      <c r="CA55" s="48" t="str">
        <f>CA49</f>
        <v>Jun-Ago 13</v>
      </c>
    </row>
    <row r="56" spans="1:79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</row>
    <row r="57" spans="1:79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</row>
    <row r="58" spans="1:79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</row>
    <row r="59" spans="42:79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</row>
    <row r="60" spans="1:79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</row>
    <row r="61" spans="1:79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1" ref="BH61:BM61">BH55</f>
        <v>Nov-Ene</v>
      </c>
      <c r="BI61" s="48" t="str">
        <f t="shared" si="21"/>
        <v>Dic-Feb</v>
      </c>
      <c r="BJ61" s="48" t="str">
        <f t="shared" si="21"/>
        <v>Ene-Mar</v>
      </c>
      <c r="BK61" s="48" t="str">
        <f t="shared" si="21"/>
        <v>Feb-Abr</v>
      </c>
      <c r="BL61" s="48" t="str">
        <f t="shared" si="21"/>
        <v>Mar-May</v>
      </c>
      <c r="BM61" s="48" t="str">
        <f t="shared" si="21"/>
        <v>Abr-Jun </v>
      </c>
      <c r="BN61" s="48" t="str">
        <f aca="true" t="shared" si="22" ref="BN61:BS61">BN55</f>
        <v>May-Jul</v>
      </c>
      <c r="BO61" s="48" t="str">
        <f t="shared" si="22"/>
        <v>Jun-Ago</v>
      </c>
      <c r="BP61" s="48" t="str">
        <f t="shared" si="22"/>
        <v>Jul-Sep</v>
      </c>
      <c r="BQ61" s="48" t="str">
        <f t="shared" si="22"/>
        <v>Ago-Oct</v>
      </c>
      <c r="BR61" s="48" t="str">
        <f t="shared" si="22"/>
        <v>Sep-Nov</v>
      </c>
      <c r="BS61" s="48" t="str">
        <f t="shared" si="22"/>
        <v>Oct-Dic</v>
      </c>
      <c r="BT61" s="48" t="str">
        <f aca="true" t="shared" si="23" ref="BT61:BY61">BT55</f>
        <v>Nov 12 - Ene 13</v>
      </c>
      <c r="BU61" s="48" t="str">
        <f t="shared" si="23"/>
        <v>Dic 12-Feb 13</v>
      </c>
      <c r="BV61" s="48" t="str">
        <f t="shared" si="23"/>
        <v>Ene - Mar 13</v>
      </c>
      <c r="BW61" s="48" t="str">
        <f t="shared" si="23"/>
        <v>Feb-Abr 13</v>
      </c>
      <c r="BX61" s="48" t="str">
        <f t="shared" si="23"/>
        <v>Mar-May 13</v>
      </c>
      <c r="BY61" s="48" t="str">
        <f t="shared" si="23"/>
        <v>Abr-Jun 13</v>
      </c>
      <c r="BZ61" s="48" t="str">
        <f>BZ55</f>
        <v>May-Jul 13</v>
      </c>
      <c r="CA61" s="48" t="str">
        <f>CA55</f>
        <v>Jun-Ago 13</v>
      </c>
    </row>
    <row r="62" spans="1:79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</row>
    <row r="63" spans="1:79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</row>
    <row r="64" spans="1:79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</row>
    <row r="65" spans="42:79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</row>
    <row r="66" spans="1:79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</row>
    <row r="67" spans="1:79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24" ref="BH67:BM67">BH61</f>
        <v>Nov-Ene</v>
      </c>
      <c r="BI67" s="48" t="str">
        <f t="shared" si="24"/>
        <v>Dic-Feb</v>
      </c>
      <c r="BJ67" s="48" t="str">
        <f t="shared" si="24"/>
        <v>Ene-Mar</v>
      </c>
      <c r="BK67" s="48" t="str">
        <f t="shared" si="24"/>
        <v>Feb-Abr</v>
      </c>
      <c r="BL67" s="48" t="str">
        <f t="shared" si="24"/>
        <v>Mar-May</v>
      </c>
      <c r="BM67" s="48" t="str">
        <f t="shared" si="24"/>
        <v>Abr-Jun </v>
      </c>
      <c r="BN67" s="48" t="str">
        <f aca="true" t="shared" si="25" ref="BN67:BS67">BN61</f>
        <v>May-Jul</v>
      </c>
      <c r="BO67" s="48" t="str">
        <f t="shared" si="25"/>
        <v>Jun-Ago</v>
      </c>
      <c r="BP67" s="48" t="str">
        <f t="shared" si="25"/>
        <v>Jul-Sep</v>
      </c>
      <c r="BQ67" s="48" t="str">
        <f t="shared" si="25"/>
        <v>Ago-Oct</v>
      </c>
      <c r="BR67" s="48" t="str">
        <f t="shared" si="25"/>
        <v>Sep-Nov</v>
      </c>
      <c r="BS67" s="48" t="str">
        <f t="shared" si="25"/>
        <v>Oct-Dic</v>
      </c>
      <c r="BT67" s="48" t="str">
        <f aca="true" t="shared" si="26" ref="BT67:BY67">BT61</f>
        <v>Nov 12 - Ene 13</v>
      </c>
      <c r="BU67" s="48" t="str">
        <f t="shared" si="26"/>
        <v>Dic 12-Feb 13</v>
      </c>
      <c r="BV67" s="48" t="str">
        <f t="shared" si="26"/>
        <v>Ene - Mar 13</v>
      </c>
      <c r="BW67" s="48" t="str">
        <f t="shared" si="26"/>
        <v>Feb-Abr 13</v>
      </c>
      <c r="BX67" s="48" t="str">
        <f t="shared" si="26"/>
        <v>Mar-May 13</v>
      </c>
      <c r="BY67" s="48" t="str">
        <f t="shared" si="26"/>
        <v>Abr-Jun 13</v>
      </c>
      <c r="BZ67" s="48" t="str">
        <f>BZ61</f>
        <v>May-Jul 13</v>
      </c>
      <c r="CA67" s="48" t="str">
        <f>CA61</f>
        <v>Jun-Ago 13</v>
      </c>
    </row>
    <row r="68" spans="1:79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</row>
    <row r="69" spans="1:79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</row>
    <row r="70" spans="1:79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</row>
    <row r="71" spans="14:79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</row>
    <row r="72" spans="1:79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</row>
    <row r="73" spans="1:79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27" ref="BH73:BM73">BH67</f>
        <v>Nov-Ene</v>
      </c>
      <c r="BI73" s="48" t="str">
        <f t="shared" si="27"/>
        <v>Dic-Feb</v>
      </c>
      <c r="BJ73" s="48" t="str">
        <f t="shared" si="27"/>
        <v>Ene-Mar</v>
      </c>
      <c r="BK73" s="48" t="str">
        <f t="shared" si="27"/>
        <v>Feb-Abr</v>
      </c>
      <c r="BL73" s="48" t="str">
        <f t="shared" si="27"/>
        <v>Mar-May</v>
      </c>
      <c r="BM73" s="48" t="str">
        <f t="shared" si="27"/>
        <v>Abr-Jun </v>
      </c>
      <c r="BN73" s="48" t="str">
        <f aca="true" t="shared" si="28" ref="BN73:BS73">BN67</f>
        <v>May-Jul</v>
      </c>
      <c r="BO73" s="48" t="str">
        <f t="shared" si="28"/>
        <v>Jun-Ago</v>
      </c>
      <c r="BP73" s="48" t="str">
        <f t="shared" si="28"/>
        <v>Jul-Sep</v>
      </c>
      <c r="BQ73" s="48" t="str">
        <f t="shared" si="28"/>
        <v>Ago-Oct</v>
      </c>
      <c r="BR73" s="48" t="str">
        <f t="shared" si="28"/>
        <v>Sep-Nov</v>
      </c>
      <c r="BS73" s="48" t="str">
        <f t="shared" si="28"/>
        <v>Oct-Dic</v>
      </c>
      <c r="BT73" s="48" t="str">
        <f aca="true" t="shared" si="29" ref="BT73:BY73">BT67</f>
        <v>Nov 12 - Ene 13</v>
      </c>
      <c r="BU73" s="48" t="str">
        <f t="shared" si="29"/>
        <v>Dic 12-Feb 13</v>
      </c>
      <c r="BV73" s="48" t="str">
        <f t="shared" si="29"/>
        <v>Ene - Mar 13</v>
      </c>
      <c r="BW73" s="48" t="str">
        <f t="shared" si="29"/>
        <v>Feb-Abr 13</v>
      </c>
      <c r="BX73" s="48" t="str">
        <f t="shared" si="29"/>
        <v>Mar-May 13</v>
      </c>
      <c r="BY73" s="48" t="str">
        <f t="shared" si="29"/>
        <v>Abr-Jun 13</v>
      </c>
      <c r="BZ73" s="48" t="str">
        <f>BZ67</f>
        <v>May-Jul 13</v>
      </c>
      <c r="CA73" s="48" t="str">
        <f>CA67</f>
        <v>Jun-Ago 13</v>
      </c>
    </row>
    <row r="74" spans="1:79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</row>
    <row r="75" spans="1:79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</row>
    <row r="76" spans="1:79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</row>
    <row r="78" spans="1:79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</row>
    <row r="79" spans="1:79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30" ref="BH79:BM79">BH73</f>
        <v>Nov-Ene</v>
      </c>
      <c r="BI79" s="48" t="str">
        <f t="shared" si="30"/>
        <v>Dic-Feb</v>
      </c>
      <c r="BJ79" s="48" t="str">
        <f t="shared" si="30"/>
        <v>Ene-Mar</v>
      </c>
      <c r="BK79" s="48" t="str">
        <f t="shared" si="30"/>
        <v>Feb-Abr</v>
      </c>
      <c r="BL79" s="48" t="str">
        <f t="shared" si="30"/>
        <v>Mar-May</v>
      </c>
      <c r="BM79" s="48" t="str">
        <f t="shared" si="30"/>
        <v>Abr-Jun </v>
      </c>
      <c r="BN79" s="48" t="str">
        <f aca="true" t="shared" si="31" ref="BN79:BS79">BN73</f>
        <v>May-Jul</v>
      </c>
      <c r="BO79" s="48" t="str">
        <f t="shared" si="31"/>
        <v>Jun-Ago</v>
      </c>
      <c r="BP79" s="48" t="str">
        <f t="shared" si="31"/>
        <v>Jul-Sep</v>
      </c>
      <c r="BQ79" s="48" t="str">
        <f t="shared" si="31"/>
        <v>Ago-Oct</v>
      </c>
      <c r="BR79" s="48" t="str">
        <f t="shared" si="31"/>
        <v>Sep-Nov</v>
      </c>
      <c r="BS79" s="48" t="str">
        <f t="shared" si="31"/>
        <v>Oct-Dic</v>
      </c>
      <c r="BT79" s="48" t="str">
        <f aca="true" t="shared" si="32" ref="BT79:BY79">BT73</f>
        <v>Nov 12 - Ene 13</v>
      </c>
      <c r="BU79" s="48" t="str">
        <f t="shared" si="32"/>
        <v>Dic 12-Feb 13</v>
      </c>
      <c r="BV79" s="48" t="str">
        <f t="shared" si="32"/>
        <v>Ene - Mar 13</v>
      </c>
      <c r="BW79" s="48" t="str">
        <f t="shared" si="32"/>
        <v>Feb-Abr 13</v>
      </c>
      <c r="BX79" s="48" t="str">
        <f t="shared" si="32"/>
        <v>Mar-May 13</v>
      </c>
      <c r="BY79" s="48" t="str">
        <f t="shared" si="32"/>
        <v>Abr-Jun 13</v>
      </c>
      <c r="BZ79" s="48" t="str">
        <f>BZ73</f>
        <v>May-Jul 13</v>
      </c>
      <c r="CA79" s="48" t="str">
        <f>CA73</f>
        <v>Jun-Ago 13</v>
      </c>
    </row>
    <row r="80" spans="1:79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</row>
    <row r="81" spans="1:79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</row>
    <row r="82" spans="1:79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</row>
    <row r="84" spans="1:79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</row>
    <row r="85" spans="1:79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33" ref="BH85:BM85">BH79</f>
        <v>Nov-Ene</v>
      </c>
      <c r="BI85" s="48" t="str">
        <f t="shared" si="33"/>
        <v>Dic-Feb</v>
      </c>
      <c r="BJ85" s="48" t="str">
        <f t="shared" si="33"/>
        <v>Ene-Mar</v>
      </c>
      <c r="BK85" s="48" t="str">
        <f t="shared" si="33"/>
        <v>Feb-Abr</v>
      </c>
      <c r="BL85" s="48" t="str">
        <f t="shared" si="33"/>
        <v>Mar-May</v>
      </c>
      <c r="BM85" s="48" t="str">
        <f t="shared" si="33"/>
        <v>Abr-Jun </v>
      </c>
      <c r="BN85" s="48" t="str">
        <f aca="true" t="shared" si="34" ref="BN85:BS85">BN79</f>
        <v>May-Jul</v>
      </c>
      <c r="BO85" s="48" t="str">
        <f t="shared" si="34"/>
        <v>Jun-Ago</v>
      </c>
      <c r="BP85" s="48" t="str">
        <f t="shared" si="34"/>
        <v>Jul-Sep</v>
      </c>
      <c r="BQ85" s="48" t="str">
        <f t="shared" si="34"/>
        <v>Ago-Oct</v>
      </c>
      <c r="BR85" s="48" t="str">
        <f t="shared" si="34"/>
        <v>Sep-Nov</v>
      </c>
      <c r="BS85" s="48" t="str">
        <f t="shared" si="34"/>
        <v>Oct-Dic</v>
      </c>
      <c r="BT85" s="48" t="str">
        <f aca="true" t="shared" si="35" ref="BT85:BY85">BT79</f>
        <v>Nov 12 - Ene 13</v>
      </c>
      <c r="BU85" s="48" t="str">
        <f t="shared" si="35"/>
        <v>Dic 12-Feb 13</v>
      </c>
      <c r="BV85" s="48" t="str">
        <f t="shared" si="35"/>
        <v>Ene - Mar 13</v>
      </c>
      <c r="BW85" s="48" t="str">
        <f t="shared" si="35"/>
        <v>Feb-Abr 13</v>
      </c>
      <c r="BX85" s="48" t="str">
        <f t="shared" si="35"/>
        <v>Mar-May 13</v>
      </c>
      <c r="BY85" s="48" t="str">
        <f t="shared" si="35"/>
        <v>Abr-Jun 13</v>
      </c>
      <c r="BZ85" s="48" t="str">
        <f>BZ79</f>
        <v>May-Jul 13</v>
      </c>
      <c r="CA85" s="48" t="str">
        <f>CA79</f>
        <v>Jun-Ago 13</v>
      </c>
    </row>
    <row r="86" spans="1:79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</row>
    <row r="87" spans="1:79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</row>
    <row r="88" spans="1:79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</row>
    <row r="90" spans="1:79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</row>
    <row r="91" spans="1:79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36" ref="BH91:BM91">BH85</f>
        <v>Nov-Ene</v>
      </c>
      <c r="BI91" s="48" t="str">
        <f t="shared" si="36"/>
        <v>Dic-Feb</v>
      </c>
      <c r="BJ91" s="48" t="str">
        <f t="shared" si="36"/>
        <v>Ene-Mar</v>
      </c>
      <c r="BK91" s="48" t="str">
        <f t="shared" si="36"/>
        <v>Feb-Abr</v>
      </c>
      <c r="BL91" s="48" t="str">
        <f t="shared" si="36"/>
        <v>Mar-May</v>
      </c>
      <c r="BM91" s="48" t="str">
        <f t="shared" si="36"/>
        <v>Abr-Jun </v>
      </c>
      <c r="BN91" s="48" t="str">
        <f aca="true" t="shared" si="37" ref="BN91:BS91">BN85</f>
        <v>May-Jul</v>
      </c>
      <c r="BO91" s="48" t="str">
        <f t="shared" si="37"/>
        <v>Jun-Ago</v>
      </c>
      <c r="BP91" s="48" t="str">
        <f t="shared" si="37"/>
        <v>Jul-Sep</v>
      </c>
      <c r="BQ91" s="48" t="str">
        <f t="shared" si="37"/>
        <v>Ago-Oct</v>
      </c>
      <c r="BR91" s="48" t="str">
        <f t="shared" si="37"/>
        <v>Sep-Nov</v>
      </c>
      <c r="BS91" s="48" t="str">
        <f t="shared" si="37"/>
        <v>Oct-Dic</v>
      </c>
      <c r="BT91" s="48" t="str">
        <f aca="true" t="shared" si="38" ref="BT91:BY91">BT85</f>
        <v>Nov 12 - Ene 13</v>
      </c>
      <c r="BU91" s="48" t="str">
        <f t="shared" si="38"/>
        <v>Dic 12-Feb 13</v>
      </c>
      <c r="BV91" s="48" t="str">
        <f t="shared" si="38"/>
        <v>Ene - Mar 13</v>
      </c>
      <c r="BW91" s="48" t="str">
        <f t="shared" si="38"/>
        <v>Feb-Abr 13</v>
      </c>
      <c r="BX91" s="48" t="str">
        <f t="shared" si="38"/>
        <v>Mar-May 13</v>
      </c>
      <c r="BY91" s="48" t="str">
        <f t="shared" si="38"/>
        <v>Abr-Jun 13</v>
      </c>
      <c r="BZ91" s="48" t="str">
        <f>BZ85</f>
        <v>May-Jul 13</v>
      </c>
      <c r="CA91" s="48" t="str">
        <f>CA85</f>
        <v>Jun-Ago 13</v>
      </c>
    </row>
    <row r="92" spans="1:79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</row>
    <row r="93" spans="1:79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</row>
    <row r="94" spans="1:79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D26"/>
  <sheetViews>
    <sheetView showGridLines="0" zoomScalePageLayoutView="0" workbookViewId="0" topLeftCell="A1">
      <pane xSplit="1" topLeftCell="BR1" activePane="topRight" state="frozen"/>
      <selection pane="topLeft" activeCell="AX8" sqref="AX8"/>
      <selection pane="topRight" activeCell="CC1" sqref="CC1:CD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2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</row>
    <row r="13" spans="1:82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276</v>
      </c>
      <c r="BG13" s="79" t="s">
        <v>277</v>
      </c>
      <c r="BH13" s="79" t="s">
        <v>201</v>
      </c>
      <c r="BI13" s="79" t="s">
        <v>202</v>
      </c>
      <c r="BJ13" s="79" t="s">
        <v>278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262</v>
      </c>
      <c r="BZ13" s="79" t="s">
        <v>254</v>
      </c>
      <c r="CA13" s="79" t="s">
        <v>255</v>
      </c>
      <c r="CB13" s="79" t="s">
        <v>256</v>
      </c>
      <c r="CC13" s="79" t="s">
        <v>257</v>
      </c>
      <c r="CD13" s="79" t="s">
        <v>258</v>
      </c>
    </row>
    <row r="14" spans="1:82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</row>
    <row r="15" spans="1:82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</row>
    <row r="16" spans="1:82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</row>
    <row r="17" spans="1:82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</row>
    <row r="18" spans="1:82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</row>
    <row r="19" spans="1:82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</row>
    <row r="20" spans="1:82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</row>
    <row r="21" spans="1:82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</row>
    <row r="22" spans="1:82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Jeanette Consuelo  Olarte Bustos</cp:lastModifiedBy>
  <cp:lastPrinted>2009-12-01T20:02:23Z</cp:lastPrinted>
  <dcterms:created xsi:type="dcterms:W3CDTF">2009-03-13T19:25:09Z</dcterms:created>
  <dcterms:modified xsi:type="dcterms:W3CDTF">2013-10-08T18:07:55Z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