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45" windowWidth="28830" windowHeight="6090" activeTab="0"/>
  </bookViews>
  <sheets>
    <sheet name="CONTENIDO" sheetId="1" r:id="rId1"/>
    <sheet name="Cuadro I.1" sheetId="2" r:id="rId2"/>
    <sheet name="Cuadro I.2" sheetId="3" r:id="rId3"/>
    <sheet name="Cuadro I.2.1" sheetId="4" r:id="rId4"/>
    <sheet name="Cuadro I.3" sheetId="5" r:id="rId5"/>
    <sheet name="Cuadro I.3.1" sheetId="6" r:id="rId6"/>
    <sheet name="Cuadro I.4" sheetId="7" r:id="rId7"/>
    <sheet name="Cuadro I.5" sheetId="8" r:id="rId8"/>
    <sheet name="Cuadro I.6" sheetId="9" r:id="rId9"/>
    <sheet name="Cuadro S.1" sheetId="10" r:id="rId10"/>
    <sheet name="Cuadro S.2" sheetId="11" r:id="rId11"/>
    <sheet name="Cuadro S.2.1" sheetId="12" r:id="rId12"/>
    <sheet name="Cuadro S.3" sheetId="13" r:id="rId13"/>
    <sheet name="Cuadro S.3.1" sheetId="14" r:id="rId14"/>
    <sheet name="Cuadro S.4" sheetId="15" r:id="rId15"/>
    <sheet name="Cuadro S.5" sheetId="16" r:id="rId16"/>
    <sheet name="Cuadro S.6" sheetId="17" r:id="rId17"/>
  </sheets>
  <externalReferences>
    <externalReference r:id="rId20"/>
    <externalReference r:id="rId21"/>
    <externalReference r:id="rId22"/>
  </externalReferences>
  <definedNames>
    <definedName name="\a">#N/A</definedName>
    <definedName name="\b">#N/A</definedName>
    <definedName name="_ZF1" localSheetId="2">'Cuadro I.2'!#REF!</definedName>
    <definedName name="_ZF1" localSheetId="4">#REF!</definedName>
    <definedName name="_ZF1" localSheetId="5">#REF!</definedName>
    <definedName name="_ZF1" localSheetId="6">#REF!</definedName>
    <definedName name="_ZF1" localSheetId="7">'[2]Cuadro I.2'!#REF!</definedName>
    <definedName name="_ZF1" localSheetId="8">#REF!</definedName>
    <definedName name="_ZF1" localSheetId="10">'[2]Cuadro I.2'!#REF!</definedName>
    <definedName name="_ZF1" localSheetId="11">'Cuadro S.2.1'!#REF!</definedName>
    <definedName name="_ZF1" localSheetId="12">#REF!</definedName>
    <definedName name="_ZF1" localSheetId="14">#REF!</definedName>
    <definedName name="_ZF1" localSheetId="15">'[2]Cuadro I.2'!#REF!</definedName>
    <definedName name="_ZF1" localSheetId="16">#REF!</definedName>
    <definedName name="_ZF1">#REF!</definedName>
    <definedName name="_ZF2" localSheetId="4">#REF!</definedName>
    <definedName name="_ZF2" localSheetId="5">#REF!</definedName>
    <definedName name="_ZF2" localSheetId="6">#REF!</definedName>
    <definedName name="_ZF2" localSheetId="12">#REF!</definedName>
    <definedName name="_ZF2" localSheetId="14">#REF!</definedName>
    <definedName name="_ZF2">#REF!</definedName>
    <definedName name="_ZF3" localSheetId="4">#REF!</definedName>
    <definedName name="_ZF3" localSheetId="5">#REF!</definedName>
    <definedName name="_ZF3" localSheetId="6">#REF!</definedName>
    <definedName name="_ZF3" localSheetId="12">#REF!</definedName>
    <definedName name="_ZF3" localSheetId="14">#REF!</definedName>
    <definedName name="_ZF3">#REF!</definedName>
    <definedName name="_ZF4" localSheetId="4">#REF!</definedName>
    <definedName name="_ZF4" localSheetId="5">#REF!</definedName>
    <definedName name="_ZF4" localSheetId="6">#REF!</definedName>
    <definedName name="_ZF4" localSheetId="12">#REF!</definedName>
    <definedName name="_ZF4" localSheetId="14">#REF!</definedName>
    <definedName name="_ZF4">#REF!</definedName>
    <definedName name="_ZF6" localSheetId="4">#REF!</definedName>
    <definedName name="_ZF6" localSheetId="5">#REF!</definedName>
    <definedName name="_ZF6" localSheetId="6">#REF!</definedName>
    <definedName name="_ZF6" localSheetId="12">#REF!</definedName>
    <definedName name="_ZF6" localSheetId="14">#REF!</definedName>
    <definedName name="_ZF6">#REF!</definedName>
    <definedName name="_ZF7" localSheetId="4">#REF!</definedName>
    <definedName name="_ZF7" localSheetId="5">#REF!</definedName>
    <definedName name="_ZF7" localSheetId="6">#REF!</definedName>
    <definedName name="_ZF7" localSheetId="12">#REF!</definedName>
    <definedName name="_ZF7" localSheetId="14">#REF!</definedName>
    <definedName name="_ZF7">#REF!</definedName>
    <definedName name="_ZF8" localSheetId="4">#REF!</definedName>
    <definedName name="_ZF8" localSheetId="5">#REF!</definedName>
    <definedName name="_ZF8" localSheetId="6">#REF!</definedName>
    <definedName name="_ZF8" localSheetId="12">#REF!</definedName>
    <definedName name="_ZF8" localSheetId="14">#REF!</definedName>
    <definedName name="_ZF8">#REF!</definedName>
    <definedName name="_ZF9" localSheetId="4">#REF!</definedName>
    <definedName name="_ZF9" localSheetId="5">#REF!</definedName>
    <definedName name="_ZF9" localSheetId="6">#REF!</definedName>
    <definedName name="_ZF9" localSheetId="12">#REF!</definedName>
    <definedName name="_ZF9" localSheetId="14">#REF!</definedName>
    <definedName name="_ZF9">#REF!</definedName>
    <definedName name="A_impresión_IM" localSheetId="4">#REF!</definedName>
    <definedName name="A_impresión_IM" localSheetId="5">#REF!</definedName>
    <definedName name="A_impresión_IM" localSheetId="6">#REF!</definedName>
    <definedName name="A_impresión_IM" localSheetId="8">#REF!</definedName>
    <definedName name="A_impresión_IM" localSheetId="11">#REF!</definedName>
    <definedName name="A_impresión_IM" localSheetId="12">#REF!</definedName>
    <definedName name="A_impresión_IM" localSheetId="14">#REF!</definedName>
    <definedName name="A_impresión_IM" localSheetId="16">#REF!</definedName>
    <definedName name="A_impresión_IM">#REF!</definedName>
    <definedName name="antonio" localSheetId="5">#REF!</definedName>
    <definedName name="antonio">#REF!</definedName>
    <definedName name="_xlnm.Print_Area" localSheetId="4">'Cuadro I.3'!$A$1:$A$19</definedName>
    <definedName name="_xlnm.Print_Area" localSheetId="5">'Cuadro I.3.1'!$A$1:$A$21</definedName>
    <definedName name="_xlnm.Print_Area" localSheetId="8">'Cuadro I.6'!$A$1:$A$24</definedName>
    <definedName name="_xlnm.Print_Area" localSheetId="12">'Cuadro S.3'!$A$1:$B$19</definedName>
    <definedName name="_xlnm.Print_Area" localSheetId="16">'Cuadro S.6'!$A$1:$G$42</definedName>
    <definedName name="CAPITILOZF" localSheetId="4">#REF!</definedName>
    <definedName name="CAPITILOZF" localSheetId="5">#REF!</definedName>
    <definedName name="CAPITILOZF" localSheetId="6">#REF!</definedName>
    <definedName name="CAPITILOZF" localSheetId="12">#REF!</definedName>
    <definedName name="CAPITILOZF" localSheetId="14">#REF!</definedName>
    <definedName name="CAPITILOZF">#REF!</definedName>
    <definedName name="CAPITULO1" localSheetId="4">#REF!</definedName>
    <definedName name="CAPITULO1" localSheetId="5">#REF!</definedName>
    <definedName name="CAPITULO1" localSheetId="6">#REF!</definedName>
    <definedName name="CAPITULO1" localSheetId="8">#REF!</definedName>
    <definedName name="CAPITULO1" localSheetId="11">#REF!</definedName>
    <definedName name="CAPITULO1" localSheetId="12">#REF!</definedName>
    <definedName name="CAPITULO1" localSheetId="14">#REF!</definedName>
    <definedName name="CAPITULO1" localSheetId="16">#REF!</definedName>
    <definedName name="CAPITULO1">#REF!</definedName>
    <definedName name="CAPITULO2" localSheetId="4">#REF!</definedName>
    <definedName name="CAPITULO2" localSheetId="5">#REF!</definedName>
    <definedName name="CAPITULO2" localSheetId="6">#REF!</definedName>
    <definedName name="CAPITULO2" localSheetId="12">#REF!</definedName>
    <definedName name="CAPITULO2" localSheetId="14">#REF!</definedName>
    <definedName name="CAPITULO2">#REF!</definedName>
    <definedName name="CAPITULO3" localSheetId="4">#REF!</definedName>
    <definedName name="CAPITULO3" localSheetId="5">#REF!</definedName>
    <definedName name="CAPITULO3" localSheetId="6">#REF!</definedName>
    <definedName name="CAPITULO3" localSheetId="12">#REF!</definedName>
    <definedName name="CAPITULO3" localSheetId="14">#REF!</definedName>
    <definedName name="CAPITULO3">#REF!</definedName>
    <definedName name="CAPITULOT" localSheetId="4">#REF!</definedName>
    <definedName name="CAPITULOT" localSheetId="5">#REF!</definedName>
    <definedName name="CAPITULOT" localSheetId="6">#REF!</definedName>
    <definedName name="CAPITULOT" localSheetId="12">#REF!</definedName>
    <definedName name="CAPITULOT" localSheetId="14">#REF!</definedName>
    <definedName name="CAPITULOT">#REF!</definedName>
    <definedName name="CAPITULOZF" localSheetId="4">#REF!</definedName>
    <definedName name="CAPITULOZF" localSheetId="5">#REF!</definedName>
    <definedName name="CAPITULOZF" localSheetId="6">#REF!</definedName>
    <definedName name="CAPITULOZF" localSheetId="12">#REF!</definedName>
    <definedName name="CAPITULOZF" localSheetId="14">#REF!</definedName>
    <definedName name="CAPITULOZF">#REF!</definedName>
    <definedName name="CAPTS" localSheetId="4">#REF!</definedName>
    <definedName name="CAPTS" localSheetId="5">#REF!</definedName>
    <definedName name="CAPTS" localSheetId="6">#REF!</definedName>
    <definedName name="CAPTS" localSheetId="12">#REF!</definedName>
    <definedName name="CAPTS" localSheetId="14">#REF!</definedName>
    <definedName name="CAPTS">#REF!</definedName>
    <definedName name="CAPUSUARIO" localSheetId="4">#REF!</definedName>
    <definedName name="CAPUSUARIO" localSheetId="5">#REF!</definedName>
    <definedName name="CAPUSUARIO" localSheetId="6">#REF!</definedName>
    <definedName name="CAPUSUARIO" localSheetId="12">#REF!</definedName>
    <definedName name="CAPUSUARIO" localSheetId="14">#REF!</definedName>
    <definedName name="CAPUSUARIO">#REF!</definedName>
    <definedName name="CAPZFS" localSheetId="4">#REF!</definedName>
    <definedName name="CAPZFS" localSheetId="5">#REF!</definedName>
    <definedName name="CAPZFS" localSheetId="6">#REF!</definedName>
    <definedName name="CAPZFS" localSheetId="12">#REF!</definedName>
    <definedName name="CAPZFS" localSheetId="14">#REF!</definedName>
    <definedName name="CAPZFS">#REF!</definedName>
    <definedName name="CAPZFZFS" localSheetId="4">#REF!</definedName>
    <definedName name="CAPZFZFS" localSheetId="5">#REF!</definedName>
    <definedName name="CAPZFZFS" localSheetId="6">#REF!</definedName>
    <definedName name="CAPZFZFS" localSheetId="12">#REF!</definedName>
    <definedName name="CAPZFZFS" localSheetId="14">#REF!</definedName>
    <definedName name="CAPZFZFS">#REF!</definedName>
    <definedName name="cccc">#N/A</definedName>
    <definedName name="dd" localSheetId="5">#REF!</definedName>
    <definedName name="dd">#REF!</definedName>
    <definedName name="DFADF" localSheetId="4">#REF!</definedName>
    <definedName name="DFADF" localSheetId="5">#REF!</definedName>
    <definedName name="DFADF" localSheetId="6">#REF!</definedName>
    <definedName name="DFADF" localSheetId="8">#REF!</definedName>
    <definedName name="DFADF" localSheetId="11">#REF!</definedName>
    <definedName name="DFADF" localSheetId="12">#REF!</definedName>
    <definedName name="DFADF" localSheetId="14">#REF!</definedName>
    <definedName name="DFADF" localSheetId="16">#REF!</definedName>
    <definedName name="DFADF">#REF!</definedName>
    <definedName name="ee" localSheetId="5">#REF!</definedName>
    <definedName name="ee">#REF!</definedName>
    <definedName name="eerrrrrrrrr" localSheetId="5">#REF!</definedName>
    <definedName name="eerrrrrrrrr">#REF!</definedName>
    <definedName name="fdg" localSheetId="2">'[2]Cuadro I.1'!#REF!</definedName>
    <definedName name="fdg" localSheetId="4">#REF!</definedName>
    <definedName name="fdg" localSheetId="5">#REF!</definedName>
    <definedName name="fdg" localSheetId="6">#REF!</definedName>
    <definedName name="fdg" localSheetId="7">'[2]Cuadro I.1'!#REF!</definedName>
    <definedName name="fdg" localSheetId="8">'Cuadro I.1'!#REF!</definedName>
    <definedName name="fdg" localSheetId="10">'[2]Cuadro I.1'!#REF!</definedName>
    <definedName name="fdg" localSheetId="11">#REF!</definedName>
    <definedName name="fdg" localSheetId="12">#REF!</definedName>
    <definedName name="fdg" localSheetId="14">#REF!</definedName>
    <definedName name="fdg" localSheetId="15">'[2]Cuadro I.1'!#REF!</definedName>
    <definedName name="fdg" localSheetId="16">#REF!</definedName>
    <definedName name="fdg">#REF!</definedName>
    <definedName name="fgsf" localSheetId="4">#REF!</definedName>
    <definedName name="fgsf" localSheetId="5">#REF!</definedName>
    <definedName name="fgsf" localSheetId="6">#REF!</definedName>
    <definedName name="fgsf" localSheetId="8">#REF!</definedName>
    <definedName name="fgsf" localSheetId="11">#REF!</definedName>
    <definedName name="fgsf" localSheetId="12">#REF!</definedName>
    <definedName name="fgsf" localSheetId="14">#REF!</definedName>
    <definedName name="fgsf" localSheetId="16">#REF!</definedName>
    <definedName name="fgsf">#REF!</definedName>
    <definedName name="gg" localSheetId="5">#REF!</definedName>
    <definedName name="gg">#REF!</definedName>
    <definedName name="io" localSheetId="4">#REF!</definedName>
    <definedName name="io" localSheetId="5">#REF!</definedName>
    <definedName name="io" localSheetId="6">#REF!</definedName>
    <definedName name="io" localSheetId="8">#REF!</definedName>
    <definedName name="io" localSheetId="11">#REF!</definedName>
    <definedName name="io" localSheetId="12">#REF!</definedName>
    <definedName name="io" localSheetId="14">#REF!</definedName>
    <definedName name="io" localSheetId="16">#REF!</definedName>
    <definedName name="io">#REF!</definedName>
    <definedName name="k" localSheetId="4">#REF!</definedName>
    <definedName name="k" localSheetId="5">#REF!</definedName>
    <definedName name="k" localSheetId="6">#REF!</definedName>
    <definedName name="k" localSheetId="8">#REF!</definedName>
    <definedName name="k" localSheetId="11">#REF!</definedName>
    <definedName name="k" localSheetId="12">#REF!</definedName>
    <definedName name="k" localSheetId="14">#REF!</definedName>
    <definedName name="k" localSheetId="16">#REF!</definedName>
    <definedName name="k">#REF!</definedName>
    <definedName name="miguel" localSheetId="5">#REF!</definedName>
    <definedName name="miguel">#REF!</definedName>
    <definedName name="nn" localSheetId="5">#REF!</definedName>
    <definedName name="nn">#REF!</definedName>
    <definedName name="OPERACION" localSheetId="2">'[2]Cuadro I.1'!#REF!</definedName>
    <definedName name="OPERACION" localSheetId="4">#REF!</definedName>
    <definedName name="OPERACION" localSheetId="5">#REF!</definedName>
    <definedName name="OPERACION" localSheetId="6">#REF!</definedName>
    <definedName name="OPERACION" localSheetId="7">'[2]Cuadro I.1'!#REF!</definedName>
    <definedName name="OPERACION" localSheetId="8">'Cuadro I.1'!#REF!</definedName>
    <definedName name="OPERACION" localSheetId="10">'[2]Cuadro I.1'!#REF!</definedName>
    <definedName name="OPERACION" localSheetId="11">#REF!</definedName>
    <definedName name="OPERACION" localSheetId="12">#REF!</definedName>
    <definedName name="OPERACION" localSheetId="14">#REF!</definedName>
    <definedName name="OPERACION" localSheetId="15">'[2]Cuadro I.1'!#REF!</definedName>
    <definedName name="OPERACION" localSheetId="16">#REF!</definedName>
    <definedName name="OPERACION">#REF!</definedName>
    <definedName name="pais" localSheetId="4">#REF!</definedName>
    <definedName name="pais" localSheetId="5">#REF!</definedName>
    <definedName name="pais" localSheetId="6">#REF!</definedName>
    <definedName name="pais" localSheetId="8">#REF!</definedName>
    <definedName name="pais" localSheetId="11">#REF!</definedName>
    <definedName name="pais" localSheetId="12">#REF!</definedName>
    <definedName name="pais" localSheetId="14">#REF!</definedName>
    <definedName name="pais" localSheetId="16">#REF!</definedName>
    <definedName name="pais">#REF!</definedName>
    <definedName name="País_Ori" localSheetId="4">'[1]Cuadro I.4'!#REF!</definedName>
    <definedName name="País_Ori" localSheetId="5">'[1]Cuadro I.4'!#REF!</definedName>
    <definedName name="País_Ori" localSheetId="6">'Cuadro I.4'!#REF!</definedName>
    <definedName name="País_Ori" localSheetId="11">#REF!</definedName>
    <definedName name="País_Ori" localSheetId="12">'[1]Cuadro I.4'!#REF!</definedName>
    <definedName name="País_Ori" localSheetId="14">'[1]Cuadro I.4'!#REF!</definedName>
    <definedName name="País_Ori">#REF!</definedName>
    <definedName name="PAISDES1" localSheetId="4">#REF!</definedName>
    <definedName name="PAISDES1" localSheetId="5">#REF!</definedName>
    <definedName name="PAISDES1" localSheetId="6">#REF!</definedName>
    <definedName name="PAISDES1" localSheetId="12">#REF!</definedName>
    <definedName name="PAISDES1" localSheetId="14">#REF!</definedName>
    <definedName name="PAISDES1">#REF!</definedName>
    <definedName name="paises" localSheetId="4">'[1]Cuadro S.4'!#REF!</definedName>
    <definedName name="paises" localSheetId="5">'[1]Cuadro S.4'!#REF!</definedName>
    <definedName name="paises" localSheetId="6">'[1]Cuadro S.4'!#REF!</definedName>
    <definedName name="paises" localSheetId="11">#REF!</definedName>
    <definedName name="paises" localSheetId="12">'[1]Cuadro S.4'!#REF!</definedName>
    <definedName name="paises" localSheetId="14">'Cuadro S.4'!#REF!</definedName>
    <definedName name="paises">#REF!</definedName>
    <definedName name="PAISORI1" localSheetId="4">#REF!</definedName>
    <definedName name="PAISORI1" localSheetId="5">#REF!</definedName>
    <definedName name="PAISORI1" localSheetId="6">#REF!</definedName>
    <definedName name="PAISORI1" localSheetId="8">#REF!</definedName>
    <definedName name="PAISORI1" localSheetId="11">#REF!</definedName>
    <definedName name="PAISORI1" localSheetId="12">#REF!</definedName>
    <definedName name="PAISORI1" localSheetId="14">#REF!</definedName>
    <definedName name="PAISORI1" localSheetId="16">#REF!</definedName>
    <definedName name="PAISORI1">#REF!</definedName>
    <definedName name="qq" localSheetId="5">#REF!</definedName>
    <definedName name="qq">#REF!</definedName>
    <definedName name="rr" localSheetId="5">#REF!</definedName>
    <definedName name="rr">#REF!</definedName>
    <definedName name="TIPOOERA" localSheetId="2">'[2]Cuadro I.1'!#REF!</definedName>
    <definedName name="TIPOOERA" localSheetId="4">#REF!</definedName>
    <definedName name="TIPOOERA" localSheetId="5">#REF!</definedName>
    <definedName name="TIPOOERA" localSheetId="6">#REF!</definedName>
    <definedName name="TIPOOERA" localSheetId="7">'[2]Cuadro I.1'!#REF!</definedName>
    <definedName name="TIPOOERA" localSheetId="8">'Cuadro I.1'!#REF!</definedName>
    <definedName name="TIPOOERA" localSheetId="10">'[2]Cuadro I.1'!#REF!</definedName>
    <definedName name="TIPOOERA" localSheetId="11">#REF!</definedName>
    <definedName name="TIPOOERA" localSheetId="12">#REF!</definedName>
    <definedName name="TIPOOERA" localSheetId="14">#REF!</definedName>
    <definedName name="TIPOOERA" localSheetId="15">'[2]Cuadro I.1'!#REF!</definedName>
    <definedName name="TIPOOERA" localSheetId="16">#REF!</definedName>
    <definedName name="TIPOOERA">#REF!</definedName>
    <definedName name="TIPOPERA" localSheetId="2">'[2]Cuadro I.1'!#REF!</definedName>
    <definedName name="TIPOPERA" localSheetId="4">#REF!</definedName>
    <definedName name="TIPOPERA" localSheetId="5">#REF!</definedName>
    <definedName name="TIPOPERA" localSheetId="6">#REF!</definedName>
    <definedName name="TIPOPERA" localSheetId="7">'[2]Cuadro I.1'!#REF!</definedName>
    <definedName name="TIPOPERA" localSheetId="8">'Cuadro I.1'!#REF!</definedName>
    <definedName name="TIPOPERA" localSheetId="10">'[2]Cuadro I.1'!#REF!</definedName>
    <definedName name="TIPOPERA" localSheetId="11">#REF!</definedName>
    <definedName name="TIPOPERA" localSheetId="12">#REF!</definedName>
    <definedName name="TIPOPERA" localSheetId="14">#REF!</definedName>
    <definedName name="TIPOPERA" localSheetId="15">'[2]Cuadro I.1'!#REF!</definedName>
    <definedName name="TIPOPERA" localSheetId="16">#REF!</definedName>
    <definedName name="TIPOPERA">#REF!</definedName>
    <definedName name="TIPOPERA1" localSheetId="4">#REF!</definedName>
    <definedName name="TIPOPERA1" localSheetId="5">#REF!</definedName>
    <definedName name="TIPOPERA1" localSheetId="6">#REF!</definedName>
    <definedName name="TIPOPERA1" localSheetId="12">#REF!</definedName>
    <definedName name="TIPOPERA1" localSheetId="14">#REF!</definedName>
    <definedName name="TIPOPERA1">#REF!</definedName>
    <definedName name="TIPOPERA2" localSheetId="4">#REF!</definedName>
    <definedName name="TIPOPERA2" localSheetId="5">#REF!</definedName>
    <definedName name="TIPOPERA2" localSheetId="6">#REF!</definedName>
    <definedName name="TIPOPERA2" localSheetId="12">#REF!</definedName>
    <definedName name="TIPOPERA2" localSheetId="14">#REF!</definedName>
    <definedName name="TIPOPERA2">#REF!</definedName>
    <definedName name="TIPUSU" localSheetId="4">#REF!</definedName>
    <definedName name="TIPUSU" localSheetId="5">#REF!</definedName>
    <definedName name="TIPUSU" localSheetId="6">#REF!</definedName>
    <definedName name="TIPUSU" localSheetId="12">#REF!</definedName>
    <definedName name="TIPUSU" localSheetId="14">#REF!</definedName>
    <definedName name="TIPUSU">#REF!</definedName>
    <definedName name="TIPUSU1" localSheetId="4">#REF!</definedName>
    <definedName name="TIPUSU1" localSheetId="5">#REF!</definedName>
    <definedName name="TIPUSU1" localSheetId="6">#REF!</definedName>
    <definedName name="TIPUSU1" localSheetId="12">#REF!</definedName>
    <definedName name="TIPUSU1" localSheetId="14">#REF!</definedName>
    <definedName name="TIPUSU1">#REF!</definedName>
    <definedName name="TIPUSU2" localSheetId="4">#REF!</definedName>
    <definedName name="TIPUSU2" localSheetId="5">#REF!</definedName>
    <definedName name="TIPUSU2" localSheetId="6">#REF!</definedName>
    <definedName name="TIPUSU2" localSheetId="12">#REF!</definedName>
    <definedName name="TIPUSU2" localSheetId="14">#REF!</definedName>
    <definedName name="TIPUSU2">#REF!</definedName>
    <definedName name="TIPUSU3" localSheetId="4">#REF!</definedName>
    <definedName name="TIPUSU3" localSheetId="5">#REF!</definedName>
    <definedName name="TIPUSU3" localSheetId="6">#REF!</definedName>
    <definedName name="TIPUSU3" localSheetId="12">#REF!</definedName>
    <definedName name="TIPUSU3" localSheetId="14">#REF!</definedName>
    <definedName name="TIPUSU3">#REF!</definedName>
    <definedName name="TIPUSUARIO" localSheetId="4">#REF!</definedName>
    <definedName name="TIPUSUARIO" localSheetId="5">#REF!</definedName>
    <definedName name="TIPUSUARIO" localSheetId="6">#REF!</definedName>
    <definedName name="TIPUSUARIO" localSheetId="12">#REF!</definedName>
    <definedName name="TIPUSUARIO" localSheetId="14">#REF!</definedName>
    <definedName name="TIPUSUARIO">#REF!</definedName>
    <definedName name="TIPUSUT" localSheetId="4">#REF!</definedName>
    <definedName name="TIPUSUT" localSheetId="5">#REF!</definedName>
    <definedName name="TIPUSUT" localSheetId="6">#REF!</definedName>
    <definedName name="TIPUSUT" localSheetId="12">#REF!</definedName>
    <definedName name="TIPUSUT" localSheetId="14">#REF!</definedName>
    <definedName name="TIPUSUT">#REF!</definedName>
    <definedName name="TIPUSUTS" localSheetId="4">#REF!</definedName>
    <definedName name="TIPUSUTS" localSheetId="5">#REF!</definedName>
    <definedName name="TIPUSUTS" localSheetId="6">#REF!</definedName>
    <definedName name="TIPUSUTS" localSheetId="12">#REF!</definedName>
    <definedName name="TIPUSUTS" localSheetId="14">#REF!</definedName>
    <definedName name="TIPUSUTS">#REF!</definedName>
    <definedName name="TIPUSUZF" localSheetId="4">#REF!</definedName>
    <definedName name="TIPUSUZF" localSheetId="5">#REF!</definedName>
    <definedName name="TIPUSUZF" localSheetId="6">#REF!</definedName>
    <definedName name="TIPUSUZF" localSheetId="12">#REF!</definedName>
    <definedName name="TIPUSUZF" localSheetId="14">#REF!</definedName>
    <definedName name="TIPUSUZF">#REF!</definedName>
    <definedName name="TIPUSUZFS" localSheetId="4">#REF!</definedName>
    <definedName name="TIPUSUZFS" localSheetId="5">#REF!</definedName>
    <definedName name="TIPUSUZFS" localSheetId="6">#REF!</definedName>
    <definedName name="TIPUSUZFS" localSheetId="12">#REF!</definedName>
    <definedName name="TIPUSUZFS" localSheetId="14">#REF!</definedName>
    <definedName name="TIPUSUZFS">#REF!</definedName>
    <definedName name="TIPUSUZFZF" localSheetId="4">#REF!</definedName>
    <definedName name="TIPUSUZFZF" localSheetId="5">#REF!</definedName>
    <definedName name="TIPUSUZFZF" localSheetId="6">#REF!</definedName>
    <definedName name="TIPUSUZFZF" localSheetId="12">#REF!</definedName>
    <definedName name="TIPUSUZFZF" localSheetId="14">#REF!</definedName>
    <definedName name="TIPUSUZFZF">#REF!</definedName>
    <definedName name="_xlnm.Print_Titles" localSheetId="4">'Cuadro I.3'!$1:$12</definedName>
    <definedName name="_xlnm.Print_Titles" localSheetId="5">'Cuadro I.3.1'!$1:$12</definedName>
    <definedName name="_xlnm.Print_Titles" localSheetId="8">'Cuadro I.6'!$1:$13</definedName>
    <definedName name="_xlnm.Print_Titles" localSheetId="12">'Cuadro S.3'!$1:$13</definedName>
    <definedName name="_xlnm.Print_Titles" localSheetId="16">'Cuadro S.6'!$1:$12</definedName>
    <definedName name="torres" localSheetId="5">#REF!</definedName>
    <definedName name="torres">#REF!</definedName>
    <definedName name="TOTAL" localSheetId="4">#REF!</definedName>
    <definedName name="TOTAL" localSheetId="5">#REF!</definedName>
    <definedName name="TOTAL" localSheetId="6">#REF!</definedName>
    <definedName name="TOTAL" localSheetId="8">#REF!</definedName>
    <definedName name="TOTAL" localSheetId="11">#REF!</definedName>
    <definedName name="TOTAL" localSheetId="12">#REF!</definedName>
    <definedName name="TOTAL" localSheetId="14">#REF!</definedName>
    <definedName name="TOTAL" localSheetId="16">#REF!</definedName>
    <definedName name="TOTAL">#REF!</definedName>
    <definedName name="TOTAL2" localSheetId="4">#REF!</definedName>
    <definedName name="TOTAL2" localSheetId="5">#REF!</definedName>
    <definedName name="TOTAL2" localSheetId="6">#REF!</definedName>
    <definedName name="TOTAL2" localSheetId="12">#REF!</definedName>
    <definedName name="TOTAL2" localSheetId="14">#REF!</definedName>
    <definedName name="TOTAL2">#REF!</definedName>
    <definedName name="Totaldepto" localSheetId="4">#REF!</definedName>
    <definedName name="Totaldepto" localSheetId="5">#REF!</definedName>
    <definedName name="Totaldepto" localSheetId="6">#REF!</definedName>
    <definedName name="Totaldepto" localSheetId="8">#REF!</definedName>
    <definedName name="Totaldepto" localSheetId="12">#REF!</definedName>
    <definedName name="Totaldepto" localSheetId="14">#REF!</definedName>
    <definedName name="Totaldepto" localSheetId="16">#REF!</definedName>
    <definedName name="Totaldepto">#REF!</definedName>
    <definedName name="Z_437BA1D0_4251_46D5_A974_7D8F7FBCEFE8_.wvu.PrintArea" localSheetId="1" hidden="1">'Cuadro I.1'!$A$1:$F$20</definedName>
    <definedName name="Z_437BA1D0_4251_46D5_A974_7D8F7FBCEFE8_.wvu.PrintArea" localSheetId="9" hidden="1">'Cuadro S.1'!$A$1:$J$9</definedName>
    <definedName name="Z_8A928032_98EE_4C1A_BA90_591F0EC9CD6A_.wvu.PrintArea" localSheetId="1" hidden="1">'Cuadro I.1'!$A$1:$F$20</definedName>
    <definedName name="Z_8A928032_98EE_4C1A_BA90_591F0EC9CD6A_.wvu.PrintArea" localSheetId="9" hidden="1">'Cuadro S.1'!$A$1:$J$9</definedName>
    <definedName name="ZF" localSheetId="2">'[2]Cuadro I.5'!#REF!</definedName>
    <definedName name="ZF" localSheetId="4">#REF!</definedName>
    <definedName name="ZF" localSheetId="5">#REF!</definedName>
    <definedName name="ZF" localSheetId="6">#REF!</definedName>
    <definedName name="ZF" localSheetId="7">'Cuadro I.5'!#REF!</definedName>
    <definedName name="ZF" localSheetId="8">#REF!</definedName>
    <definedName name="ZF" localSheetId="10">'[2]Cuadro I.5'!#REF!</definedName>
    <definedName name="ZF" localSheetId="11">#REF!</definedName>
    <definedName name="ZF" localSheetId="12">#REF!</definedName>
    <definedName name="ZF" localSheetId="14">#REF!</definedName>
    <definedName name="ZF" localSheetId="15">'[2]Cuadro I.5'!#REF!</definedName>
    <definedName name="ZF" localSheetId="16">#REF!</definedName>
    <definedName name="ZF">#REF!</definedName>
    <definedName name="ZF9." localSheetId="4">#REF!</definedName>
    <definedName name="ZF9." localSheetId="5">#REF!</definedName>
    <definedName name="ZF9." localSheetId="6">#REF!</definedName>
    <definedName name="ZF9." localSheetId="12">#REF!</definedName>
    <definedName name="ZF9." localSheetId="14">#REF!</definedName>
    <definedName name="ZF9.">#REF!</definedName>
    <definedName name="ZONAF" localSheetId="4">#REF!</definedName>
    <definedName name="ZONAF" localSheetId="5">#REF!</definedName>
    <definedName name="ZONAF" localSheetId="6">#REF!</definedName>
    <definedName name="ZONAF" localSheetId="8">#REF!</definedName>
    <definedName name="ZONAF" localSheetId="11">#REF!</definedName>
    <definedName name="ZONAF" localSheetId="12">#REF!</definedName>
    <definedName name="ZONAF" localSheetId="14">#REF!</definedName>
    <definedName name="ZONAF" localSheetId="16">#REF!</definedName>
    <definedName name="ZONAF">#REF!</definedName>
  </definedNames>
  <calcPr fullCalcOnLoad="1"/>
</workbook>
</file>

<file path=xl/sharedStrings.xml><?xml version="1.0" encoding="utf-8"?>
<sst xmlns="http://schemas.openxmlformats.org/spreadsheetml/2006/main" count="895" uniqueCount="258">
  <si>
    <t xml:space="preserve">Total </t>
  </si>
  <si>
    <t xml:space="preserve">Ingresos totales, según Zonas Francas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</si>
  <si>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</si>
  <si>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</si>
  <si>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</si>
  <si>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</si>
  <si>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</si>
  <si>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</si>
  <si>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</si>
  <si>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</si>
  <si>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</si>
  <si>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</si>
  <si>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</si>
  <si>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</si>
  <si>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</si>
  <si>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</si>
  <si>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Bolivia</t>
  </si>
  <si>
    <t>Argentina</t>
  </si>
  <si>
    <t>Ecuador</t>
  </si>
  <si>
    <t>Perú</t>
  </si>
  <si>
    <t>Brasil</t>
  </si>
  <si>
    <t>Cuba</t>
  </si>
  <si>
    <t>Chile</t>
  </si>
  <si>
    <t>México</t>
  </si>
  <si>
    <t>Paraguay</t>
  </si>
  <si>
    <t>Uruguay</t>
  </si>
  <si>
    <t>Venezuela</t>
  </si>
  <si>
    <t>Estados Unidos</t>
  </si>
  <si>
    <t>Canadá</t>
  </si>
  <si>
    <t>Dinamarca</t>
  </si>
  <si>
    <t>España</t>
  </si>
  <si>
    <t>Italia</t>
  </si>
  <si>
    <t>Países Bajos</t>
  </si>
  <si>
    <t>Suecia</t>
  </si>
  <si>
    <t>China</t>
  </si>
  <si>
    <t>Panamá</t>
  </si>
  <si>
    <t>Austria</t>
  </si>
  <si>
    <t>Bélgica</t>
  </si>
  <si>
    <t>Descripción</t>
  </si>
  <si>
    <t>Resto del mundo</t>
  </si>
  <si>
    <t>ZF - ZF</t>
  </si>
  <si>
    <t>Usuarios - ZF</t>
  </si>
  <si>
    <t>Cuadro I.6</t>
  </si>
  <si>
    <t>ZFP Intexzona</t>
  </si>
  <si>
    <t>ZFP Tayrona</t>
  </si>
  <si>
    <t>ZFP Conjunto Industrial Parque Sur</t>
  </si>
  <si>
    <t xml:space="preserve">Ingresos por zonas francas, según tipo de operación </t>
  </si>
  <si>
    <t>Miles de dólares CIF</t>
  </si>
  <si>
    <t>Toneladas métricas</t>
  </si>
  <si>
    <t>C</t>
  </si>
  <si>
    <t>D</t>
  </si>
  <si>
    <t>Sector Industrial</t>
  </si>
  <si>
    <t>ZFP Cartagena</t>
  </si>
  <si>
    <t>Cuadro S.5</t>
  </si>
  <si>
    <t>Cuadro S.6</t>
  </si>
  <si>
    <t>Salidas hacia el Resto del Mundo, según país de destino</t>
  </si>
  <si>
    <t xml:space="preserve">Salidas por zonas francas, según tipo de operación </t>
  </si>
  <si>
    <t>Origen</t>
  </si>
  <si>
    <t>ALADI</t>
  </si>
  <si>
    <t>Costa Rica</t>
  </si>
  <si>
    <t>Resto de países</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</si>
  <si>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</si>
  <si>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</si>
  <si>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</si>
  <si>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</si>
  <si>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</si>
  <si>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</si>
  <si>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I.3</t>
  </si>
  <si>
    <t>Cuadro I.4</t>
  </si>
  <si>
    <t>Cuadro S.3</t>
  </si>
  <si>
    <t>Cuadro S.4</t>
  </si>
  <si>
    <t>Puerto Rico</t>
  </si>
  <si>
    <t xml:space="preserve">Tipo de operación </t>
  </si>
  <si>
    <t>Fuente: Zonas Francas. Cálculos DANE</t>
  </si>
  <si>
    <t>p Cifras provisionales</t>
  </si>
  <si>
    <t>ZFP Barranquilla</t>
  </si>
  <si>
    <t>ZFP Candelaria</t>
  </si>
  <si>
    <t>ZFP Rionegro</t>
  </si>
  <si>
    <t>1 Por reserva estadística se presenta un total de Zonas Francas Permanentes Especiales.</t>
  </si>
  <si>
    <t>2 Por reserva estadística, se agregan las Zonas Francas Permanentes que contienen hasta tres usuarios calificados</t>
  </si>
  <si>
    <t>ZFP Santander</t>
  </si>
  <si>
    <t>ZFP Santa Marta</t>
  </si>
  <si>
    <t>Zonas Francas</t>
  </si>
  <si>
    <t>Cuadro I.2</t>
  </si>
  <si>
    <t>Resto Aladi</t>
  </si>
  <si>
    <t>Comunidad Andina</t>
  </si>
  <si>
    <t>Zona Francas</t>
  </si>
  <si>
    <t xml:space="preserve">Ingresos totales, según sección CIIU Rev 3. </t>
  </si>
  <si>
    <t>Salidas totales, según sección CIIU Rev 3.</t>
  </si>
  <si>
    <t>Total general</t>
  </si>
  <si>
    <t>ZFP Bogotá</t>
  </si>
  <si>
    <t xml:space="preserve">Partidas no correlacionadas y demás sectores </t>
  </si>
  <si>
    <t>Cuadro S.2</t>
  </si>
  <si>
    <t>Variación (%)</t>
  </si>
  <si>
    <t>Contribución a la variación</t>
  </si>
  <si>
    <t>ZFP de Occidente</t>
  </si>
  <si>
    <t>ZFP Eje Cafetero</t>
  </si>
  <si>
    <t>ZFP Palmaseca</t>
  </si>
  <si>
    <t>Guatemala</t>
  </si>
  <si>
    <t>2 Por reserva estadística, se agregan las Zonas Francas Permanentes que contienen hasta tres usuarios calificados.</t>
  </si>
  <si>
    <t>Ingreso de mercancías por cesión de derechos de almacenamiento para que sean almacenados por otros usuarios comerciales o industriales de servicios de la misma zona franca.</t>
  </si>
  <si>
    <t>Usuario - Usuario misma Zona Franca</t>
  </si>
  <si>
    <t>Demás Zonas Francas Permanentes</t>
  </si>
  <si>
    <t>Partidas no correlacionadas y demás sectores</t>
  </si>
  <si>
    <t>Sector Minero</t>
  </si>
  <si>
    <t>Portugal</t>
  </si>
  <si>
    <t>Aruba</t>
  </si>
  <si>
    <t>Finlandia</t>
  </si>
  <si>
    <t>Lituania</t>
  </si>
  <si>
    <t>Singapur</t>
  </si>
  <si>
    <t>Movimiento de Mercancías en Zonas Francas</t>
  </si>
  <si>
    <t>Anexos</t>
  </si>
  <si>
    <t xml:space="preserve">Ingresos totales, según Zonas Francas - Miles de dólares CIF </t>
  </si>
  <si>
    <t>Ingresos totales, según Zonas Francas  - Toneladas métricas</t>
  </si>
  <si>
    <t>A- B</t>
  </si>
  <si>
    <t>Sector agropecuario, ganadería, caza y silvicultura y Pesca</t>
  </si>
  <si>
    <t>TAN</t>
  </si>
  <si>
    <t>Sector agropecuario, ganadería, caza y silvicultura y pesca</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</si>
  <si>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</si>
  <si>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</si>
  <si>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</si>
  <si>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</si>
  <si>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</si>
  <si>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</si>
  <si>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</si>
  <si>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</si>
  <si>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</si>
  <si>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</si>
  <si>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Japón</t>
  </si>
  <si>
    <t>India</t>
  </si>
  <si>
    <t>Alemania</t>
  </si>
  <si>
    <t>Bulgaria</t>
  </si>
  <si>
    <t>Chipre</t>
  </si>
  <si>
    <t>Eslovaquia</t>
  </si>
  <si>
    <t>Eslovenia</t>
  </si>
  <si>
    <t>Estonia</t>
  </si>
  <si>
    <t>Francia</t>
  </si>
  <si>
    <t>Grecia</t>
  </si>
  <si>
    <t>Hungría</t>
  </si>
  <si>
    <t>Irlanda</t>
  </si>
  <si>
    <t>Letonia</t>
  </si>
  <si>
    <t>Luxemburgo</t>
  </si>
  <si>
    <t>Malta</t>
  </si>
  <si>
    <t>Polonia</t>
  </si>
  <si>
    <t>Rumania</t>
  </si>
  <si>
    <t>República Checa</t>
  </si>
  <si>
    <t>Suiza</t>
  </si>
  <si>
    <t>Bahamas</t>
  </si>
  <si>
    <t>Turquía</t>
  </si>
  <si>
    <t>Israel</t>
  </si>
  <si>
    <t>Emiratos Árabes Unidos</t>
  </si>
  <si>
    <t>Fuente: DANE - DIAN Cálculos: DANE</t>
  </si>
  <si>
    <t>** No se puede calcular la variación por no registarse información en el período base.</t>
  </si>
  <si>
    <t>Unión Europea°</t>
  </si>
  <si>
    <t>* Variación superior a 1.000%</t>
  </si>
  <si>
    <t>Croacia</t>
  </si>
  <si>
    <t xml:space="preserve">° Se incluyen en la Unión Europea los 28 países miembros actuales. </t>
  </si>
  <si>
    <t>Corea</t>
  </si>
  <si>
    <t>Ingresos desde el Resto del Mundo, según país de origen</t>
  </si>
  <si>
    <t>Fuente: Zonas Francas. Cálculos: DANE</t>
  </si>
  <si>
    <t>Salidas totales, según sección CIIU Rev 4.</t>
  </si>
  <si>
    <t>ZFP Centro Logístico del Pacífico CELPA</t>
  </si>
  <si>
    <t>ZFP Internacional de Pereira</t>
  </si>
  <si>
    <t>ZFP Metropolitana</t>
  </si>
  <si>
    <t>ZFP Cencauca(parque industrial caloto)</t>
  </si>
  <si>
    <t>ZFP Cucuta</t>
  </si>
  <si>
    <t>ZFP de Tocancipa</t>
  </si>
  <si>
    <t>ZFP de Uraba</t>
  </si>
  <si>
    <t>ZFP Internacional del Atlantico</t>
  </si>
  <si>
    <t>ZFP la Cayena</t>
  </si>
  <si>
    <t>ZFP las Americas</t>
  </si>
  <si>
    <t>ZFP Pacifico</t>
  </si>
  <si>
    <t>**</t>
  </si>
  <si>
    <t>** No se puede calcular la variación por no registarse información en los periodos o en el periodo base.</t>
  </si>
  <si>
    <t>ZFP Parque Central</t>
  </si>
  <si>
    <t>ZFP Puerta de Las Americas</t>
  </si>
  <si>
    <t>ZFP Internacional Valle De Aburrá Zofiva SAS</t>
  </si>
  <si>
    <t>ZFP SurColombiana</t>
  </si>
  <si>
    <t>ZFP Palermo</t>
  </si>
  <si>
    <t>ZFP Parque Industrial Dexton</t>
  </si>
  <si>
    <t xml:space="preserve">ZFP Parque Industrial FEMSA </t>
  </si>
  <si>
    <t>* Variación superior a 1.000%.</t>
  </si>
  <si>
    <t>Salida de mercancías por cesión de derechos de almacenamiento para que sean almacenados por otros usuarios comerciales o industriales de sevicios de la misma zona franca.</t>
  </si>
  <si>
    <t>*</t>
  </si>
  <si>
    <t>Salida definitiva por compraventa a otra zona franca de maquinaria, equipos, repuestos y otras mercancías para un usuario de zona franca.</t>
  </si>
  <si>
    <t>ZFP ZOFRANDINA</t>
  </si>
  <si>
    <r>
      <t>Zonas Francas Permanentes Especiales</t>
    </r>
    <r>
      <rPr>
        <b/>
        <vertAlign val="superscript"/>
        <sz val="10"/>
        <rFont val="Arial"/>
        <family val="2"/>
      </rPr>
      <t>1</t>
    </r>
  </si>
  <si>
    <r>
      <t>Zonas Francas Permanentes</t>
    </r>
    <r>
      <rPr>
        <b/>
        <vertAlign val="superscript"/>
        <sz val="10"/>
        <rFont val="Arial"/>
        <family val="2"/>
      </rPr>
      <t>2</t>
    </r>
  </si>
  <si>
    <t>Ingreso temporal desde el resto del mundo de materias primas, insumos, bienes intermedios, partes y piezas para ser transformadas.</t>
  </si>
  <si>
    <t>103</t>
  </si>
  <si>
    <t>501</t>
  </si>
  <si>
    <t>Ingreso definitivo por compraventa de otra zona franca de maquinaria, equipos, repuestos y otras mercancías para un usuario de zona franca.</t>
  </si>
  <si>
    <t>709</t>
  </si>
  <si>
    <t>601</t>
  </si>
  <si>
    <t>810</t>
  </si>
  <si>
    <t xml:space="preserve">Reino Unido </t>
  </si>
  <si>
    <t xml:space="preserve">República Dominicana </t>
  </si>
  <si>
    <t>Rusia, Federación de</t>
  </si>
  <si>
    <t>105</t>
  </si>
  <si>
    <t>Ingreso temporal de bienes finales, materias primas, partes y piezas para recibir un servicio en zona franca.</t>
  </si>
  <si>
    <t>512</t>
  </si>
  <si>
    <t>Ingreso temporal a una zona franca, de bienes de capital, maquinaria, equipos y repuestos por concepto de arrendamiento.</t>
  </si>
  <si>
    <t>422</t>
  </si>
  <si>
    <t>Salida de zona franca al territorio nacional de bienes finales, materias primas e insumos que fueron objeto de un servicio en zona franca.</t>
  </si>
  <si>
    <t>404</t>
  </si>
  <si>
    <t>Salida al resto del territorio nacional de mercancías por importación temporal a corto plazo.</t>
  </si>
  <si>
    <t>813</t>
  </si>
  <si>
    <t>Salida por devolución de mercancías que se encontraban temporalmente en almacenamiento.</t>
  </si>
  <si>
    <t xml:space="preserve"> Participación 2017
(%) </t>
  </si>
  <si>
    <t>321</t>
  </si>
  <si>
    <t>Ingreso a un usuario industrial de zona franca del territorio nacional de mercancías sin DEX.</t>
  </si>
  <si>
    <t>324</t>
  </si>
  <si>
    <t>Ingreso de elementos de consumo necesarios para el desarrollo de la actividad del usuario.</t>
  </si>
  <si>
    <t>307</t>
  </si>
  <si>
    <t>Ingreso desde el resto del territorio nacional por reexportación de mercancías por terminación de régimen suspensivo - importación temporal de corto plazo y largo plazo.</t>
  </si>
  <si>
    <t>2017/2016 (Marzo)p</t>
  </si>
  <si>
    <t>Marzo</t>
  </si>
  <si>
    <t>Enero- Marzo</t>
  </si>
  <si>
    <t>102</t>
  </si>
  <si>
    <t>Ingreso desde el resto del mundo de mercancías para ser almacenadas por un usuario comercial de zona franca.</t>
  </si>
  <si>
    <t>327</t>
  </si>
  <si>
    <t>Ingreso de materias primas, insumos y bienes terminados que se vendan sin IVA desde el territorio aduanero nacional a usuarios industriales de bienes o de servicios o entre estos  (literal f del artículo 481 del E.T.)</t>
  </si>
  <si>
    <t>305</t>
  </si>
  <si>
    <t>Ingreso temporal de mercancías importadas bajo la modalidad de transformación o ensamble, para ser sometidas a un proceso de subensamble.</t>
  </si>
  <si>
    <t>518</t>
  </si>
  <si>
    <t>Ingreso mercacncias remitidas por un usuario industrial de zona franca para que se les agregue o se les preste un servicio por parte de un usuario industrial calificado en otra zona franca. Una vez prestado el servicio contratado, las mismas seran exportadas al resto del mundo por el propietario.</t>
  </si>
  <si>
    <t>712</t>
  </si>
  <si>
    <t>Reingreso por devolución de mercancías que habían sido  almacenadas temporalmente.</t>
  </si>
  <si>
    <t>714</t>
  </si>
  <si>
    <t>Ingreso de mercancía de un Usuario Industrial de Bienes para almacenamiento temporal o para  prestación de servicios logísticos dentro de la misma zona franca.</t>
  </si>
  <si>
    <t>Enero-Marzo</t>
  </si>
  <si>
    <t>2016 (Marzo) p</t>
  </si>
  <si>
    <t>2017 (Marzo) p</t>
  </si>
  <si>
    <t>2017/2016 (Marzo )p</t>
  </si>
  <si>
    <t>2016 (Marzo ) p</t>
  </si>
  <si>
    <t>221</t>
  </si>
  <si>
    <t>Salida de zonas francas al resto del mundo de mercancias (diferentes a maquinaria y equipo) sobre las cuales se facturo un servicio.Puede hacer referencia a corte,ensamble,tinturado ,etc.</t>
  </si>
  <si>
    <t>202</t>
  </si>
  <si>
    <t>salida de zona franca al resto del mundo de mercancias almacenadas  en zona franca .(la mercancia es la misma que ingreso)</t>
  </si>
  <si>
    <t>204</t>
  </si>
  <si>
    <t>Salida de muestras sin valor comercial debidamente marcadas como tal .</t>
  </si>
  <si>
    <t>401</t>
  </si>
  <si>
    <t>Salida al resto del territorio nacional de mercancías por importación ordinaria con el pago de tributos y/o derechos aduaneros.</t>
  </si>
  <si>
    <t>406</t>
  </si>
  <si>
    <t>Salida al resto del territorio nacional por reimportación de mercancías ingresadas a zona franca para transformación por perfeccionamiento pasivo.</t>
  </si>
  <si>
    <t>403</t>
  </si>
  <si>
    <t>Salida al resto del territorio nacional de bienes de capital por importación temporal a largo plazo.</t>
  </si>
  <si>
    <t>608</t>
  </si>
  <si>
    <t>Salida definitiva a otra zona franca de mercancías que fueron objeto de un procesamiento, transformación, ensamble o reparación en zona franca.</t>
  </si>
  <si>
    <t>612</t>
  </si>
  <si>
    <t>Salida de mercancías para que se les agregue o se les preste un servicio por parte de otro usuario en otra zona franca.</t>
  </si>
  <si>
    <t>616</t>
  </si>
  <si>
    <t>Salida de mercancias con destino  a otra zona franca.</t>
  </si>
  <si>
    <t>814</t>
  </si>
  <si>
    <t>Salida temporal de mercancias de propiedad de un usuario industrial de bienes para almacenamiento temporal o prestación de servicios logísticos dentro de la misma zona franca .</t>
  </si>
  <si>
    <t>2017/2016 (Marzo) p</t>
  </si>
  <si>
    <t>Marzo de 2017</t>
  </si>
  <si>
    <t>Fecha de actualización: 23 de Mayo 2017</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</si>
</sst>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 #,##0.00_ ;_ * \-#,##0.00_ ;_ * &quot;-&quot;??_ ;_ @_ "/>
    <numFmt numFmtId="166" formatCode="0.0"/>
    <numFmt numFmtId="167" formatCode="#,##0.0"/>
    <numFmt numFmtId="168" formatCode="0_)"/>
    <numFmt numFmtId="169" formatCode="_ * #,##0.0_ ;_ * \-#,##0.0_ ;_ * &quot;-&quot;??_ ;_ @_ "/>
    <numFmt numFmtId="170" formatCode="_ * #,##0_ ;_ * \-#,##0_ ;_ * &quot;-&quot;??_ ;_ @_ "/>
    <numFmt numFmtId="171" formatCode="_-* #,##0.00\ _P_t_s_-;\-* #,##0.00\ _P_t_s_-;_-* &quot;-&quot;??\ _P_t_s_-;_-@_-"/>
    <numFmt numFmtId="172" formatCode="_(* #,##0_);_(* \(#,##0\);_(* &quot;-&quot;??_);_(@_)"/>
    <numFmt numFmtId="173" formatCode="_-* #,##0.0_-;\-* #,##0.0_-;_-* &quot;-&quot;??_-;_-@_-"/>
    <numFmt numFmtId="174" formatCode="0.0%"/>
    <numFmt numFmtId="175" formatCode="[$-240A]dddd\,\ dd&quot; de &quot;mmmm&quot; de &quot;yyyy"/>
    <numFmt numFmtId="176" formatCode="[$-240A]hh:mm:ss\ AM/PM"/>
    <numFmt numFmtId="177" formatCode="_(* #,##0.0_);_(* \(#,##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s>
  <fonts count="72">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i/>
      <sz val="10"/>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sz val="12"/>
      <name val="Arial"/>
      <family val="2"/>
    </font>
    <font>
      <b/>
      <sz val="14"/>
      <name val="Arial"/>
      <family val="2"/>
    </font>
    <font>
      <b/>
      <sz val="20"/>
      <name val="Arial"/>
      <family val="2"/>
    </font>
    <font>
      <b/>
      <vertAlign val="superscript"/>
      <sz val="10"/>
      <name val="Arial"/>
      <family val="2"/>
    </font>
    <font>
      <b/>
      <sz val="11"/>
      <color indexed="52"/>
      <name val="Calibri"/>
      <family val="2"/>
    </font>
    <font>
      <sz val="11"/>
      <color indexed="52"/>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9"/>
      <color indexed="8"/>
      <name val="Arial"/>
      <family val="2"/>
    </font>
    <font>
      <sz val="10"/>
      <color indexed="10"/>
      <name val="Arial"/>
      <family val="2"/>
    </font>
    <font>
      <sz val="9"/>
      <color indexed="10"/>
      <name val="Arial"/>
      <family val="2"/>
    </font>
    <font>
      <b/>
      <sz val="9"/>
      <color indexed="10"/>
      <name val="Arial"/>
      <family val="2"/>
    </font>
    <font>
      <sz val="11"/>
      <color indexed="56"/>
      <name val="Calibri"/>
      <family val="2"/>
    </font>
    <font>
      <sz val="9"/>
      <color indexed="1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Arial"/>
      <family val="2"/>
    </font>
    <font>
      <sz val="10"/>
      <color rgb="FFFF0000"/>
      <name val="Arial"/>
      <family val="2"/>
    </font>
    <font>
      <sz val="9"/>
      <color rgb="FFFF0000"/>
      <name val="Arial"/>
      <family val="2"/>
    </font>
    <font>
      <b/>
      <sz val="9"/>
      <color rgb="FFFF0000"/>
      <name val="Arial"/>
      <family val="2"/>
    </font>
    <font>
      <sz val="11"/>
      <color rgb="FF1F497D"/>
      <name val="Calibri"/>
      <family val="2"/>
    </font>
    <font>
      <sz val="9"/>
      <color rgb="FF002288"/>
      <name val="Arial"/>
      <family val="2"/>
    </font>
    <font>
      <b/>
      <sz val="10"/>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09996999800205231"/>
        <bgColor indexed="64"/>
      </patternFill>
    </fill>
    <fill>
      <patternFill patternType="solid">
        <fgColor rgb="FFEFEFE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style="medium"/>
      <right/>
      <top/>
      <bottom/>
    </border>
    <border>
      <left style="medium"/>
      <right/>
      <top/>
      <bottom style="medium"/>
    </border>
    <border>
      <left/>
      <right style="medium"/>
      <top/>
      <bottom/>
    </border>
    <border>
      <left/>
      <right style="medium"/>
      <top/>
      <bottom style="medium"/>
    </border>
    <border>
      <left/>
      <right/>
      <top style="medium"/>
      <bottom style="medium"/>
    </border>
    <border>
      <left/>
      <right/>
      <top style="medium"/>
      <bottom/>
    </border>
    <border>
      <left>
        <color indexed="63"/>
      </left>
      <right>
        <color indexed="63"/>
      </right>
      <top>
        <color indexed="63"/>
      </top>
      <bottom style="thin">
        <color theme="4" tint="0.39998000860214233"/>
      </bottom>
    </border>
    <border>
      <left style="medium"/>
      <right/>
      <top style="medium"/>
      <bottom/>
    </border>
    <border>
      <left/>
      <right style="medium"/>
      <top style="medium"/>
      <bottom/>
    </border>
    <border>
      <left style="medium"/>
      <right/>
      <top/>
      <bottom style="double"/>
    </border>
    <border>
      <left/>
      <right style="medium"/>
      <top/>
      <bottom style="double"/>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6" fillId="2" borderId="0" applyNumberFormat="0" applyBorder="0" applyAlignment="0" applyProtection="0"/>
    <xf numFmtId="0" fontId="4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6" borderId="0" applyNumberFormat="0" applyBorder="0" applyAlignment="0" applyProtection="0"/>
    <xf numFmtId="0" fontId="4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8" borderId="0" applyNumberFormat="0" applyBorder="0" applyAlignment="0" applyProtection="0"/>
    <xf numFmtId="0" fontId="4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6" fillId="17" borderId="0" applyNumberFormat="0" applyBorder="0" applyAlignment="0" applyProtection="0"/>
    <xf numFmtId="0" fontId="46"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20" borderId="0" applyNumberFormat="0" applyBorder="0" applyAlignment="0" applyProtection="0"/>
    <xf numFmtId="0" fontId="47" fillId="21" borderId="0" applyNumberFormat="0" applyBorder="0" applyAlignment="0" applyProtection="0"/>
    <xf numFmtId="0" fontId="10" fillId="11" borderId="0" applyNumberFormat="0" applyBorder="0" applyAlignment="0" applyProtection="0"/>
    <xf numFmtId="0" fontId="47" fillId="22" borderId="0" applyNumberFormat="0" applyBorder="0" applyAlignment="0" applyProtection="0"/>
    <xf numFmtId="0" fontId="10" fillId="23" borderId="0" applyNumberFormat="0" applyBorder="0" applyAlignment="0" applyProtection="0"/>
    <xf numFmtId="0" fontId="47" fillId="24" borderId="0" applyNumberFormat="0" applyBorder="0" applyAlignment="0" applyProtection="0"/>
    <xf numFmtId="0" fontId="10" fillId="25" borderId="0" applyNumberFormat="0" applyBorder="0" applyAlignment="0" applyProtection="0"/>
    <xf numFmtId="0" fontId="47" fillId="26" borderId="0" applyNumberFormat="0" applyBorder="0" applyAlignment="0" applyProtection="0"/>
    <xf numFmtId="0" fontId="10" fillId="18" borderId="0" applyNumberFormat="0" applyBorder="0" applyAlignment="0" applyProtection="0"/>
    <xf numFmtId="0" fontId="47" fillId="27" borderId="0" applyNumberFormat="0" applyBorder="0" applyAlignment="0" applyProtection="0"/>
    <xf numFmtId="0" fontId="10" fillId="11" borderId="0" applyNumberFormat="0" applyBorder="0" applyAlignment="0" applyProtection="0"/>
    <xf numFmtId="0" fontId="47" fillId="28" borderId="0" applyNumberFormat="0" applyBorder="0" applyAlignment="0" applyProtection="0"/>
    <xf numFmtId="0" fontId="10" fillId="5" borderId="0" applyNumberFormat="0" applyBorder="0" applyAlignment="0" applyProtection="0"/>
    <xf numFmtId="0" fontId="48" fillId="29" borderId="0" applyNumberFormat="0" applyBorder="0" applyAlignment="0" applyProtection="0"/>
    <xf numFmtId="0" fontId="11" fillId="11" borderId="0" applyNumberFormat="0" applyBorder="0" applyAlignment="0" applyProtection="0"/>
    <xf numFmtId="0" fontId="49" fillId="30" borderId="1" applyNumberFormat="0" applyAlignment="0" applyProtection="0"/>
    <xf numFmtId="0" fontId="20" fillId="31" borderId="2" applyNumberFormat="0" applyAlignment="0" applyProtection="0"/>
    <xf numFmtId="0" fontId="50" fillId="32" borderId="3" applyNumberFormat="0" applyAlignment="0" applyProtection="0"/>
    <xf numFmtId="0" fontId="12" fillId="33" borderId="4" applyNumberFormat="0" applyAlignment="0" applyProtection="0"/>
    <xf numFmtId="0" fontId="51" fillId="0" borderId="5" applyNumberFormat="0" applyFill="0" applyAlignment="0" applyProtection="0"/>
    <xf numFmtId="0" fontId="16" fillId="0" borderId="6" applyNumberFormat="0" applyFill="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47" fillId="34" borderId="0" applyNumberFormat="0" applyBorder="0" applyAlignment="0" applyProtection="0"/>
    <xf numFmtId="0" fontId="10" fillId="35" borderId="0" applyNumberFormat="0" applyBorder="0" applyAlignment="0" applyProtection="0"/>
    <xf numFmtId="0" fontId="47" fillId="36" borderId="0" applyNumberFormat="0" applyBorder="0" applyAlignment="0" applyProtection="0"/>
    <xf numFmtId="0" fontId="10" fillId="23" borderId="0" applyNumberFormat="0" applyBorder="0" applyAlignment="0" applyProtection="0"/>
    <xf numFmtId="0" fontId="47" fillId="37" borderId="0" applyNumberFormat="0" applyBorder="0" applyAlignment="0" applyProtection="0"/>
    <xf numFmtId="0" fontId="10" fillId="25" borderId="0" applyNumberFormat="0" applyBorder="0" applyAlignment="0" applyProtection="0"/>
    <xf numFmtId="0" fontId="47" fillId="38" borderId="0" applyNumberFormat="0" applyBorder="0" applyAlignment="0" applyProtection="0"/>
    <xf numFmtId="0" fontId="10" fillId="39" borderId="0" applyNumberFormat="0" applyBorder="0" applyAlignment="0" applyProtection="0"/>
    <xf numFmtId="0" fontId="47" fillId="40" borderId="0" applyNumberFormat="0" applyBorder="0" applyAlignment="0" applyProtection="0"/>
    <xf numFmtId="0" fontId="10" fillId="41" borderId="0" applyNumberFormat="0" applyBorder="0" applyAlignment="0" applyProtection="0"/>
    <xf numFmtId="0" fontId="47" fillId="42" borderId="0" applyNumberFormat="0" applyBorder="0" applyAlignment="0" applyProtection="0"/>
    <xf numFmtId="0" fontId="10" fillId="43" borderId="0" applyNumberFormat="0" applyBorder="0" applyAlignment="0" applyProtection="0"/>
    <xf numFmtId="0" fontId="53" fillId="44" borderId="1" applyNumberFormat="0" applyAlignment="0" applyProtection="0"/>
    <xf numFmtId="0" fontId="13" fillId="16" borderId="2" applyNumberFormat="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6" fillId="45" borderId="0" applyNumberFormat="0" applyBorder="0" applyAlignment="0" applyProtection="0"/>
    <xf numFmtId="0" fontId="14" fillId="4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9"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47" borderId="0" applyNumberFormat="0" applyBorder="0" applyAlignment="0" applyProtection="0"/>
    <xf numFmtId="0" fontId="22" fillId="16" borderId="0" applyNumberFormat="0" applyBorder="0" applyAlignment="0" applyProtection="0"/>
    <xf numFmtId="0" fontId="0" fillId="0" borderId="0">
      <alignment/>
      <protection/>
    </xf>
    <xf numFmtId="0" fontId="9"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7" applyNumberFormat="0" applyFont="0" applyAlignment="0" applyProtection="0"/>
    <xf numFmtId="0" fontId="0" fillId="7" borderId="8" applyNumberFormat="0" applyFont="0" applyAlignment="0" applyProtection="0"/>
    <xf numFmtId="0" fontId="0" fillId="7" borderId="8" applyNumberFormat="0" applyFont="0" applyAlignment="0" applyProtection="0"/>
    <xf numFmtId="0" fontId="46" fillId="48" borderId="7" applyNumberFormat="0" applyFont="0" applyAlignment="0" applyProtection="0"/>
    <xf numFmtId="0" fontId="46" fillId="48"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30" borderId="9" applyNumberFormat="0" applyAlignment="0" applyProtection="0"/>
    <xf numFmtId="0" fontId="15" fillId="31" borderId="10" applyNumberFormat="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24" fillId="0" borderId="12" applyNumberFormat="0" applyFill="0" applyAlignment="0" applyProtection="0"/>
    <xf numFmtId="0" fontId="63" fillId="0" borderId="13" applyNumberFormat="0" applyFill="0" applyAlignment="0" applyProtection="0"/>
    <xf numFmtId="0" fontId="25" fillId="0" borderId="14" applyNumberFormat="0" applyFill="0" applyAlignment="0" applyProtection="0"/>
    <xf numFmtId="0" fontId="52" fillId="0" borderId="15" applyNumberFormat="0" applyFill="0" applyAlignment="0" applyProtection="0"/>
    <xf numFmtId="0" fontId="21" fillId="0" borderId="16" applyNumberFormat="0" applyFill="0" applyAlignment="0" applyProtection="0"/>
    <xf numFmtId="0" fontId="23" fillId="0" borderId="0" applyNumberFormat="0" applyFill="0" applyBorder="0" applyAlignment="0" applyProtection="0"/>
    <xf numFmtId="0" fontId="64" fillId="0" borderId="17" applyNumberFormat="0" applyFill="0" applyAlignment="0" applyProtection="0"/>
    <xf numFmtId="0" fontId="18" fillId="0" borderId="18" applyNumberFormat="0" applyFill="0" applyAlignment="0" applyProtection="0"/>
  </cellStyleXfs>
  <cellXfs count="543">
    <xf numFmtId="0" fontId="0" fillId="0" borderId="0" xfId="0" applyAlignment="1">
      <alignment/>
    </xf>
    <xf numFmtId="0" fontId="0" fillId="31" borderId="0" xfId="0" applyFont="1" applyFill="1" applyAlignment="1">
      <alignment/>
    </xf>
    <xf numFmtId="0" fontId="3" fillId="49" borderId="0" xfId="0" applyFont="1" applyFill="1" applyBorder="1" applyAlignment="1" applyProtection="1">
      <alignment horizontal="left"/>
      <protection/>
    </xf>
    <xf numFmtId="0" fontId="0" fillId="49" borderId="0" xfId="0" applyFont="1" applyFill="1" applyBorder="1" applyAlignment="1">
      <alignment/>
    </xf>
    <xf numFmtId="0" fontId="0" fillId="49" borderId="0" xfId="0" applyFont="1" applyFill="1" applyAlignment="1">
      <alignment/>
    </xf>
    <xf numFmtId="0" fontId="0" fillId="49" borderId="0" xfId="117" applyFont="1" applyFill="1">
      <alignment/>
      <protection/>
    </xf>
    <xf numFmtId="168"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19" xfId="0" applyFont="1" applyFill="1" applyBorder="1" applyAlignment="1">
      <alignment/>
    </xf>
    <xf numFmtId="0" fontId="0" fillId="49" borderId="0" xfId="117" applyFont="1" applyFill="1" applyBorder="1">
      <alignment/>
      <protection/>
    </xf>
    <xf numFmtId="0" fontId="3" fillId="49" borderId="0" xfId="117" applyFont="1" applyFill="1">
      <alignment/>
      <protection/>
    </xf>
    <xf numFmtId="0" fontId="2" fillId="49" borderId="0" xfId="0" applyFont="1" applyFill="1" applyAlignment="1">
      <alignment/>
    </xf>
    <xf numFmtId="170" fontId="4" fillId="49" borderId="0" xfId="104" applyNumberFormat="1" applyFont="1" applyFill="1" applyBorder="1" applyAlignment="1">
      <alignment/>
    </xf>
    <xf numFmtId="0" fontId="0" fillId="49" borderId="0" xfId="0" applyFont="1" applyFill="1" applyAlignment="1">
      <alignment wrapText="1"/>
    </xf>
    <xf numFmtId="0" fontId="3" fillId="49" borderId="0" xfId="117" applyFont="1" applyFill="1" applyBorder="1">
      <alignment/>
      <protection/>
    </xf>
    <xf numFmtId="0" fontId="4" fillId="49" borderId="0" xfId="117" applyFont="1" applyFill="1">
      <alignment/>
      <protection/>
    </xf>
    <xf numFmtId="0" fontId="8" fillId="49" borderId="0" xfId="117" applyFont="1" applyFill="1">
      <alignment/>
      <protection/>
    </xf>
    <xf numFmtId="0" fontId="8" fillId="49" borderId="19" xfId="117" applyFont="1" applyFill="1" applyBorder="1">
      <alignment/>
      <protection/>
    </xf>
    <xf numFmtId="0" fontId="5" fillId="49" borderId="0" xfId="117" applyFont="1" applyFill="1">
      <alignment/>
      <protection/>
    </xf>
    <xf numFmtId="170" fontId="5" fillId="49" borderId="0" xfId="104" applyNumberFormat="1" applyFont="1" applyFill="1" applyAlignment="1">
      <alignment/>
    </xf>
    <xf numFmtId="0" fontId="7" fillId="49" borderId="0" xfId="0" applyFont="1" applyFill="1" applyBorder="1" applyAlignment="1" applyProtection="1">
      <alignment horizontal="left"/>
      <protection/>
    </xf>
    <xf numFmtId="0" fontId="4" fillId="49" borderId="0" xfId="0" applyFont="1" applyFill="1" applyBorder="1" applyAlignment="1">
      <alignment/>
    </xf>
    <xf numFmtId="168" fontId="7" fillId="49" borderId="0" xfId="0" applyNumberFormat="1" applyFont="1" applyFill="1" applyBorder="1" applyAlignment="1" applyProtection="1">
      <alignment horizontal="left"/>
      <protection/>
    </xf>
    <xf numFmtId="0" fontId="7" fillId="49" borderId="0" xfId="129" applyFont="1" applyFill="1" applyBorder="1">
      <alignment/>
      <protection/>
    </xf>
    <xf numFmtId="0" fontId="7" fillId="49" borderId="0" xfId="117" applyFont="1" applyFill="1" applyBorder="1" applyAlignment="1" applyProtection="1">
      <alignment horizontal="left"/>
      <protection/>
    </xf>
    <xf numFmtId="0" fontId="0" fillId="49" borderId="0" xfId="0" applyFont="1" applyFill="1" applyAlignment="1">
      <alignment/>
    </xf>
    <xf numFmtId="167" fontId="4" fillId="49" borderId="0" xfId="104" applyNumberFormat="1" applyFont="1" applyFill="1" applyBorder="1" applyAlignment="1">
      <alignment/>
    </xf>
    <xf numFmtId="167" fontId="4" fillId="49" borderId="19" xfId="104" applyNumberFormat="1" applyFont="1" applyFill="1" applyBorder="1" applyAlignment="1">
      <alignment/>
    </xf>
    <xf numFmtId="170" fontId="5" fillId="49" borderId="0" xfId="104" applyNumberFormat="1" applyFont="1" applyFill="1" applyBorder="1" applyAlignment="1">
      <alignment horizontal="left"/>
    </xf>
    <xf numFmtId="167" fontId="5" fillId="50" borderId="0" xfId="104" applyNumberFormat="1" applyFont="1" applyFill="1" applyBorder="1" applyAlignment="1">
      <alignment/>
    </xf>
    <xf numFmtId="169" fontId="5" fillId="50" borderId="0" xfId="104" applyNumberFormat="1" applyFont="1" applyFill="1" applyBorder="1" applyAlignment="1">
      <alignment/>
    </xf>
    <xf numFmtId="169" fontId="4" fillId="49" borderId="0" xfId="104" applyNumberFormat="1" applyFont="1" applyFill="1" applyBorder="1" applyAlignment="1">
      <alignment/>
    </xf>
    <xf numFmtId="49" fontId="65" fillId="49" borderId="19" xfId="109" applyNumberFormat="1" applyFont="1" applyFill="1" applyBorder="1" applyAlignment="1">
      <alignment horizontal="center" vertical="center" wrapText="1"/>
    </xf>
    <xf numFmtId="0" fontId="7" fillId="49" borderId="19" xfId="0" applyFont="1" applyFill="1" applyBorder="1" applyAlignment="1" applyProtection="1">
      <alignment horizontal="left"/>
      <protection/>
    </xf>
    <xf numFmtId="0" fontId="6" fillId="49" borderId="19" xfId="129" applyFont="1" applyFill="1" applyBorder="1" applyAlignment="1">
      <alignment/>
      <protection/>
    </xf>
    <xf numFmtId="170" fontId="4" fillId="49" borderId="0" xfId="104" applyNumberFormat="1" applyFont="1" applyFill="1" applyAlignment="1">
      <alignment/>
    </xf>
    <xf numFmtId="3" fontId="5" fillId="50" borderId="0" xfId="104" applyNumberFormat="1" applyFont="1" applyFill="1" applyBorder="1" applyAlignment="1">
      <alignment/>
    </xf>
    <xf numFmtId="3" fontId="4" fillId="49" borderId="0" xfId="104" applyNumberFormat="1" applyFont="1" applyFill="1" applyBorder="1" applyAlignment="1">
      <alignment/>
    </xf>
    <xf numFmtId="169" fontId="5" fillId="49" borderId="0" xfId="104" applyNumberFormat="1" applyFont="1" applyFill="1" applyBorder="1" applyAlignment="1">
      <alignment wrapText="1"/>
    </xf>
    <xf numFmtId="170" fontId="5" fillId="50" borderId="0" xfId="104" applyNumberFormat="1" applyFont="1" applyFill="1" applyBorder="1" applyAlignment="1">
      <alignment/>
    </xf>
    <xf numFmtId="169" fontId="5" fillId="49" borderId="0" xfId="104" applyNumberFormat="1" applyFont="1" applyFill="1" applyBorder="1" applyAlignment="1">
      <alignment vertical="center"/>
    </xf>
    <xf numFmtId="167" fontId="4" fillId="49" borderId="0" xfId="0" applyNumberFormat="1" applyFont="1" applyFill="1" applyBorder="1" applyAlignment="1">
      <alignment horizontal="center" vertical="center"/>
    </xf>
    <xf numFmtId="168" fontId="3" fillId="49" borderId="0" xfId="0" applyNumberFormat="1" applyFont="1" applyFill="1" applyBorder="1" applyAlignment="1" applyProtection="1">
      <alignment wrapText="1"/>
      <protection/>
    </xf>
    <xf numFmtId="0" fontId="3" fillId="49" borderId="0" xfId="117" applyFont="1" applyFill="1" applyBorder="1" applyAlignment="1">
      <alignment vertical="center"/>
      <protection/>
    </xf>
    <xf numFmtId="0" fontId="0" fillId="49" borderId="0" xfId="119" applyFont="1" applyFill="1">
      <alignment/>
      <protection/>
    </xf>
    <xf numFmtId="0" fontId="0" fillId="49" borderId="0" xfId="119" applyFont="1" applyFill="1" applyAlignment="1">
      <alignment/>
      <protection/>
    </xf>
    <xf numFmtId="168" fontId="7" fillId="49" borderId="0" xfId="119" applyNumberFormat="1" applyFont="1" applyFill="1" applyBorder="1" applyAlignment="1" applyProtection="1">
      <alignment horizontal="left"/>
      <protection/>
    </xf>
    <xf numFmtId="168" fontId="3" fillId="49" borderId="0" xfId="119" applyNumberFormat="1" applyFont="1" applyFill="1" applyBorder="1" applyAlignment="1" applyProtection="1">
      <alignment/>
      <protection/>
    </xf>
    <xf numFmtId="0" fontId="8" fillId="49" borderId="0" xfId="119" applyFont="1" applyFill="1">
      <alignment/>
      <protection/>
    </xf>
    <xf numFmtId="0" fontId="8" fillId="49" borderId="0" xfId="119" applyFont="1" applyFill="1" applyBorder="1">
      <alignment/>
      <protection/>
    </xf>
    <xf numFmtId="0" fontId="7" fillId="49" borderId="0" xfId="119" applyFont="1" applyFill="1" applyBorder="1" applyAlignment="1" applyProtection="1">
      <alignment horizontal="left"/>
      <protection/>
    </xf>
    <xf numFmtId="0" fontId="8" fillId="49" borderId="19" xfId="119" applyFont="1" applyFill="1" applyBorder="1">
      <alignment/>
      <protection/>
    </xf>
    <xf numFmtId="0" fontId="0" fillId="49" borderId="19" xfId="119" applyFont="1" applyFill="1" applyBorder="1">
      <alignment/>
      <protection/>
    </xf>
    <xf numFmtId="0" fontId="0" fillId="49" borderId="0" xfId="119" applyFont="1" applyFill="1" applyBorder="1">
      <alignment/>
      <protection/>
    </xf>
    <xf numFmtId="49" fontId="65" fillId="49" borderId="19" xfId="112" applyNumberFormat="1" applyFont="1" applyFill="1" applyBorder="1" applyAlignment="1">
      <alignment horizontal="center" vertical="center" wrapText="1"/>
    </xf>
    <xf numFmtId="0" fontId="5" fillId="49" borderId="0" xfId="119" applyFont="1" applyFill="1">
      <alignment/>
      <protection/>
    </xf>
    <xf numFmtId="0" fontId="3" fillId="49" borderId="0" xfId="119" applyFont="1" applyFill="1">
      <alignment/>
      <protection/>
    </xf>
    <xf numFmtId="168" fontId="4" fillId="49" borderId="0" xfId="119" applyNumberFormat="1" applyFont="1" applyFill="1" applyBorder="1" applyAlignment="1" applyProtection="1">
      <alignment horizontal="center"/>
      <protection/>
    </xf>
    <xf numFmtId="0" fontId="4" fillId="49" borderId="0" xfId="119" applyFont="1" applyFill="1" applyBorder="1" applyAlignment="1">
      <alignment/>
      <protection/>
    </xf>
    <xf numFmtId="0" fontId="2" fillId="49" borderId="0" xfId="119" applyFont="1" applyFill="1">
      <alignment/>
      <protection/>
    </xf>
    <xf numFmtId="0" fontId="4" fillId="49" borderId="0" xfId="119" applyFont="1" applyFill="1" applyAlignment="1">
      <alignment/>
      <protection/>
    </xf>
    <xf numFmtId="166" fontId="5" fillId="50" borderId="0" xfId="132" applyNumberFormat="1" applyFont="1" applyFill="1" applyBorder="1" applyAlignment="1">
      <alignment/>
      <protection/>
    </xf>
    <xf numFmtId="0" fontId="4" fillId="31" borderId="0" xfId="119" applyFont="1" applyFill="1" applyAlignment="1">
      <alignment horizontal="left"/>
      <protection/>
    </xf>
    <xf numFmtId="170" fontId="0" fillId="49" borderId="0" xfId="104" applyNumberFormat="1" applyFont="1" applyFill="1" applyBorder="1" applyAlignment="1">
      <alignment/>
    </xf>
    <xf numFmtId="0" fontId="0" fillId="49" borderId="0" xfId="129" applyFont="1" applyFill="1" applyBorder="1">
      <alignment/>
      <protection/>
    </xf>
    <xf numFmtId="0" fontId="3" fillId="49" borderId="0" xfId="119" applyFont="1" applyFill="1" applyBorder="1" applyAlignment="1" applyProtection="1">
      <alignment horizontal="left"/>
      <protection/>
    </xf>
    <xf numFmtId="0" fontId="3" fillId="49" borderId="0" xfId="130" applyFont="1" applyFill="1" applyBorder="1">
      <alignment/>
      <protection/>
    </xf>
    <xf numFmtId="0" fontId="0" fillId="49" borderId="0" xfId="130" applyFont="1" applyFill="1" applyBorder="1">
      <alignment/>
      <protection/>
    </xf>
    <xf numFmtId="170" fontId="0" fillId="49" borderId="0" xfId="104" applyNumberFormat="1" applyFont="1" applyFill="1" applyAlignment="1">
      <alignment/>
    </xf>
    <xf numFmtId="0" fontId="0" fillId="49" borderId="0" xfId="119" applyFont="1" applyFill="1" applyAlignment="1">
      <alignment horizontal="right"/>
      <protection/>
    </xf>
    <xf numFmtId="168" fontId="3" fillId="49" borderId="0" xfId="119" applyNumberFormat="1" applyFont="1" applyFill="1" applyBorder="1" applyAlignment="1" applyProtection="1">
      <alignment horizontal="left"/>
      <protection/>
    </xf>
    <xf numFmtId="169" fontId="0" fillId="49" borderId="0" xfId="104" applyNumberFormat="1" applyFont="1" applyFill="1" applyAlignment="1">
      <alignment/>
    </xf>
    <xf numFmtId="167" fontId="4" fillId="49" borderId="0" xfId="119" applyNumberFormat="1" applyFont="1" applyFill="1" applyBorder="1" applyAlignment="1">
      <alignment horizontal="center" vertical="center"/>
      <protection/>
    </xf>
    <xf numFmtId="170" fontId="4" fillId="49" borderId="19" xfId="104" applyNumberFormat="1" applyFont="1" applyFill="1" applyBorder="1" applyAlignment="1">
      <alignment/>
    </xf>
    <xf numFmtId="0" fontId="7" fillId="49" borderId="20" xfId="0" applyFont="1" applyFill="1" applyBorder="1" applyAlignment="1" applyProtection="1">
      <alignment horizontal="left"/>
      <protection/>
    </xf>
    <xf numFmtId="168" fontId="7" fillId="49" borderId="20" xfId="119" applyNumberFormat="1" applyFont="1" applyFill="1" applyBorder="1" applyAlignment="1" applyProtection="1">
      <alignment horizontal="left"/>
      <protection/>
    </xf>
    <xf numFmtId="0" fontId="7" fillId="49" borderId="20" xfId="119" applyFont="1" applyFill="1" applyBorder="1" applyAlignment="1" applyProtection="1">
      <alignment horizontal="left"/>
      <protection/>
    </xf>
    <xf numFmtId="168" fontId="7" fillId="49" borderId="20" xfId="0" applyNumberFormat="1" applyFont="1" applyFill="1" applyBorder="1" applyAlignment="1" applyProtection="1">
      <alignment horizontal="left"/>
      <protection/>
    </xf>
    <xf numFmtId="0" fontId="7" fillId="49" borderId="20" xfId="118" applyFont="1" applyFill="1" applyBorder="1" applyAlignment="1" applyProtection="1">
      <alignment horizontal="left"/>
      <protection/>
    </xf>
    <xf numFmtId="168" fontId="7" fillId="49" borderId="21" xfId="0" applyNumberFormat="1" applyFont="1" applyFill="1" applyBorder="1" applyAlignment="1" applyProtection="1">
      <alignment horizontal="left"/>
      <protection/>
    </xf>
    <xf numFmtId="0" fontId="54" fillId="49" borderId="22" xfId="99" applyFill="1" applyBorder="1" applyAlignment="1" applyProtection="1">
      <alignment horizontal="left"/>
      <protection/>
    </xf>
    <xf numFmtId="168" fontId="54" fillId="49" borderId="22" xfId="99" applyNumberFormat="1" applyFill="1" applyBorder="1" applyAlignment="1" applyProtection="1">
      <alignment horizontal="left"/>
      <protection/>
    </xf>
    <xf numFmtId="0" fontId="54" fillId="49" borderId="22" xfId="99" applyFill="1" applyBorder="1" applyAlignment="1" applyProtection="1">
      <alignment/>
      <protection/>
    </xf>
    <xf numFmtId="168" fontId="54" fillId="49" borderId="23" xfId="99" applyNumberFormat="1" applyFill="1" applyBorder="1" applyAlignment="1" applyProtection="1">
      <alignment horizontal="left"/>
      <protection/>
    </xf>
    <xf numFmtId="3" fontId="2" fillId="49" borderId="0" xfId="119" applyNumberFormat="1" applyFont="1" applyFill="1">
      <alignment/>
      <protection/>
    </xf>
    <xf numFmtId="0" fontId="2" fillId="49" borderId="0" xfId="119" applyFont="1" applyFill="1" applyBorder="1">
      <alignment/>
      <protection/>
    </xf>
    <xf numFmtId="3" fontId="2" fillId="49" borderId="0" xfId="119" applyNumberFormat="1" applyFont="1" applyFill="1" applyBorder="1" applyAlignment="1">
      <alignment horizontal="right"/>
      <protection/>
    </xf>
    <xf numFmtId="0" fontId="0" fillId="49" borderId="0" xfId="117" applyFont="1" applyFill="1" applyBorder="1" applyAlignment="1">
      <alignment wrapText="1"/>
      <protection/>
    </xf>
    <xf numFmtId="0" fontId="26" fillId="49" borderId="0" xfId="0" applyFont="1" applyFill="1" applyAlignment="1">
      <alignment/>
    </xf>
    <xf numFmtId="0" fontId="0" fillId="49" borderId="0" xfId="0" applyFill="1" applyAlignment="1">
      <alignment/>
    </xf>
    <xf numFmtId="0" fontId="26" fillId="49" borderId="20" xfId="0" applyFont="1" applyFill="1" applyBorder="1" applyAlignment="1">
      <alignment/>
    </xf>
    <xf numFmtId="0" fontId="26" fillId="49" borderId="22" xfId="0" applyFont="1" applyFill="1" applyBorder="1" applyAlignment="1">
      <alignment/>
    </xf>
    <xf numFmtId="0" fontId="4" fillId="49" borderId="0" xfId="0" applyFont="1" applyFill="1" applyAlignment="1">
      <alignment/>
    </xf>
    <xf numFmtId="0" fontId="3" fillId="49" borderId="19" xfId="0" applyFont="1" applyFill="1" applyBorder="1" applyAlignment="1" applyProtection="1">
      <alignment horizontal="left"/>
      <protection/>
    </xf>
    <xf numFmtId="169" fontId="4" fillId="49" borderId="19" xfId="104" applyNumberFormat="1" applyFont="1" applyFill="1" applyBorder="1" applyAlignment="1">
      <alignment/>
    </xf>
    <xf numFmtId="0" fontId="5" fillId="49" borderId="0" xfId="119" applyFont="1" applyFill="1" applyBorder="1">
      <alignment/>
      <protection/>
    </xf>
    <xf numFmtId="169" fontId="3" fillId="49" borderId="0" xfId="104" applyNumberFormat="1" applyFont="1" applyFill="1" applyBorder="1" applyAlignment="1">
      <alignment horizontal="center" vertical="center"/>
    </xf>
    <xf numFmtId="169" fontId="4" fillId="49" borderId="0" xfId="104" applyNumberFormat="1" applyFont="1" applyFill="1" applyBorder="1" applyAlignment="1">
      <alignment horizontal="right"/>
    </xf>
    <xf numFmtId="0" fontId="0" fillId="49" borderId="0" xfId="119" applyFont="1" applyFill="1" applyAlignment="1">
      <alignment vertical="top"/>
      <protection/>
    </xf>
    <xf numFmtId="3" fontId="4" fillId="49" borderId="0" xfId="104" applyNumberFormat="1" applyFont="1" applyFill="1" applyBorder="1" applyAlignment="1">
      <alignment horizontal="right"/>
    </xf>
    <xf numFmtId="0" fontId="0" fillId="49" borderId="0" xfId="117" applyFont="1" applyFill="1" applyAlignment="1">
      <alignment horizontal="center" vertical="center"/>
      <protection/>
    </xf>
    <xf numFmtId="168" fontId="7" fillId="49" borderId="0" xfId="0" applyNumberFormat="1" applyFont="1" applyFill="1" applyBorder="1" applyAlignment="1" applyProtection="1">
      <alignment horizontal="left" vertical="center"/>
      <protection/>
    </xf>
    <xf numFmtId="0" fontId="8" fillId="49" borderId="19" xfId="117" applyFont="1" applyFill="1" applyBorder="1" applyAlignment="1">
      <alignment horizontal="center" vertical="center"/>
      <protection/>
    </xf>
    <xf numFmtId="170" fontId="0" fillId="49" borderId="0" xfId="119" applyNumberFormat="1" applyFont="1" applyFill="1">
      <alignment/>
      <protection/>
    </xf>
    <xf numFmtId="3" fontId="3" fillId="49" borderId="0" xfId="119" applyNumberFormat="1" applyFont="1" applyFill="1">
      <alignment/>
      <protection/>
    </xf>
    <xf numFmtId="167" fontId="3" fillId="49" borderId="0" xfId="119" applyNumberFormat="1" applyFont="1" applyFill="1">
      <alignment/>
      <protection/>
    </xf>
    <xf numFmtId="0" fontId="3" fillId="49" borderId="0" xfId="119" applyFont="1" applyFill="1" applyAlignment="1">
      <alignment vertical="center" wrapText="1"/>
      <protection/>
    </xf>
    <xf numFmtId="49" fontId="5" fillId="49" borderId="19" xfId="112" applyNumberFormat="1" applyFont="1" applyFill="1" applyBorder="1" applyAlignment="1">
      <alignment horizontal="center" vertical="center" wrapText="1"/>
    </xf>
    <xf numFmtId="0" fontId="3" fillId="49" borderId="19" xfId="0" applyFont="1" applyFill="1" applyBorder="1" applyAlignment="1">
      <alignment horizontal="center" vertical="center"/>
    </xf>
    <xf numFmtId="0" fontId="0" fillId="49" borderId="19" xfId="0" applyFont="1" applyFill="1" applyBorder="1" applyAlignment="1">
      <alignment/>
    </xf>
    <xf numFmtId="167" fontId="4" fillId="49" borderId="0" xfId="104" applyNumberFormat="1" applyFont="1" applyFill="1" applyBorder="1" applyAlignment="1">
      <alignment horizontal="right"/>
    </xf>
    <xf numFmtId="170" fontId="7" fillId="49" borderId="0" xfId="119" applyNumberFormat="1" applyFont="1" applyFill="1" applyBorder="1" applyAlignment="1">
      <alignment/>
      <protection/>
    </xf>
    <xf numFmtId="0" fontId="6" fillId="49" borderId="19" xfId="0" applyFont="1" applyFill="1" applyBorder="1" applyAlignment="1">
      <alignment/>
    </xf>
    <xf numFmtId="169" fontId="4" fillId="49" borderId="0" xfId="104" applyNumberFormat="1" applyFont="1" applyFill="1" applyBorder="1" applyAlignment="1" applyProtection="1">
      <alignment horizontal="center"/>
      <protection/>
    </xf>
    <xf numFmtId="169" fontId="4" fillId="49" borderId="19" xfId="104" applyNumberFormat="1" applyFont="1" applyFill="1" applyBorder="1" applyAlignment="1" applyProtection="1">
      <alignment horizontal="center"/>
      <protection/>
    </xf>
    <xf numFmtId="169" fontId="4" fillId="51" borderId="0" xfId="104" applyNumberFormat="1" applyFont="1" applyFill="1" applyBorder="1" applyAlignment="1">
      <alignment/>
    </xf>
    <xf numFmtId="167" fontId="4" fillId="52" borderId="0" xfId="104" applyNumberFormat="1" applyFont="1" applyFill="1" applyBorder="1" applyAlignment="1">
      <alignment horizontal="right"/>
    </xf>
    <xf numFmtId="170" fontId="3" fillId="49" borderId="0" xfId="104" applyNumberFormat="1" applyFont="1" applyFill="1" applyAlignment="1">
      <alignment/>
    </xf>
    <xf numFmtId="164" fontId="0" fillId="49" borderId="0" xfId="117" applyNumberFormat="1" applyFont="1" applyFill="1">
      <alignment/>
      <protection/>
    </xf>
    <xf numFmtId="3" fontId="0" fillId="49" borderId="0" xfId="119" applyNumberFormat="1" applyFont="1" applyFill="1">
      <alignment/>
      <protection/>
    </xf>
    <xf numFmtId="0" fontId="6" fillId="49" borderId="24" xfId="0" applyFont="1" applyFill="1" applyBorder="1" applyAlignment="1">
      <alignment horizontal="center"/>
    </xf>
    <xf numFmtId="170" fontId="0" fillId="49" borderId="0" xfId="104" applyNumberFormat="1" applyFont="1" applyFill="1" applyAlignment="1">
      <alignment/>
    </xf>
    <xf numFmtId="0" fontId="7" fillId="49" borderId="0" xfId="119" applyFont="1" applyFill="1" applyBorder="1" applyAlignment="1">
      <alignment horizontal="left"/>
      <protection/>
    </xf>
    <xf numFmtId="168" fontId="4" fillId="52" borderId="0" xfId="119" applyNumberFormat="1" applyFont="1" applyFill="1" applyBorder="1" applyAlignment="1" applyProtection="1">
      <alignment horizontal="center"/>
      <protection/>
    </xf>
    <xf numFmtId="0" fontId="4" fillId="52" borderId="0" xfId="119" applyFont="1" applyFill="1" applyBorder="1" applyAlignment="1">
      <alignment/>
      <protection/>
    </xf>
    <xf numFmtId="169" fontId="4" fillId="52" borderId="0" xfId="104" applyNumberFormat="1" applyFont="1" applyFill="1" applyBorder="1" applyAlignment="1" applyProtection="1">
      <alignment horizontal="center"/>
      <protection/>
    </xf>
    <xf numFmtId="169" fontId="4" fillId="52" borderId="0" xfId="104" applyNumberFormat="1" applyFont="1" applyFill="1" applyBorder="1" applyAlignment="1">
      <alignment/>
    </xf>
    <xf numFmtId="0" fontId="3" fillId="49" borderId="0" xfId="119" applyFont="1" applyFill="1" applyAlignment="1">
      <alignment horizontal="center"/>
      <protection/>
    </xf>
    <xf numFmtId="169" fontId="3" fillId="49" borderId="0" xfId="104" applyNumberFormat="1" applyFont="1" applyFill="1" applyAlignment="1">
      <alignment/>
    </xf>
    <xf numFmtId="0" fontId="7" fillId="49" borderId="19" xfId="119" applyFont="1" applyFill="1" applyBorder="1" applyAlignment="1">
      <alignment horizontal="left"/>
      <protection/>
    </xf>
    <xf numFmtId="0" fontId="64" fillId="53" borderId="0" xfId="0" applyNumberFormat="1" applyFont="1" applyFill="1" applyBorder="1" applyAlignment="1">
      <alignment/>
    </xf>
    <xf numFmtId="170" fontId="0" fillId="49" borderId="0" xfId="0" applyNumberFormat="1" applyFont="1" applyFill="1" applyBorder="1" applyAlignment="1">
      <alignment/>
    </xf>
    <xf numFmtId="170" fontId="8" fillId="49" borderId="0" xfId="119" applyNumberFormat="1" applyFont="1" applyFill="1" applyBorder="1">
      <alignment/>
      <protection/>
    </xf>
    <xf numFmtId="170" fontId="64" fillId="53" borderId="0" xfId="104" applyNumberFormat="1" applyFont="1" applyFill="1" applyBorder="1" applyAlignment="1">
      <alignment/>
    </xf>
    <xf numFmtId="169" fontId="0" fillId="49" borderId="0" xfId="104" applyNumberFormat="1" applyFont="1" applyFill="1" applyAlignment="1">
      <alignment/>
    </xf>
    <xf numFmtId="169" fontId="8" fillId="49" borderId="0" xfId="104" applyNumberFormat="1" applyFont="1" applyFill="1" applyAlignment="1">
      <alignment/>
    </xf>
    <xf numFmtId="169" fontId="5" fillId="49" borderId="0" xfId="104" applyNumberFormat="1" applyFont="1" applyFill="1" applyAlignment="1">
      <alignment/>
    </xf>
    <xf numFmtId="165" fontId="0" fillId="49" borderId="0" xfId="104" applyFont="1" applyFill="1" applyAlignment="1">
      <alignment/>
    </xf>
    <xf numFmtId="170" fontId="0" fillId="49" borderId="0" xfId="104" applyNumberFormat="1" applyFont="1" applyFill="1" applyAlignment="1">
      <alignment/>
    </xf>
    <xf numFmtId="170" fontId="3" fillId="49" borderId="0" xfId="104" applyNumberFormat="1" applyFont="1" applyFill="1" applyBorder="1" applyAlignment="1" applyProtection="1">
      <alignment horizontal="left"/>
      <protection/>
    </xf>
    <xf numFmtId="170" fontId="0" fillId="49" borderId="19" xfId="0" applyNumberFormat="1" applyFont="1" applyFill="1" applyBorder="1" applyAlignment="1">
      <alignment/>
    </xf>
    <xf numFmtId="170" fontId="0" fillId="49" borderId="0" xfId="0" applyNumberFormat="1" applyFont="1" applyFill="1" applyAlignment="1">
      <alignment/>
    </xf>
    <xf numFmtId="167" fontId="0" fillId="49" borderId="0" xfId="0" applyNumberFormat="1" applyFont="1" applyFill="1" applyAlignment="1">
      <alignment/>
    </xf>
    <xf numFmtId="165" fontId="3" fillId="49" borderId="0" xfId="104" applyFont="1" applyFill="1" applyAlignment="1">
      <alignment/>
    </xf>
    <xf numFmtId="170" fontId="7" fillId="49" borderId="0" xfId="104" applyNumberFormat="1" applyFont="1" applyFill="1" applyBorder="1" applyAlignment="1">
      <alignment horizontal="left"/>
    </xf>
    <xf numFmtId="170" fontId="0" fillId="49" borderId="19" xfId="104" applyNumberFormat="1" applyFont="1" applyFill="1" applyBorder="1" applyAlignment="1">
      <alignment/>
    </xf>
    <xf numFmtId="3" fontId="7" fillId="49" borderId="0" xfId="119" applyNumberFormat="1" applyFont="1" applyFill="1" applyBorder="1" applyAlignment="1">
      <alignment horizontal="left"/>
      <protection/>
    </xf>
    <xf numFmtId="0" fontId="4" fillId="52" borderId="0" xfId="0" applyFont="1" applyFill="1" applyBorder="1" applyAlignment="1">
      <alignment/>
    </xf>
    <xf numFmtId="167" fontId="4" fillId="52" borderId="0" xfId="104" applyNumberFormat="1" applyFont="1" applyFill="1" applyBorder="1" applyAlignment="1">
      <alignment/>
    </xf>
    <xf numFmtId="170" fontId="0" fillId="49" borderId="19" xfId="119" applyNumberFormat="1" applyFont="1" applyFill="1" applyBorder="1">
      <alignment/>
      <protection/>
    </xf>
    <xf numFmtId="0" fontId="7" fillId="49" borderId="19" xfId="119" applyFont="1" applyFill="1" applyBorder="1" applyAlignment="1" applyProtection="1">
      <alignment horizontal="left"/>
      <protection/>
    </xf>
    <xf numFmtId="0" fontId="3" fillId="49" borderId="19" xfId="119" applyFont="1" applyFill="1" applyBorder="1" applyAlignment="1">
      <alignment horizontal="center" vertical="center"/>
      <protection/>
    </xf>
    <xf numFmtId="0" fontId="2" fillId="0" borderId="0" xfId="119" applyFont="1">
      <alignment/>
      <protection/>
    </xf>
    <xf numFmtId="3" fontId="6" fillId="49" borderId="19" xfId="119" applyNumberFormat="1" applyFont="1" applyFill="1" applyBorder="1" applyAlignment="1" applyProtection="1">
      <alignment/>
      <protection/>
    </xf>
    <xf numFmtId="0" fontId="0" fillId="49" borderId="0" xfId="119" applyFont="1" applyFill="1" applyAlignment="1">
      <alignment vertical="center"/>
      <protection/>
    </xf>
    <xf numFmtId="0" fontId="3" fillId="49" borderId="25" xfId="119" applyFont="1" applyFill="1" applyBorder="1" applyAlignment="1" applyProtection="1">
      <alignment vertical="center" wrapText="1"/>
      <protection/>
    </xf>
    <xf numFmtId="0" fontId="3" fillId="49" borderId="19" xfId="119" applyFont="1" applyFill="1" applyBorder="1" applyAlignment="1" applyProtection="1">
      <alignment vertical="center" wrapText="1"/>
      <protection/>
    </xf>
    <xf numFmtId="3" fontId="4" fillId="49" borderId="0" xfId="119" applyNumberFormat="1" applyFont="1" applyFill="1" applyBorder="1" applyAlignment="1">
      <alignment horizontal="right"/>
      <protection/>
    </xf>
    <xf numFmtId="0" fontId="4" fillId="49" borderId="0" xfId="119" applyFont="1" applyFill="1">
      <alignment/>
      <protection/>
    </xf>
    <xf numFmtId="0" fontId="0" fillId="49" borderId="0" xfId="119" applyFont="1" applyFill="1" applyAlignment="1">
      <alignment wrapText="1"/>
      <protection/>
    </xf>
    <xf numFmtId="170" fontId="0" fillId="49" borderId="0" xfId="119" applyNumberFormat="1" applyFont="1" applyFill="1" applyBorder="1">
      <alignment/>
      <protection/>
    </xf>
    <xf numFmtId="0" fontId="64" fillId="53" borderId="0" xfId="119" applyNumberFormat="1" applyFont="1" applyFill="1" applyBorder="1">
      <alignment/>
      <protection/>
    </xf>
    <xf numFmtId="170" fontId="3" fillId="49" borderId="0" xfId="119" applyNumberFormat="1" applyFont="1" applyFill="1" applyBorder="1" applyAlignment="1" applyProtection="1">
      <alignment horizontal="left"/>
      <protection/>
    </xf>
    <xf numFmtId="0" fontId="0" fillId="49" borderId="0" xfId="119" applyNumberFormat="1" applyFill="1" applyBorder="1">
      <alignment/>
      <protection/>
    </xf>
    <xf numFmtId="0" fontId="0" fillId="49" borderId="0" xfId="119" applyFill="1" applyBorder="1" applyAlignment="1">
      <alignment horizontal="left"/>
      <protection/>
    </xf>
    <xf numFmtId="0" fontId="64" fillId="53" borderId="0" xfId="119" applyFont="1" applyFill="1" applyBorder="1">
      <alignment/>
      <protection/>
    </xf>
    <xf numFmtId="1" fontId="4" fillId="50" borderId="0" xfId="132" applyNumberFormat="1" applyFont="1" applyFill="1" applyBorder="1" applyAlignment="1">
      <alignment/>
      <protection/>
    </xf>
    <xf numFmtId="0" fontId="64" fillId="0" borderId="26" xfId="119" applyFont="1" applyBorder="1" applyAlignment="1">
      <alignment horizontal="left"/>
      <protection/>
    </xf>
    <xf numFmtId="3" fontId="0" fillId="49" borderId="0" xfId="119" applyNumberFormat="1" applyFont="1" applyFill="1" applyBorder="1">
      <alignment/>
      <protection/>
    </xf>
    <xf numFmtId="43" fontId="0" fillId="49" borderId="0" xfId="0" applyNumberFormat="1" applyFill="1" applyAlignment="1">
      <alignment/>
    </xf>
    <xf numFmtId="43" fontId="0" fillId="49" borderId="0" xfId="0" applyNumberFormat="1" applyFill="1" applyBorder="1" applyAlignment="1">
      <alignment/>
    </xf>
    <xf numFmtId="167" fontId="5" fillId="49" borderId="0" xfId="119" applyNumberFormat="1" applyFont="1" applyFill="1" applyBorder="1" applyAlignment="1">
      <alignment horizontal="center" vertical="center" wrapText="1"/>
      <protection/>
    </xf>
    <xf numFmtId="172" fontId="2" fillId="49" borderId="0" xfId="0" applyNumberFormat="1" applyFont="1" applyFill="1" applyAlignment="1">
      <alignment/>
    </xf>
    <xf numFmtId="170" fontId="3" fillId="49" borderId="0" xfId="104" applyNumberFormat="1" applyFont="1" applyFill="1" applyBorder="1" applyAlignment="1" applyProtection="1">
      <alignment horizontal="right"/>
      <protection/>
    </xf>
    <xf numFmtId="0" fontId="3" fillId="49" borderId="0" xfId="119" applyFont="1" applyFill="1" applyBorder="1" applyAlignment="1" applyProtection="1">
      <alignment horizontal="right"/>
      <protection/>
    </xf>
    <xf numFmtId="0" fontId="0" fillId="49" borderId="0" xfId="119" applyFont="1" applyFill="1" applyAlignment="1">
      <alignment horizontal="right" wrapText="1"/>
      <protection/>
    </xf>
    <xf numFmtId="172" fontId="0" fillId="49" borderId="0" xfId="0" applyNumberFormat="1" applyFill="1" applyBorder="1" applyAlignment="1">
      <alignment/>
    </xf>
    <xf numFmtId="43" fontId="3" fillId="49" borderId="0" xfId="0" applyNumberFormat="1" applyFont="1" applyFill="1" applyBorder="1" applyAlignment="1" applyProtection="1">
      <alignment horizontal="left"/>
      <protection/>
    </xf>
    <xf numFmtId="166" fontId="4" fillId="49" borderId="0" xfId="132" applyNumberFormat="1" applyFont="1" applyFill="1" applyBorder="1" applyAlignment="1">
      <alignment/>
      <protection/>
    </xf>
    <xf numFmtId="3" fontId="7" fillId="49" borderId="19" xfId="119" applyNumberFormat="1" applyFont="1" applyFill="1" applyBorder="1" applyAlignment="1">
      <alignment horizontal="left"/>
      <protection/>
    </xf>
    <xf numFmtId="166" fontId="0" fillId="49" borderId="0" xfId="119" applyNumberFormat="1" applyFont="1" applyFill="1">
      <alignment/>
      <protection/>
    </xf>
    <xf numFmtId="0" fontId="66" fillId="49" borderId="0" xfId="119" applyFont="1" applyFill="1">
      <alignment/>
      <protection/>
    </xf>
    <xf numFmtId="0" fontId="67" fillId="49" borderId="0" xfId="119" applyFont="1" applyFill="1">
      <alignment/>
      <protection/>
    </xf>
    <xf numFmtId="1" fontId="0" fillId="49" borderId="0" xfId="130" applyNumberFormat="1" applyFont="1" applyFill="1" applyBorder="1">
      <alignment/>
      <protection/>
    </xf>
    <xf numFmtId="0" fontId="7" fillId="49" borderId="19" xfId="119" applyFont="1" applyFill="1" applyBorder="1" applyAlignment="1">
      <alignment horizontal="left" vertical="top"/>
      <protection/>
    </xf>
    <xf numFmtId="0" fontId="0" fillId="49" borderId="0" xfId="117" applyFont="1" applyFill="1" applyAlignment="1">
      <alignment horizontal="left" vertical="top"/>
      <protection/>
    </xf>
    <xf numFmtId="168" fontId="3" fillId="49" borderId="0" xfId="0" applyNumberFormat="1" applyFont="1" applyFill="1" applyBorder="1" applyAlignment="1" applyProtection="1">
      <alignment horizontal="left" vertical="top"/>
      <protection/>
    </xf>
    <xf numFmtId="168" fontId="7" fillId="49" borderId="19" xfId="117" applyNumberFormat="1" applyFont="1" applyFill="1" applyBorder="1" applyAlignment="1" applyProtection="1">
      <alignment horizontal="left" vertical="top"/>
      <protection/>
    </xf>
    <xf numFmtId="0" fontId="3" fillId="49" borderId="19" xfId="0" applyFont="1" applyFill="1" applyBorder="1" applyAlignment="1">
      <alignment horizontal="center" vertical="center"/>
    </xf>
    <xf numFmtId="0" fontId="0" fillId="49" borderId="0" xfId="0" applyFont="1" applyFill="1" applyBorder="1" applyAlignment="1">
      <alignment/>
    </xf>
    <xf numFmtId="170" fontId="0" fillId="49" borderId="0" xfId="0" applyNumberFormat="1" applyFont="1" applyFill="1" applyAlignment="1">
      <alignment/>
    </xf>
    <xf numFmtId="174" fontId="0" fillId="49" borderId="0" xfId="139" applyNumberFormat="1" applyFont="1" applyFill="1" applyAlignment="1">
      <alignment/>
    </xf>
    <xf numFmtId="3" fontId="8" fillId="49" borderId="0" xfId="119" applyNumberFormat="1" applyFont="1" applyFill="1" applyBorder="1">
      <alignment/>
      <protection/>
    </xf>
    <xf numFmtId="0" fontId="5" fillId="49" borderId="19" xfId="119" applyFont="1" applyFill="1" applyBorder="1">
      <alignment/>
      <protection/>
    </xf>
    <xf numFmtId="0" fontId="5" fillId="49" borderId="19" xfId="119" applyFont="1" applyFill="1" applyBorder="1" applyAlignment="1">
      <alignment wrapText="1"/>
      <protection/>
    </xf>
    <xf numFmtId="166" fontId="3" fillId="49" borderId="0" xfId="119" applyNumberFormat="1" applyFont="1" applyFill="1">
      <alignment/>
      <protection/>
    </xf>
    <xf numFmtId="170" fontId="0" fillId="49" borderId="0" xfId="104" applyNumberFormat="1" applyFont="1" applyFill="1" applyAlignment="1">
      <alignment vertical="center"/>
    </xf>
    <xf numFmtId="0" fontId="4" fillId="49" borderId="0" xfId="119" applyFont="1" applyFill="1" applyBorder="1" applyAlignment="1">
      <alignment wrapText="1"/>
      <protection/>
    </xf>
    <xf numFmtId="0" fontId="3" fillId="49" borderId="0" xfId="0" applyFont="1" applyFill="1" applyBorder="1" applyAlignment="1">
      <alignment/>
    </xf>
    <xf numFmtId="169" fontId="3" fillId="49" borderId="0" xfId="104" applyNumberFormat="1" applyFont="1" applyFill="1" applyBorder="1" applyAlignment="1">
      <alignment vertical="center" wrapText="1"/>
    </xf>
    <xf numFmtId="170" fontId="0" fillId="49" borderId="0" xfId="104" applyNumberFormat="1" applyFont="1" applyFill="1" applyBorder="1" applyAlignment="1">
      <alignment horizontal="left" vertical="center" wrapText="1"/>
    </xf>
    <xf numFmtId="169" fontId="0" fillId="49" borderId="0" xfId="104" applyNumberFormat="1" applyFont="1" applyFill="1" applyBorder="1" applyAlignment="1">
      <alignment horizontal="left" vertical="center" wrapText="1"/>
    </xf>
    <xf numFmtId="0" fontId="3" fillId="52" borderId="0" xfId="123" applyFont="1" applyFill="1" applyBorder="1" applyAlignment="1">
      <alignment horizontal="left"/>
      <protection/>
    </xf>
    <xf numFmtId="0" fontId="0" fillId="49" borderId="0" xfId="119" applyFont="1" applyFill="1" applyAlignment="1">
      <alignment horizontal="center"/>
      <protection/>
    </xf>
    <xf numFmtId="0" fontId="8" fillId="49" borderId="0" xfId="119" applyFont="1" applyFill="1" applyAlignment="1">
      <alignment horizontal="center"/>
      <protection/>
    </xf>
    <xf numFmtId="3" fontId="8" fillId="49" borderId="0" xfId="119" applyNumberFormat="1" applyFont="1" applyFill="1" applyBorder="1" applyAlignment="1">
      <alignment horizontal="center"/>
      <protection/>
    </xf>
    <xf numFmtId="166" fontId="3" fillId="49" borderId="0" xfId="104" applyNumberFormat="1" applyFont="1" applyFill="1" applyBorder="1" applyAlignment="1">
      <alignment horizontal="center" vertical="center"/>
    </xf>
    <xf numFmtId="166" fontId="3" fillId="54" borderId="0" xfId="104" applyNumberFormat="1" applyFont="1" applyFill="1" applyAlignment="1">
      <alignment horizontal="center" vertical="center"/>
    </xf>
    <xf numFmtId="166" fontId="0" fillId="49" borderId="19" xfId="104" applyNumberFormat="1" applyFont="1" applyFill="1" applyBorder="1" applyAlignment="1">
      <alignment horizontal="center" vertical="center"/>
    </xf>
    <xf numFmtId="0" fontId="0" fillId="49" borderId="0" xfId="0" applyFont="1" applyFill="1" applyAlignment="1">
      <alignment horizontal="center"/>
    </xf>
    <xf numFmtId="167" fontId="3" fillId="54" borderId="0" xfId="104" applyNumberFormat="1" applyFont="1" applyFill="1" applyAlignment="1">
      <alignment horizontal="center" vertical="center"/>
    </xf>
    <xf numFmtId="0" fontId="6" fillId="49" borderId="24" xfId="0" applyFont="1" applyFill="1" applyBorder="1" applyAlignment="1">
      <alignment horizontal="center"/>
    </xf>
    <xf numFmtId="170" fontId="7" fillId="49" borderId="19" xfId="119" applyNumberFormat="1" applyFont="1" applyFill="1" applyBorder="1" applyAlignment="1">
      <alignment horizontal="left"/>
      <protection/>
    </xf>
    <xf numFmtId="0" fontId="0" fillId="49" borderId="0" xfId="117" applyFont="1" applyFill="1" applyAlignment="1">
      <alignment horizontal="center"/>
      <protection/>
    </xf>
    <xf numFmtId="170" fontId="5" fillId="50" borderId="0" xfId="104" applyNumberFormat="1" applyFont="1" applyFill="1" applyBorder="1" applyAlignment="1">
      <alignment horizontal="center"/>
    </xf>
    <xf numFmtId="0" fontId="8" fillId="49" borderId="0" xfId="117" applyFont="1" applyFill="1" applyAlignment="1">
      <alignment horizontal="center"/>
      <protection/>
    </xf>
    <xf numFmtId="3" fontId="0" fillId="49" borderId="0" xfId="0" applyNumberFormat="1" applyFont="1" applyFill="1" applyAlignment="1">
      <alignment/>
    </xf>
    <xf numFmtId="3" fontId="0" fillId="49" borderId="0" xfId="117" applyNumberFormat="1" applyFont="1" applyFill="1">
      <alignment/>
      <protection/>
    </xf>
    <xf numFmtId="0" fontId="0" fillId="49" borderId="0" xfId="104" applyNumberFormat="1" applyFont="1" applyFill="1" applyBorder="1" applyAlignment="1">
      <alignment horizontal="center" vertical="center" wrapText="1"/>
    </xf>
    <xf numFmtId="170" fontId="0" fillId="49" borderId="0" xfId="104" applyNumberFormat="1" applyFont="1" applyFill="1" applyBorder="1" applyAlignment="1">
      <alignment horizontal="center" vertical="center" wrapText="1"/>
    </xf>
    <xf numFmtId="3" fontId="3" fillId="49" borderId="0" xfId="119" applyNumberFormat="1" applyFont="1" applyFill="1" applyBorder="1">
      <alignment/>
      <protection/>
    </xf>
    <xf numFmtId="0" fontId="0" fillId="49" borderId="0" xfId="119" applyFont="1" applyFill="1" applyBorder="1" applyAlignment="1">
      <alignment vertical="center"/>
      <protection/>
    </xf>
    <xf numFmtId="3" fontId="0" fillId="49" borderId="0" xfId="119" applyNumberFormat="1" applyFont="1" applyFill="1" applyBorder="1" applyAlignment="1">
      <alignment vertical="center"/>
      <protection/>
    </xf>
    <xf numFmtId="0" fontId="3" fillId="49" borderId="0" xfId="119" applyFont="1" applyFill="1" applyBorder="1">
      <alignment/>
      <protection/>
    </xf>
    <xf numFmtId="0" fontId="4" fillId="49" borderId="0" xfId="0" applyFont="1" applyFill="1" applyBorder="1" applyAlignment="1">
      <alignment/>
    </xf>
    <xf numFmtId="170" fontId="4" fillId="49" borderId="0" xfId="104" applyNumberFormat="1" applyFont="1" applyFill="1" applyBorder="1" applyAlignment="1">
      <alignment/>
    </xf>
    <xf numFmtId="0" fontId="0" fillId="49" borderId="0" xfId="119" applyFont="1" applyFill="1">
      <alignment/>
      <protection/>
    </xf>
    <xf numFmtId="0" fontId="0" fillId="49" borderId="0" xfId="119" applyFont="1" applyFill="1" applyBorder="1">
      <alignment/>
      <protection/>
    </xf>
    <xf numFmtId="0" fontId="0" fillId="49" borderId="0" xfId="0" applyFill="1" applyAlignment="1">
      <alignment vertical="center" wrapText="1"/>
    </xf>
    <xf numFmtId="170" fontId="0" fillId="49" borderId="0" xfId="104" applyNumberFormat="1" applyFont="1" applyFill="1" applyAlignment="1">
      <alignment vertical="center" wrapText="1"/>
    </xf>
    <xf numFmtId="0" fontId="0" fillId="49" borderId="0" xfId="104" applyNumberFormat="1" applyFont="1" applyFill="1" applyBorder="1" applyAlignment="1">
      <alignment horizontal="left" vertical="top" wrapText="1"/>
    </xf>
    <xf numFmtId="166" fontId="0" fillId="49" borderId="0" xfId="104" applyNumberFormat="1" applyFont="1" applyFill="1" applyAlignment="1">
      <alignment horizontal="center" vertical="center"/>
    </xf>
    <xf numFmtId="166" fontId="0" fillId="49" borderId="0" xfId="104" applyNumberFormat="1" applyFont="1" applyFill="1" applyBorder="1" applyAlignment="1">
      <alignment horizontal="center" vertical="center"/>
    </xf>
    <xf numFmtId="3" fontId="68" fillId="50" borderId="0" xfId="104" applyNumberFormat="1" applyFont="1" applyFill="1" applyBorder="1" applyAlignment="1">
      <alignment/>
    </xf>
    <xf numFmtId="0" fontId="0" fillId="49" borderId="0" xfId="0" applyFont="1" applyFill="1" applyAlignment="1">
      <alignment vertical="center" wrapText="1"/>
    </xf>
    <xf numFmtId="170" fontId="3" fillId="49" borderId="0" xfId="119" applyNumberFormat="1" applyFont="1" applyFill="1">
      <alignment/>
      <protection/>
    </xf>
    <xf numFmtId="167" fontId="3" fillId="49" borderId="0" xfId="0" applyNumberFormat="1" applyFont="1" applyFill="1" applyAlignment="1">
      <alignment/>
    </xf>
    <xf numFmtId="166" fontId="3" fillId="49" borderId="0" xfId="0" applyNumberFormat="1" applyFont="1" applyFill="1" applyAlignment="1">
      <alignment/>
    </xf>
    <xf numFmtId="165" fontId="4" fillId="49" borderId="0" xfId="104" applyFont="1" applyFill="1" applyAlignment="1">
      <alignment/>
    </xf>
    <xf numFmtId="0" fontId="4" fillId="49" borderId="0" xfId="119" applyFont="1" applyFill="1" applyBorder="1">
      <alignment/>
      <protection/>
    </xf>
    <xf numFmtId="0" fontId="4" fillId="55" borderId="0" xfId="119" applyFont="1" applyFill="1" applyBorder="1">
      <alignment/>
      <protection/>
    </xf>
    <xf numFmtId="166" fontId="4" fillId="50" borderId="0" xfId="132" applyNumberFormat="1" applyFont="1" applyFill="1" applyBorder="1" applyAlignment="1">
      <alignment/>
      <protection/>
    </xf>
    <xf numFmtId="0" fontId="3" fillId="49" borderId="19" xfId="0" applyFont="1" applyFill="1" applyBorder="1" applyAlignment="1">
      <alignment horizontal="center" vertical="center"/>
    </xf>
    <xf numFmtId="170" fontId="0" fillId="49" borderId="0" xfId="104" applyNumberFormat="1" applyFont="1" applyFill="1" applyBorder="1" applyAlignment="1">
      <alignment horizontal="left" vertical="center"/>
    </xf>
    <xf numFmtId="3" fontId="69" fillId="0" borderId="0" xfId="0" applyNumberFormat="1" applyFont="1" applyAlignment="1">
      <alignment/>
    </xf>
    <xf numFmtId="4" fontId="0" fillId="49" borderId="0" xfId="0" applyNumberFormat="1" applyFill="1" applyAlignment="1">
      <alignment/>
    </xf>
    <xf numFmtId="4" fontId="0" fillId="49" borderId="0" xfId="0" applyNumberFormat="1" applyFont="1" applyFill="1" applyAlignment="1">
      <alignment/>
    </xf>
    <xf numFmtId="3" fontId="0" fillId="49" borderId="0" xfId="130" applyNumberFormat="1" applyFont="1" applyFill="1" applyBorder="1">
      <alignment/>
      <protection/>
    </xf>
    <xf numFmtId="3" fontId="4" fillId="49" borderId="0" xfId="110" applyNumberFormat="1" applyFont="1" applyFill="1" applyBorder="1" applyAlignment="1">
      <alignment/>
    </xf>
    <xf numFmtId="167" fontId="4" fillId="49" borderId="0" xfId="110" applyNumberFormat="1" applyFont="1" applyFill="1" applyBorder="1" applyAlignment="1">
      <alignment horizontal="right"/>
    </xf>
    <xf numFmtId="167" fontId="4" fillId="49" borderId="0" xfId="110" applyNumberFormat="1" applyFont="1" applyFill="1" applyBorder="1" applyAlignment="1">
      <alignment/>
    </xf>
    <xf numFmtId="166" fontId="5" fillId="50" borderId="25" xfId="132" applyNumberFormat="1" applyFont="1" applyFill="1" applyBorder="1" applyAlignment="1">
      <alignment/>
      <protection/>
    </xf>
    <xf numFmtId="1" fontId="4" fillId="52" borderId="0" xfId="119" applyNumberFormat="1" applyFont="1" applyFill="1" applyBorder="1">
      <alignment/>
      <protection/>
    </xf>
    <xf numFmtId="164" fontId="3" fillId="49" borderId="0" xfId="117" applyNumberFormat="1" applyFont="1" applyFill="1">
      <alignment/>
      <protection/>
    </xf>
    <xf numFmtId="167" fontId="5" fillId="49" borderId="0" xfId="0" applyNumberFormat="1" applyFont="1" applyFill="1" applyBorder="1" applyAlignment="1">
      <alignment horizontal="center" vertical="center"/>
    </xf>
    <xf numFmtId="166" fontId="0" fillId="49" borderId="0" xfId="119" applyNumberFormat="1" applyFont="1" applyFill="1" applyAlignment="1">
      <alignment horizontal="center" vertical="center"/>
      <protection/>
    </xf>
    <xf numFmtId="3" fontId="3" fillId="49" borderId="0" xfId="0" applyNumberFormat="1" applyFont="1" applyFill="1" applyAlignment="1">
      <alignment/>
    </xf>
    <xf numFmtId="164" fontId="4" fillId="49" borderId="0" xfId="119" applyNumberFormat="1" applyFont="1" applyFill="1" applyBorder="1">
      <alignment/>
      <protection/>
    </xf>
    <xf numFmtId="164" fontId="4" fillId="49" borderId="19" xfId="119" applyNumberFormat="1" applyFont="1" applyFill="1" applyBorder="1">
      <alignment/>
      <protection/>
    </xf>
    <xf numFmtId="0" fontId="6" fillId="49" borderId="19" xfId="119" applyFont="1" applyFill="1" applyBorder="1" applyAlignment="1">
      <alignment horizontal="center"/>
      <protection/>
    </xf>
    <xf numFmtId="0" fontId="3" fillId="49" borderId="19" xfId="0" applyFont="1" applyFill="1" applyBorder="1" applyAlignment="1">
      <alignment horizontal="center" vertical="center"/>
    </xf>
    <xf numFmtId="0" fontId="3" fillId="49" borderId="24" xfId="119" applyFont="1" applyFill="1" applyBorder="1" applyAlignment="1">
      <alignment horizontal="center" vertical="center"/>
      <protection/>
    </xf>
    <xf numFmtId="3" fontId="0" fillId="49" borderId="19" xfId="119" applyNumberFormat="1" applyFont="1" applyFill="1" applyBorder="1">
      <alignment/>
      <protection/>
    </xf>
    <xf numFmtId="3" fontId="3" fillId="49" borderId="0" xfId="130" applyNumberFormat="1" applyFont="1" applyFill="1" applyBorder="1">
      <alignment/>
      <protection/>
    </xf>
    <xf numFmtId="3" fontId="0" fillId="49" borderId="0" xfId="0" applyNumberFormat="1" applyFont="1" applyFill="1" applyAlignment="1">
      <alignment/>
    </xf>
    <xf numFmtId="170" fontId="3" fillId="49" borderId="0" xfId="119" applyNumberFormat="1" applyFont="1" applyFill="1" applyBorder="1">
      <alignment/>
      <protection/>
    </xf>
    <xf numFmtId="0" fontId="70" fillId="49" borderId="0" xfId="0" applyFont="1" applyFill="1" applyBorder="1" applyAlignment="1">
      <alignment vertical="center" wrapText="1"/>
    </xf>
    <xf numFmtId="3" fontId="3" fillId="52" borderId="0" xfId="119" applyNumberFormat="1" applyFont="1" applyFill="1">
      <alignment/>
      <protection/>
    </xf>
    <xf numFmtId="167" fontId="0" fillId="49" borderId="19" xfId="119" applyNumberFormat="1" applyFont="1" applyFill="1" applyBorder="1" applyAlignment="1">
      <alignment horizontal="right"/>
      <protection/>
    </xf>
    <xf numFmtId="3" fontId="3" fillId="49" borderId="0" xfId="104" applyNumberFormat="1" applyFont="1" applyFill="1" applyAlignment="1">
      <alignment/>
    </xf>
    <xf numFmtId="1" fontId="3" fillId="50" borderId="0" xfId="132" applyNumberFormat="1" applyFont="1" applyFill="1" applyBorder="1" applyAlignment="1">
      <alignment/>
      <protection/>
    </xf>
    <xf numFmtId="170" fontId="4" fillId="49" borderId="0" xfId="119" applyNumberFormat="1" applyFont="1" applyFill="1" applyBorder="1">
      <alignment/>
      <protection/>
    </xf>
    <xf numFmtId="170" fontId="5" fillId="49" borderId="0" xfId="119" applyNumberFormat="1" applyFont="1" applyFill="1" applyBorder="1">
      <alignment/>
      <protection/>
    </xf>
    <xf numFmtId="3" fontId="0" fillId="49" borderId="0" xfId="119" applyNumberFormat="1" applyFont="1" applyFill="1" applyAlignment="1">
      <alignment wrapText="1"/>
      <protection/>
    </xf>
    <xf numFmtId="170" fontId="0" fillId="49" borderId="0" xfId="0" applyNumberFormat="1" applyFont="1" applyFill="1" applyAlignment="1">
      <alignment/>
    </xf>
    <xf numFmtId="3" fontId="0" fillId="49" borderId="0" xfId="0" applyNumberFormat="1" applyFont="1" applyFill="1" applyBorder="1" applyAlignment="1">
      <alignment/>
    </xf>
    <xf numFmtId="3" fontId="4" fillId="49" borderId="0" xfId="117" applyNumberFormat="1" applyFont="1" applyFill="1" applyBorder="1">
      <alignment/>
      <protection/>
    </xf>
    <xf numFmtId="0" fontId="3" fillId="49" borderId="0" xfId="0" applyFont="1" applyFill="1" applyAlignment="1">
      <alignment horizontal="right"/>
    </xf>
    <xf numFmtId="0" fontId="0" fillId="49" borderId="0" xfId="0" applyFont="1" applyFill="1" applyAlignment="1">
      <alignment horizontal="right"/>
    </xf>
    <xf numFmtId="0" fontId="4" fillId="52" borderId="19" xfId="119" applyFont="1" applyFill="1" applyBorder="1">
      <alignment/>
      <protection/>
    </xf>
    <xf numFmtId="3" fontId="0" fillId="49" borderId="0" xfId="104" applyNumberFormat="1" applyFont="1" applyFill="1" applyAlignment="1">
      <alignment/>
    </xf>
    <xf numFmtId="3" fontId="0" fillId="52" borderId="0" xfId="104" applyNumberFormat="1" applyFont="1" applyFill="1" applyAlignment="1">
      <alignment/>
    </xf>
    <xf numFmtId="3" fontId="3" fillId="52" borderId="0" xfId="104" applyNumberFormat="1" applyFont="1" applyFill="1" applyAlignment="1">
      <alignment/>
    </xf>
    <xf numFmtId="0" fontId="0" fillId="52" borderId="0" xfId="0" applyFont="1" applyFill="1" applyBorder="1" applyAlignment="1">
      <alignment/>
    </xf>
    <xf numFmtId="0" fontId="0" fillId="52" borderId="19" xfId="0" applyFont="1" applyFill="1" applyBorder="1" applyAlignment="1">
      <alignment/>
    </xf>
    <xf numFmtId="167" fontId="0" fillId="52" borderId="19" xfId="0" applyNumberFormat="1" applyFont="1" applyFill="1" applyBorder="1" applyAlignment="1">
      <alignment/>
    </xf>
    <xf numFmtId="3" fontId="0" fillId="52" borderId="19" xfId="104" applyNumberFormat="1" applyFont="1" applyFill="1" applyBorder="1" applyAlignment="1">
      <alignment/>
    </xf>
    <xf numFmtId="0" fontId="5" fillId="49" borderId="0" xfId="119" applyFont="1" applyFill="1">
      <alignment/>
      <protection/>
    </xf>
    <xf numFmtId="0" fontId="2" fillId="49" borderId="0" xfId="119" applyFont="1" applyFill="1">
      <alignment/>
      <protection/>
    </xf>
    <xf numFmtId="3" fontId="3" fillId="49" borderId="0" xfId="119" applyNumberFormat="1" applyFont="1" applyFill="1">
      <alignment/>
      <protection/>
    </xf>
    <xf numFmtId="164" fontId="5" fillId="49" borderId="0" xfId="119" applyNumberFormat="1" applyFont="1" applyFill="1" applyBorder="1">
      <alignment/>
      <protection/>
    </xf>
    <xf numFmtId="3" fontId="0" fillId="52" borderId="0" xfId="119" applyNumberFormat="1" applyFont="1" applyFill="1">
      <alignment/>
      <protection/>
    </xf>
    <xf numFmtId="0" fontId="0" fillId="52" borderId="19" xfId="119" applyFont="1" applyFill="1" applyBorder="1">
      <alignment/>
      <protection/>
    </xf>
    <xf numFmtId="166" fontId="3" fillId="49" borderId="0" xfId="130" applyNumberFormat="1" applyFont="1" applyFill="1" applyBorder="1">
      <alignment/>
      <protection/>
    </xf>
    <xf numFmtId="0" fontId="0" fillId="49" borderId="0" xfId="104" applyNumberFormat="1" applyFont="1" applyFill="1" applyBorder="1" applyAlignment="1">
      <alignment horizontal="left" vertical="center" wrapText="1"/>
    </xf>
    <xf numFmtId="170" fontId="0" fillId="52" borderId="0" xfId="104" applyNumberFormat="1" applyFont="1" applyFill="1" applyAlignment="1">
      <alignment/>
    </xf>
    <xf numFmtId="170" fontId="3" fillId="49" borderId="0" xfId="104" applyNumberFormat="1" applyFont="1" applyFill="1" applyBorder="1" applyAlignment="1">
      <alignment/>
    </xf>
    <xf numFmtId="169" fontId="3" fillId="49" borderId="0" xfId="104" applyNumberFormat="1" applyFont="1" applyFill="1" applyBorder="1" applyAlignment="1">
      <alignment horizontal="right"/>
    </xf>
    <xf numFmtId="166" fontId="3" fillId="50" borderId="0" xfId="132" applyNumberFormat="1" applyFont="1" applyFill="1" applyBorder="1" applyAlignment="1">
      <alignment/>
      <protection/>
    </xf>
    <xf numFmtId="167" fontId="3" fillId="50" borderId="0" xfId="104" applyNumberFormat="1" applyFont="1" applyFill="1" applyBorder="1" applyAlignment="1">
      <alignment horizontal="right"/>
    </xf>
    <xf numFmtId="167" fontId="3" fillId="50" borderId="0" xfId="104" applyNumberFormat="1" applyFont="1" applyFill="1" applyBorder="1" applyAlignment="1">
      <alignment vertical="center"/>
    </xf>
    <xf numFmtId="167" fontId="3" fillId="50" borderId="0" xfId="104" applyNumberFormat="1" applyFont="1" applyFill="1" applyBorder="1" applyAlignment="1">
      <alignment/>
    </xf>
    <xf numFmtId="166" fontId="3" fillId="50" borderId="0" xfId="132" applyNumberFormat="1" applyFont="1" applyFill="1" applyBorder="1" applyAlignment="1">
      <alignment horizontal="right"/>
      <protection/>
    </xf>
    <xf numFmtId="167" fontId="3" fillId="52" borderId="0" xfId="104" applyNumberFormat="1" applyFont="1" applyFill="1" applyBorder="1" applyAlignment="1">
      <alignment horizontal="right"/>
    </xf>
    <xf numFmtId="167" fontId="3" fillId="52" borderId="0" xfId="104" applyNumberFormat="1" applyFont="1" applyFill="1" applyBorder="1" applyAlignment="1">
      <alignment vertical="center"/>
    </xf>
    <xf numFmtId="167" fontId="3" fillId="52" borderId="0" xfId="104" applyNumberFormat="1" applyFont="1" applyFill="1" applyBorder="1" applyAlignment="1">
      <alignment/>
    </xf>
    <xf numFmtId="167" fontId="3" fillId="55" borderId="0" xfId="104" applyNumberFormat="1" applyFont="1" applyFill="1" applyBorder="1" applyAlignment="1">
      <alignment horizontal="right"/>
    </xf>
    <xf numFmtId="167" fontId="3" fillId="49" borderId="0" xfId="104" applyNumberFormat="1" applyFont="1" applyFill="1" applyBorder="1" applyAlignment="1">
      <alignment horizontal="right"/>
    </xf>
    <xf numFmtId="167" fontId="3" fillId="49" borderId="0" xfId="104" applyNumberFormat="1" applyFont="1" applyFill="1" applyBorder="1" applyAlignment="1">
      <alignment vertical="center"/>
    </xf>
    <xf numFmtId="167" fontId="3" fillId="49" borderId="0" xfId="104" applyNumberFormat="1" applyFont="1" applyFill="1" applyBorder="1" applyAlignment="1">
      <alignment/>
    </xf>
    <xf numFmtId="0" fontId="0" fillId="52" borderId="0" xfId="119" applyFont="1" applyFill="1" applyBorder="1">
      <alignment/>
      <protection/>
    </xf>
    <xf numFmtId="169" fontId="0" fillId="52" borderId="0" xfId="104" applyNumberFormat="1" applyFont="1" applyFill="1" applyBorder="1" applyAlignment="1">
      <alignment horizontal="right"/>
    </xf>
    <xf numFmtId="167" fontId="0" fillId="52" borderId="0" xfId="104" applyNumberFormat="1" applyFont="1" applyFill="1" applyBorder="1" applyAlignment="1">
      <alignment/>
    </xf>
    <xf numFmtId="167" fontId="0" fillId="52" borderId="0" xfId="104" applyNumberFormat="1" applyFont="1" applyFill="1" applyBorder="1" applyAlignment="1">
      <alignment horizontal="right"/>
    </xf>
    <xf numFmtId="169" fontId="0" fillId="49" borderId="0" xfId="104" applyNumberFormat="1" applyFont="1" applyFill="1" applyBorder="1" applyAlignment="1">
      <alignment horizontal="right"/>
    </xf>
    <xf numFmtId="167" fontId="0" fillId="49" borderId="0" xfId="104" applyNumberFormat="1" applyFont="1" applyFill="1" applyBorder="1" applyAlignment="1">
      <alignment/>
    </xf>
    <xf numFmtId="167" fontId="0" fillId="49" borderId="0" xfId="104" applyNumberFormat="1" applyFont="1" applyFill="1" applyBorder="1" applyAlignment="1">
      <alignment horizontal="right"/>
    </xf>
    <xf numFmtId="169" fontId="0" fillId="52" borderId="19" xfId="104" applyNumberFormat="1" applyFont="1" applyFill="1" applyBorder="1" applyAlignment="1">
      <alignment horizontal="right"/>
    </xf>
    <xf numFmtId="167" fontId="0" fillId="52" borderId="19" xfId="104" applyNumberFormat="1" applyFont="1" applyFill="1" applyBorder="1" applyAlignment="1">
      <alignment/>
    </xf>
    <xf numFmtId="167" fontId="0" fillId="49" borderId="19" xfId="104" applyNumberFormat="1" applyFont="1" applyFill="1" applyBorder="1" applyAlignment="1">
      <alignment horizontal="right"/>
    </xf>
    <xf numFmtId="167" fontId="0" fillId="52" borderId="19" xfId="104" applyNumberFormat="1" applyFont="1" applyFill="1" applyBorder="1" applyAlignment="1">
      <alignment horizontal="right"/>
    </xf>
    <xf numFmtId="3" fontId="0" fillId="52" borderId="19" xfId="0" applyNumberFormat="1" applyFont="1" applyFill="1" applyBorder="1" applyAlignment="1">
      <alignment/>
    </xf>
    <xf numFmtId="3" fontId="3" fillId="52" borderId="0" xfId="0" applyNumberFormat="1" applyFont="1" applyFill="1" applyAlignment="1">
      <alignment/>
    </xf>
    <xf numFmtId="167" fontId="3" fillId="50" borderId="0" xfId="110" applyNumberFormat="1" applyFont="1" applyFill="1" applyBorder="1" applyAlignment="1">
      <alignment/>
    </xf>
    <xf numFmtId="167" fontId="71" fillId="50" borderId="0" xfId="110" applyNumberFormat="1" applyFont="1" applyFill="1" applyBorder="1" applyAlignment="1">
      <alignment/>
    </xf>
    <xf numFmtId="167" fontId="3" fillId="52" borderId="0" xfId="110" applyNumberFormat="1" applyFont="1" applyFill="1" applyBorder="1" applyAlignment="1">
      <alignment/>
    </xf>
    <xf numFmtId="167" fontId="71" fillId="49" borderId="0" xfId="110" applyNumberFormat="1" applyFont="1" applyFill="1" applyBorder="1" applyAlignment="1">
      <alignment/>
    </xf>
    <xf numFmtId="167" fontId="3" fillId="55" borderId="0" xfId="110" applyNumberFormat="1" applyFont="1" applyFill="1" applyBorder="1" applyAlignment="1">
      <alignment/>
    </xf>
    <xf numFmtId="167" fontId="3" fillId="49" borderId="0" xfId="110" applyNumberFormat="1" applyFont="1" applyFill="1" applyBorder="1" applyAlignment="1">
      <alignment/>
    </xf>
    <xf numFmtId="167" fontId="0" fillId="52" borderId="0" xfId="110" applyNumberFormat="1" applyFont="1" applyFill="1" applyBorder="1" applyAlignment="1">
      <alignment horizontal="right"/>
    </xf>
    <xf numFmtId="167" fontId="0" fillId="52" borderId="0" xfId="110" applyNumberFormat="1" applyFont="1" applyFill="1" applyBorder="1" applyAlignment="1">
      <alignment/>
    </xf>
    <xf numFmtId="166" fontId="0" fillId="52" borderId="0" xfId="132" applyNumberFormat="1" applyFont="1" applyFill="1" applyBorder="1" applyAlignment="1">
      <alignment/>
      <protection/>
    </xf>
    <xf numFmtId="167" fontId="0" fillId="49" borderId="0" xfId="110" applyNumberFormat="1" applyFont="1" applyFill="1" applyBorder="1" applyAlignment="1">
      <alignment horizontal="right"/>
    </xf>
    <xf numFmtId="167" fontId="0" fillId="49" borderId="0" xfId="110" applyNumberFormat="1" applyFont="1" applyFill="1" applyBorder="1" applyAlignment="1">
      <alignment/>
    </xf>
    <xf numFmtId="166" fontId="0" fillId="49" borderId="0" xfId="132" applyNumberFormat="1" applyFont="1" applyFill="1" applyBorder="1" applyAlignment="1">
      <alignment/>
      <protection/>
    </xf>
    <xf numFmtId="167" fontId="0" fillId="52" borderId="19" xfId="110" applyNumberFormat="1" applyFont="1" applyFill="1" applyBorder="1" applyAlignment="1">
      <alignment horizontal="right"/>
    </xf>
    <xf numFmtId="167" fontId="0" fillId="52" borderId="19" xfId="110" applyNumberFormat="1" applyFont="1" applyFill="1" applyBorder="1" applyAlignment="1">
      <alignment/>
    </xf>
    <xf numFmtId="166" fontId="66" fillId="49" borderId="19" xfId="132" applyNumberFormat="1" applyFont="1" applyFill="1" applyBorder="1" applyAlignment="1">
      <alignment/>
      <protection/>
    </xf>
    <xf numFmtId="164" fontId="0" fillId="49" borderId="0" xfId="119" applyNumberFormat="1" applyFont="1" applyFill="1" applyBorder="1">
      <alignment/>
      <protection/>
    </xf>
    <xf numFmtId="169" fontId="0" fillId="52" borderId="0" xfId="104" applyNumberFormat="1" applyFont="1" applyFill="1" applyAlignment="1">
      <alignment/>
    </xf>
    <xf numFmtId="169" fontId="0" fillId="49" borderId="19" xfId="104" applyNumberFormat="1" applyFont="1" applyFill="1" applyBorder="1" applyAlignment="1">
      <alignment/>
    </xf>
    <xf numFmtId="0" fontId="3" fillId="49" borderId="0" xfId="119" applyFont="1" applyFill="1" applyBorder="1" applyAlignment="1">
      <alignment/>
      <protection/>
    </xf>
    <xf numFmtId="169" fontId="3" fillId="50" borderId="0" xfId="104" applyNumberFormat="1" applyFont="1" applyFill="1" applyBorder="1" applyAlignment="1">
      <alignment horizontal="right"/>
    </xf>
    <xf numFmtId="166" fontId="3" fillId="50" borderId="0" xfId="104" applyNumberFormat="1" applyFont="1" applyFill="1" applyBorder="1" applyAlignment="1">
      <alignment horizontal="right"/>
    </xf>
    <xf numFmtId="173" fontId="3" fillId="49" borderId="0" xfId="119" applyNumberFormat="1" applyFont="1" applyFill="1" applyBorder="1">
      <alignment/>
      <protection/>
    </xf>
    <xf numFmtId="169" fontId="3" fillId="50" borderId="0" xfId="104" applyNumberFormat="1" applyFont="1" applyFill="1" applyBorder="1" applyAlignment="1">
      <alignment/>
    </xf>
    <xf numFmtId="168" fontId="0" fillId="55" borderId="0" xfId="119" applyNumberFormat="1" applyFont="1" applyFill="1" applyBorder="1" applyAlignment="1" applyProtection="1">
      <alignment horizontal="center"/>
      <protection/>
    </xf>
    <xf numFmtId="0" fontId="0" fillId="55" borderId="0" xfId="119" applyFont="1" applyFill="1" applyBorder="1" applyAlignment="1">
      <alignment/>
      <protection/>
    </xf>
    <xf numFmtId="169" fontId="0" fillId="52" borderId="0" xfId="104" applyNumberFormat="1" applyFont="1" applyFill="1" applyBorder="1" applyAlignment="1" applyProtection="1">
      <alignment horizontal="right"/>
      <protection/>
    </xf>
    <xf numFmtId="166" fontId="0" fillId="52" borderId="0" xfId="104" applyNumberFormat="1" applyFont="1" applyFill="1" applyBorder="1" applyAlignment="1">
      <alignment horizontal="right"/>
    </xf>
    <xf numFmtId="167" fontId="0" fillId="49" borderId="0" xfId="119" applyNumberFormat="1" applyFont="1" applyFill="1" applyBorder="1" applyAlignment="1">
      <alignment horizontal="right" vertical="center"/>
      <protection/>
    </xf>
    <xf numFmtId="173" fontId="0" fillId="49" borderId="0" xfId="119" applyNumberFormat="1" applyFont="1" applyFill="1" applyBorder="1" applyAlignment="1">
      <alignment horizontal="right"/>
      <protection/>
    </xf>
    <xf numFmtId="170" fontId="0" fillId="49" borderId="0" xfId="104" applyNumberFormat="1" applyFont="1" applyFill="1" applyAlignment="1">
      <alignment horizontal="right"/>
    </xf>
    <xf numFmtId="169" fontId="0" fillId="55" borderId="0" xfId="104" applyNumberFormat="1" applyFont="1" applyFill="1" applyBorder="1" applyAlignment="1">
      <alignment horizontal="right"/>
    </xf>
    <xf numFmtId="168" fontId="0" fillId="49" borderId="0" xfId="119" applyNumberFormat="1" applyFont="1" applyFill="1" applyBorder="1" applyAlignment="1" applyProtection="1">
      <alignment horizontal="center" vertical="center" wrapText="1"/>
      <protection/>
    </xf>
    <xf numFmtId="0" fontId="0" fillId="49" borderId="0" xfId="119" applyFont="1" applyFill="1" applyBorder="1" applyAlignment="1">
      <alignment vertical="center" wrapText="1"/>
      <protection/>
    </xf>
    <xf numFmtId="169" fontId="0" fillId="49" borderId="0" xfId="104" applyNumberFormat="1" applyFont="1" applyFill="1" applyBorder="1" applyAlignment="1">
      <alignment horizontal="right" vertical="center" wrapText="1"/>
    </xf>
    <xf numFmtId="166" fontId="0" fillId="49" borderId="0" xfId="104" applyNumberFormat="1" applyFont="1" applyFill="1" applyBorder="1" applyAlignment="1">
      <alignment horizontal="right" vertical="center"/>
    </xf>
    <xf numFmtId="0" fontId="3" fillId="49" borderId="0" xfId="119" applyFont="1" applyFill="1" applyBorder="1" applyAlignment="1">
      <alignment horizontal="right" vertical="center"/>
      <protection/>
    </xf>
    <xf numFmtId="173" fontId="3" fillId="49" borderId="0" xfId="119" applyNumberFormat="1" applyFont="1" applyFill="1" applyBorder="1" applyAlignment="1">
      <alignment horizontal="right" vertical="center"/>
      <protection/>
    </xf>
    <xf numFmtId="0" fontId="3" fillId="49" borderId="0" xfId="119" applyFont="1" applyFill="1" applyBorder="1" applyAlignment="1">
      <alignment horizontal="right" vertical="center" wrapText="1"/>
      <protection/>
    </xf>
    <xf numFmtId="169" fontId="0" fillId="52" borderId="0" xfId="104" applyNumberFormat="1" applyFont="1" applyFill="1" applyBorder="1" applyAlignment="1" applyProtection="1">
      <alignment horizontal="right" vertical="center"/>
      <protection/>
    </xf>
    <xf numFmtId="173" fontId="3" fillId="49" borderId="0" xfId="119" applyNumberFormat="1" applyFont="1" applyFill="1" applyBorder="1" applyAlignment="1">
      <alignment horizontal="right"/>
      <protection/>
    </xf>
    <xf numFmtId="169" fontId="0" fillId="49" borderId="19" xfId="104" applyNumberFormat="1" applyFont="1" applyFill="1" applyBorder="1" applyAlignment="1" applyProtection="1">
      <alignment horizontal="right" vertical="center"/>
      <protection/>
    </xf>
    <xf numFmtId="166" fontId="0" fillId="49" borderId="19" xfId="104" applyNumberFormat="1" applyFont="1" applyFill="1" applyBorder="1" applyAlignment="1">
      <alignment horizontal="right"/>
    </xf>
    <xf numFmtId="0" fontId="3" fillId="49" borderId="19" xfId="119" applyFont="1" applyFill="1" applyBorder="1" applyAlignment="1">
      <alignment horizontal="right"/>
      <protection/>
    </xf>
    <xf numFmtId="169" fontId="0" fillId="49" borderId="19" xfId="104" applyNumberFormat="1" applyFont="1" applyFill="1" applyBorder="1" applyAlignment="1">
      <alignment horizontal="right"/>
    </xf>
    <xf numFmtId="173" fontId="3" fillId="49" borderId="19" xfId="119" applyNumberFormat="1" applyFont="1" applyFill="1" applyBorder="1" applyAlignment="1">
      <alignment horizontal="right"/>
      <protection/>
    </xf>
    <xf numFmtId="169" fontId="0" fillId="49" borderId="19" xfId="104" applyNumberFormat="1" applyFont="1" applyFill="1" applyBorder="1" applyAlignment="1" applyProtection="1">
      <alignment horizontal="right"/>
      <protection/>
    </xf>
    <xf numFmtId="170" fontId="0" fillId="49" borderId="19" xfId="104" applyNumberFormat="1" applyFont="1" applyFill="1" applyBorder="1" applyAlignment="1">
      <alignment horizontal="right"/>
    </xf>
    <xf numFmtId="169" fontId="3" fillId="50" borderId="0" xfId="104" applyNumberFormat="1" applyFont="1" applyFill="1" applyBorder="1" applyAlignment="1">
      <alignment horizontal="right" vertical="center"/>
    </xf>
    <xf numFmtId="169" fontId="3" fillId="49" borderId="0" xfId="104" applyNumberFormat="1" applyFont="1" applyFill="1" applyAlignment="1">
      <alignment horizontal="right" vertical="center"/>
    </xf>
    <xf numFmtId="164" fontId="3" fillId="49" borderId="0" xfId="119" applyNumberFormat="1" applyFont="1" applyFill="1" applyBorder="1" applyAlignment="1">
      <alignment horizontal="right" vertical="center"/>
      <protection/>
    </xf>
    <xf numFmtId="0" fontId="0" fillId="52" borderId="0" xfId="119" applyFont="1" applyFill="1" applyBorder="1" applyAlignment="1">
      <alignment/>
      <protection/>
    </xf>
    <xf numFmtId="170" fontId="0" fillId="49" borderId="0" xfId="104" applyNumberFormat="1" applyFont="1" applyFill="1" applyAlignment="1">
      <alignment horizontal="right" vertical="center"/>
    </xf>
    <xf numFmtId="169" fontId="0" fillId="52" borderId="0" xfId="104" applyNumberFormat="1" applyFont="1" applyFill="1" applyBorder="1" applyAlignment="1">
      <alignment horizontal="right" vertical="center"/>
    </xf>
    <xf numFmtId="168" fontId="0" fillId="49" borderId="0" xfId="119" applyNumberFormat="1" applyFont="1" applyFill="1" applyBorder="1" applyAlignment="1" applyProtection="1">
      <alignment horizontal="center"/>
      <protection/>
    </xf>
    <xf numFmtId="0" fontId="0" fillId="49" borderId="0" xfId="119" applyFont="1" applyFill="1" applyBorder="1" applyAlignment="1">
      <alignment/>
      <protection/>
    </xf>
    <xf numFmtId="168" fontId="0" fillId="49" borderId="19" xfId="119" applyNumberFormat="1" applyFont="1" applyFill="1" applyBorder="1" applyAlignment="1" applyProtection="1">
      <alignment wrapText="1"/>
      <protection/>
    </xf>
    <xf numFmtId="168" fontId="0" fillId="49" borderId="19" xfId="119" applyNumberFormat="1" applyFont="1" applyFill="1" applyBorder="1" applyAlignment="1" applyProtection="1">
      <alignment vertical="center"/>
      <protection/>
    </xf>
    <xf numFmtId="170" fontId="0" fillId="49" borderId="19" xfId="104" applyNumberFormat="1" applyFont="1" applyFill="1" applyBorder="1" applyAlignment="1">
      <alignment horizontal="right" vertical="center"/>
    </xf>
    <xf numFmtId="169" fontId="0" fillId="49" borderId="19" xfId="104" applyNumberFormat="1" applyFont="1" applyFill="1" applyBorder="1" applyAlignment="1">
      <alignment horizontal="right" vertical="center"/>
    </xf>
    <xf numFmtId="164" fontId="3" fillId="49" borderId="19" xfId="119" applyNumberFormat="1" applyFont="1" applyFill="1" applyBorder="1" applyAlignment="1">
      <alignment horizontal="right" vertical="center"/>
      <protection/>
    </xf>
    <xf numFmtId="0" fontId="3" fillId="49" borderId="0" xfId="119" applyFont="1" applyFill="1" applyBorder="1" applyAlignment="1">
      <alignment horizontal="left"/>
      <protection/>
    </xf>
    <xf numFmtId="170" fontId="3" fillId="52" borderId="0" xfId="104" applyNumberFormat="1" applyFont="1" applyFill="1" applyAlignment="1">
      <alignment/>
    </xf>
    <xf numFmtId="0" fontId="6" fillId="55" borderId="0" xfId="119" applyFont="1" applyFill="1" applyBorder="1" applyAlignment="1">
      <alignment horizontal="left"/>
      <protection/>
    </xf>
    <xf numFmtId="170" fontId="0" fillId="49" borderId="0" xfId="104" applyNumberFormat="1" applyFont="1" applyFill="1" applyAlignment="1">
      <alignment vertical="top"/>
    </xf>
    <xf numFmtId="0" fontId="6" fillId="52" borderId="0" xfId="119" applyFont="1" applyFill="1" applyBorder="1" applyAlignment="1">
      <alignment horizontal="left"/>
      <protection/>
    </xf>
    <xf numFmtId="167" fontId="3" fillId="54" borderId="0" xfId="119" applyNumberFormat="1" applyFont="1" applyFill="1" applyAlignment="1">
      <alignment horizontal="center" vertical="center"/>
      <protection/>
    </xf>
    <xf numFmtId="0" fontId="0" fillId="49" borderId="19" xfId="119" applyFont="1" applyFill="1" applyBorder="1" applyAlignment="1">
      <alignment horizontal="center" vertical="center"/>
      <protection/>
    </xf>
    <xf numFmtId="166" fontId="3" fillId="50" borderId="0" xfId="131" applyNumberFormat="1" applyFont="1" applyFill="1" applyBorder="1" applyAlignment="1">
      <alignment/>
      <protection/>
    </xf>
    <xf numFmtId="170" fontId="3" fillId="50" borderId="0" xfId="104" applyNumberFormat="1" applyFont="1" applyFill="1" applyBorder="1" applyAlignment="1">
      <alignment/>
    </xf>
    <xf numFmtId="167" fontId="0" fillId="49" borderId="19" xfId="104" applyNumberFormat="1" applyFont="1" applyFill="1" applyBorder="1" applyAlignment="1">
      <alignment/>
    </xf>
    <xf numFmtId="167" fontId="3" fillId="55" borderId="0" xfId="104" applyNumberFormat="1" applyFont="1" applyFill="1" applyBorder="1" applyAlignment="1">
      <alignment/>
    </xf>
    <xf numFmtId="164" fontId="3" fillId="49" borderId="0" xfId="119" applyNumberFormat="1" applyFont="1" applyFill="1" applyBorder="1">
      <alignment/>
      <protection/>
    </xf>
    <xf numFmtId="167" fontId="0" fillId="52" borderId="0" xfId="104" applyNumberFormat="1" applyFont="1" applyFill="1" applyBorder="1" applyAlignment="1" applyProtection="1">
      <alignment horizontal="right"/>
      <protection/>
    </xf>
    <xf numFmtId="166" fontId="0" fillId="52" borderId="0" xfId="104" applyNumberFormat="1" applyFont="1" applyFill="1" applyAlignment="1">
      <alignment/>
    </xf>
    <xf numFmtId="167" fontId="0" fillId="49" borderId="0" xfId="104" applyNumberFormat="1" applyFont="1" applyFill="1" applyBorder="1" applyAlignment="1" applyProtection="1">
      <alignment horizontal="right"/>
      <protection/>
    </xf>
    <xf numFmtId="166" fontId="0" fillId="49" borderId="0" xfId="104" applyNumberFormat="1" applyFont="1" applyFill="1" applyAlignment="1">
      <alignment/>
    </xf>
    <xf numFmtId="167" fontId="0" fillId="51" borderId="0" xfId="104" applyNumberFormat="1" applyFont="1" applyFill="1" applyBorder="1" applyAlignment="1">
      <alignment horizontal="right"/>
    </xf>
    <xf numFmtId="166" fontId="0" fillId="52" borderId="0" xfId="119" applyNumberFormat="1" applyFont="1" applyFill="1" applyBorder="1">
      <alignment/>
      <protection/>
    </xf>
    <xf numFmtId="168" fontId="0" fillId="49" borderId="19" xfId="119" applyNumberFormat="1" applyFont="1" applyFill="1" applyBorder="1" applyAlignment="1" applyProtection="1">
      <alignment horizontal="center"/>
      <protection/>
    </xf>
    <xf numFmtId="168" fontId="0" fillId="49" borderId="19" xfId="119" applyNumberFormat="1" applyFont="1" applyFill="1" applyBorder="1" applyAlignment="1" applyProtection="1">
      <alignment/>
      <protection/>
    </xf>
    <xf numFmtId="167" fontId="0" fillId="49" borderId="19" xfId="104" applyNumberFormat="1" applyFont="1" applyFill="1" applyBorder="1" applyAlignment="1" applyProtection="1">
      <alignment horizontal="right"/>
      <protection/>
    </xf>
    <xf numFmtId="166" fontId="0" fillId="49" borderId="19" xfId="104" applyNumberFormat="1" applyFont="1" applyFill="1" applyBorder="1" applyAlignment="1">
      <alignment/>
    </xf>
    <xf numFmtId="164" fontId="0" fillId="49" borderId="19" xfId="119" applyNumberFormat="1" applyFont="1" applyFill="1" applyBorder="1">
      <alignment/>
      <protection/>
    </xf>
    <xf numFmtId="166" fontId="3" fillId="49" borderId="0" xfId="104" applyNumberFormat="1" applyFont="1" applyFill="1" applyBorder="1" applyAlignment="1">
      <alignment horizontal="right"/>
    </xf>
    <xf numFmtId="170" fontId="3" fillId="52" borderId="0" xfId="104" applyNumberFormat="1" applyFont="1" applyFill="1" applyBorder="1" applyAlignment="1">
      <alignment/>
    </xf>
    <xf numFmtId="169" fontId="3" fillId="52" borderId="0" xfId="104" applyNumberFormat="1" applyFont="1" applyFill="1" applyBorder="1" applyAlignment="1">
      <alignment horizontal="right"/>
    </xf>
    <xf numFmtId="166" fontId="3" fillId="52" borderId="0" xfId="104" applyNumberFormat="1" applyFont="1" applyFill="1" applyBorder="1" applyAlignment="1">
      <alignment horizontal="right"/>
    </xf>
    <xf numFmtId="166" fontId="0" fillId="49" borderId="0" xfId="104" applyNumberFormat="1" applyFont="1" applyFill="1" applyBorder="1" applyAlignment="1">
      <alignment horizontal="right"/>
    </xf>
    <xf numFmtId="170" fontId="0" fillId="52" borderId="0" xfId="104" applyNumberFormat="1" applyFont="1" applyFill="1" applyBorder="1" applyAlignment="1">
      <alignment/>
    </xf>
    <xf numFmtId="170" fontId="0" fillId="49" borderId="0" xfId="104" applyNumberFormat="1" applyFont="1" applyFill="1" applyBorder="1" applyAlignment="1">
      <alignment vertical="top"/>
    </xf>
    <xf numFmtId="170" fontId="0" fillId="52" borderId="19" xfId="104" applyNumberFormat="1" applyFont="1" applyFill="1" applyBorder="1" applyAlignment="1">
      <alignment/>
    </xf>
    <xf numFmtId="166" fontId="0" fillId="52" borderId="19" xfId="104" applyNumberFormat="1" applyFont="1" applyFill="1" applyBorder="1" applyAlignment="1">
      <alignment horizontal="right"/>
    </xf>
    <xf numFmtId="169" fontId="3" fillId="49" borderId="0" xfId="104" applyNumberFormat="1" applyFont="1" applyFill="1" applyBorder="1" applyAlignment="1">
      <alignment wrapText="1"/>
    </xf>
    <xf numFmtId="0" fontId="0" fillId="49" borderId="0" xfId="0" applyFont="1" applyFill="1" applyAlignment="1">
      <alignment horizontal="left" wrapText="1"/>
    </xf>
    <xf numFmtId="167" fontId="0" fillId="49" borderId="0" xfId="104" applyNumberFormat="1" applyFont="1" applyFill="1" applyBorder="1" applyAlignment="1">
      <alignment horizontal="center" vertical="center"/>
    </xf>
    <xf numFmtId="167" fontId="3" fillId="54" borderId="0" xfId="104" applyNumberFormat="1" applyFont="1" applyFill="1" applyBorder="1" applyAlignment="1">
      <alignment horizontal="center" vertical="center"/>
    </xf>
    <xf numFmtId="167" fontId="3" fillId="49" borderId="0" xfId="119" applyNumberFormat="1" applyFont="1" applyFill="1" applyAlignment="1">
      <alignment horizontal="center" vertical="center"/>
      <protection/>
    </xf>
    <xf numFmtId="167" fontId="0" fillId="49" borderId="19" xfId="104" applyNumberFormat="1" applyFont="1" applyFill="1" applyBorder="1" applyAlignment="1">
      <alignment horizontal="center" vertical="center"/>
    </xf>
    <xf numFmtId="167" fontId="0" fillId="49" borderId="19" xfId="119" applyNumberFormat="1" applyFont="1" applyFill="1" applyBorder="1" applyAlignment="1">
      <alignment horizontal="center" vertical="center"/>
      <protection/>
    </xf>
    <xf numFmtId="167" fontId="3" fillId="49" borderId="0" xfId="104" applyNumberFormat="1" applyFont="1" applyFill="1" applyBorder="1" applyAlignment="1">
      <alignment horizontal="center" vertical="center"/>
    </xf>
    <xf numFmtId="169" fontId="0" fillId="49" borderId="0" xfId="104" applyNumberFormat="1" applyFont="1" applyFill="1" applyAlignment="1">
      <alignment horizontal="right"/>
    </xf>
    <xf numFmtId="0" fontId="2" fillId="49" borderId="0" xfId="119" applyFont="1" applyFill="1" applyAlignment="1">
      <alignment horizontal="left" wrapText="1"/>
      <protection/>
    </xf>
    <xf numFmtId="167" fontId="5" fillId="49" borderId="25" xfId="119" applyNumberFormat="1" applyFont="1" applyFill="1" applyBorder="1" applyAlignment="1">
      <alignment horizontal="center" vertical="center" wrapText="1"/>
      <protection/>
    </xf>
    <xf numFmtId="0" fontId="6" fillId="49" borderId="19" xfId="119" applyFont="1" applyFill="1" applyBorder="1" applyAlignment="1">
      <alignment horizontal="center"/>
      <protection/>
    </xf>
    <xf numFmtId="169" fontId="4" fillId="49" borderId="0" xfId="104" applyNumberFormat="1" applyFont="1" applyFill="1" applyBorder="1" applyAlignment="1" applyProtection="1">
      <alignment horizontal="right"/>
      <protection/>
    </xf>
    <xf numFmtId="170" fontId="4" fillId="49" borderId="0" xfId="104" applyNumberFormat="1" applyFont="1" applyFill="1" applyAlignment="1">
      <alignment horizontal="right"/>
    </xf>
    <xf numFmtId="167" fontId="0" fillId="52" borderId="0" xfId="104" applyNumberFormat="1" applyFont="1" applyFill="1" applyBorder="1" applyAlignment="1">
      <alignment horizontal="right" vertical="center"/>
    </xf>
    <xf numFmtId="167" fontId="0" fillId="49" borderId="0" xfId="104" applyNumberFormat="1" applyFont="1" applyFill="1" applyBorder="1" applyAlignment="1">
      <alignment horizontal="right" vertical="center"/>
    </xf>
    <xf numFmtId="167" fontId="0" fillId="52" borderId="19" xfId="104" applyNumberFormat="1" applyFont="1" applyFill="1" applyBorder="1" applyAlignment="1">
      <alignment horizontal="right" vertical="center"/>
    </xf>
    <xf numFmtId="167" fontId="3" fillId="50" borderId="19" xfId="104" applyNumberFormat="1" applyFont="1" applyFill="1" applyBorder="1" applyAlignment="1">
      <alignment horizontal="right"/>
    </xf>
    <xf numFmtId="167" fontId="0" fillId="55" borderId="0" xfId="104" applyNumberFormat="1" applyFont="1" applyFill="1" applyBorder="1" applyAlignment="1">
      <alignment/>
    </xf>
    <xf numFmtId="3" fontId="4" fillId="49" borderId="0" xfId="104" applyNumberFormat="1" applyFont="1" applyFill="1" applyAlignment="1">
      <alignment horizontal="center" vertical="center"/>
    </xf>
    <xf numFmtId="3" fontId="0" fillId="49" borderId="0" xfId="0" applyNumberFormat="1" applyFont="1" applyFill="1" applyBorder="1" applyAlignment="1">
      <alignment wrapText="1"/>
    </xf>
    <xf numFmtId="0" fontId="3" fillId="49" borderId="19" xfId="0" applyFont="1" applyFill="1" applyBorder="1" applyAlignment="1">
      <alignment horizontal="center" vertical="center"/>
    </xf>
    <xf numFmtId="3" fontId="0" fillId="52" borderId="19" xfId="119" applyNumberFormat="1" applyFont="1" applyFill="1" applyBorder="1">
      <alignment/>
      <protection/>
    </xf>
    <xf numFmtId="0" fontId="3" fillId="49" borderId="0" xfId="119" applyFont="1" applyFill="1" applyAlignment="1">
      <alignment horizontal="center" vertical="center"/>
      <protection/>
    </xf>
    <xf numFmtId="0" fontId="3" fillId="49" borderId="19" xfId="119" applyFont="1" applyFill="1" applyBorder="1" applyAlignment="1">
      <alignment horizontal="center" vertical="center"/>
      <protection/>
    </xf>
    <xf numFmtId="0" fontId="3" fillId="49" borderId="19" xfId="0" applyFont="1" applyFill="1" applyBorder="1" applyAlignment="1">
      <alignment horizontal="center" vertical="center"/>
    </xf>
    <xf numFmtId="0" fontId="0" fillId="49" borderId="0" xfId="104" applyNumberFormat="1" applyFont="1" applyFill="1" applyAlignment="1">
      <alignment horizontal="center" vertical="center" wrapText="1"/>
    </xf>
    <xf numFmtId="0" fontId="0" fillId="49" borderId="0" xfId="104" applyNumberFormat="1" applyFont="1" applyFill="1" applyAlignment="1">
      <alignment horizontal="center" vertical="center"/>
    </xf>
    <xf numFmtId="0" fontId="0" fillId="52" borderId="19" xfId="0" applyFont="1" applyFill="1" applyBorder="1" applyAlignment="1">
      <alignment horizontal="right"/>
    </xf>
    <xf numFmtId="3" fontId="0" fillId="52" borderId="0" xfId="0" applyNumberFormat="1" applyFont="1" applyFill="1" applyAlignment="1">
      <alignment/>
    </xf>
    <xf numFmtId="167" fontId="0" fillId="52" borderId="0" xfId="104" applyNumberFormat="1" applyFont="1" applyFill="1" applyBorder="1" applyAlignment="1">
      <alignment horizontal="right"/>
    </xf>
    <xf numFmtId="167" fontId="0" fillId="49" borderId="0" xfId="104" applyNumberFormat="1" applyFont="1" applyFill="1" applyBorder="1" applyAlignment="1">
      <alignment horizontal="right"/>
    </xf>
    <xf numFmtId="169" fontId="4" fillId="49" borderId="0" xfId="104" applyNumberFormat="1" applyFont="1" applyFill="1" applyBorder="1" applyAlignment="1" applyProtection="1">
      <alignment horizontal="right"/>
      <protection/>
    </xf>
    <xf numFmtId="169" fontId="4" fillId="0" borderId="0" xfId="104" applyNumberFormat="1" applyFont="1" applyFill="1" applyBorder="1" applyAlignment="1" applyProtection="1">
      <alignment horizontal="right"/>
      <protection/>
    </xf>
    <xf numFmtId="169" fontId="5" fillId="49" borderId="0" xfId="104" applyNumberFormat="1" applyFont="1" applyFill="1" applyBorder="1" applyAlignment="1">
      <alignment horizontal="right"/>
    </xf>
    <xf numFmtId="177" fontId="3" fillId="49" borderId="0" xfId="104" applyNumberFormat="1" applyFont="1" applyFill="1" applyAlignment="1">
      <alignment/>
    </xf>
    <xf numFmtId="0" fontId="2" fillId="49" borderId="0" xfId="119" applyFont="1" applyFill="1" applyAlignment="1">
      <alignment horizontal="left" wrapText="1"/>
      <protection/>
    </xf>
    <xf numFmtId="0" fontId="6" fillId="49" borderId="24" xfId="119" applyFont="1" applyFill="1" applyBorder="1" applyAlignment="1">
      <alignment horizontal="center"/>
      <protection/>
    </xf>
    <xf numFmtId="0" fontId="3" fillId="49" borderId="0" xfId="119" applyFont="1" applyFill="1" applyAlignment="1">
      <alignment horizontal="center" vertical="center"/>
      <protection/>
    </xf>
    <xf numFmtId="167" fontId="4" fillId="49" borderId="19" xfId="104" applyNumberFormat="1" applyFont="1" applyFill="1" applyBorder="1" applyAlignment="1">
      <alignment horizontal="center"/>
    </xf>
    <xf numFmtId="3" fontId="0" fillId="49" borderId="0" xfId="119" applyNumberFormat="1" applyFont="1" applyFill="1" applyAlignment="1">
      <alignment vertical="center"/>
      <protection/>
    </xf>
    <xf numFmtId="3" fontId="0" fillId="49" borderId="19" xfId="119" applyNumberFormat="1" applyFont="1" applyFill="1" applyBorder="1" applyAlignment="1">
      <alignment vertical="center"/>
      <protection/>
    </xf>
    <xf numFmtId="3" fontId="0" fillId="52" borderId="0" xfId="119" applyNumberFormat="1" applyFont="1" applyFill="1" applyAlignment="1">
      <alignment vertical="center"/>
      <protection/>
    </xf>
    <xf numFmtId="3" fontId="3" fillId="49" borderId="0" xfId="119" applyNumberFormat="1" applyFont="1" applyFill="1" applyAlignment="1">
      <alignment vertical="center"/>
      <protection/>
    </xf>
    <xf numFmtId="170" fontId="3" fillId="54" borderId="0" xfId="104" applyNumberFormat="1" applyFont="1" applyFill="1" applyAlignment="1">
      <alignment/>
    </xf>
    <xf numFmtId="170" fontId="0" fillId="52" borderId="0" xfId="104" applyNumberFormat="1" applyFont="1" applyFill="1" applyAlignment="1">
      <alignment/>
    </xf>
    <xf numFmtId="170" fontId="0" fillId="49" borderId="19" xfId="104" applyNumberFormat="1" applyFont="1" applyFill="1" applyBorder="1" applyAlignment="1">
      <alignment/>
    </xf>
    <xf numFmtId="3" fontId="0" fillId="52" borderId="0" xfId="104" applyNumberFormat="1" applyFont="1" applyFill="1" applyBorder="1" applyAlignment="1">
      <alignment/>
    </xf>
    <xf numFmtId="3" fontId="0" fillId="49" borderId="0" xfId="104" applyNumberFormat="1" applyFont="1" applyFill="1" applyBorder="1" applyAlignment="1">
      <alignment/>
    </xf>
    <xf numFmtId="3" fontId="0" fillId="49" borderId="19" xfId="104" applyNumberFormat="1" applyFont="1" applyFill="1" applyBorder="1" applyAlignment="1">
      <alignment/>
    </xf>
    <xf numFmtId="166" fontId="3" fillId="49" borderId="19" xfId="119" applyNumberFormat="1" applyFont="1" applyFill="1" applyBorder="1">
      <alignment/>
      <protection/>
    </xf>
    <xf numFmtId="3" fontId="0" fillId="52" borderId="0" xfId="130" applyNumberFormat="1" applyFont="1" applyFill="1" applyBorder="1">
      <alignment/>
      <protection/>
    </xf>
    <xf numFmtId="3" fontId="3" fillId="52" borderId="0" xfId="130" applyNumberFormat="1" applyFont="1" applyFill="1" applyBorder="1">
      <alignment/>
      <protection/>
    </xf>
    <xf numFmtId="3" fontId="0" fillId="52" borderId="19" xfId="130" applyNumberFormat="1" applyFont="1" applyFill="1" applyBorder="1">
      <alignment/>
      <protection/>
    </xf>
    <xf numFmtId="1" fontId="4" fillId="49" borderId="19" xfId="119" applyNumberFormat="1" applyFont="1" applyFill="1" applyBorder="1">
      <alignment/>
      <protection/>
    </xf>
    <xf numFmtId="3" fontId="3" fillId="54" borderId="0" xfId="104" applyNumberFormat="1" applyFont="1" applyFill="1" applyAlignment="1">
      <alignment/>
    </xf>
    <xf numFmtId="0" fontId="4" fillId="49" borderId="19" xfId="0" applyFont="1" applyFill="1" applyBorder="1" applyAlignment="1">
      <alignment/>
    </xf>
    <xf numFmtId="3" fontId="0" fillId="49" borderId="19" xfId="0" applyNumberFormat="1" applyFont="1" applyFill="1" applyBorder="1" applyAlignment="1">
      <alignment/>
    </xf>
    <xf numFmtId="167" fontId="4" fillId="49" borderId="19" xfId="104" applyNumberFormat="1" applyFont="1" applyFill="1" applyBorder="1" applyAlignment="1">
      <alignment/>
    </xf>
    <xf numFmtId="167" fontId="5" fillId="49" borderId="19" xfId="0" applyNumberFormat="1" applyFont="1" applyFill="1" applyBorder="1" applyAlignment="1">
      <alignment horizontal="center" vertical="center"/>
    </xf>
    <xf numFmtId="167" fontId="4" fillId="49" borderId="19" xfId="104" applyNumberFormat="1" applyFont="1" applyFill="1" applyBorder="1" applyAlignment="1">
      <alignment horizontal="right"/>
    </xf>
    <xf numFmtId="170" fontId="0" fillId="52" borderId="0" xfId="119" applyNumberFormat="1" applyFont="1" applyFill="1">
      <alignment/>
      <protection/>
    </xf>
    <xf numFmtId="3" fontId="7" fillId="49" borderId="0" xfId="119" applyNumberFormat="1" applyFont="1" applyFill="1" applyBorder="1" applyAlignment="1">
      <alignment horizontal="right"/>
      <protection/>
    </xf>
    <xf numFmtId="167" fontId="7" fillId="49" borderId="0" xfId="119" applyNumberFormat="1" applyFont="1" applyFill="1" applyBorder="1" applyAlignment="1">
      <alignment horizontal="right"/>
      <protection/>
    </xf>
    <xf numFmtId="3" fontId="0" fillId="49" borderId="19" xfId="0" applyNumberFormat="1" applyFont="1" applyFill="1" applyBorder="1" applyAlignment="1">
      <alignment horizontal="right"/>
    </xf>
    <xf numFmtId="170" fontId="0" fillId="49" borderId="19" xfId="0" applyNumberFormat="1" applyFont="1" applyFill="1" applyBorder="1" applyAlignment="1">
      <alignment/>
    </xf>
    <xf numFmtId="170" fontId="7" fillId="49" borderId="0" xfId="119" applyNumberFormat="1" applyFont="1" applyFill="1" applyBorder="1" applyAlignment="1">
      <alignment horizontal="left"/>
      <protection/>
    </xf>
    <xf numFmtId="3" fontId="64" fillId="49" borderId="19" xfId="119" applyNumberFormat="1" applyFont="1" applyFill="1" applyBorder="1">
      <alignment/>
      <protection/>
    </xf>
    <xf numFmtId="167" fontId="0" fillId="52" borderId="0" xfId="104" applyNumberFormat="1" applyFont="1" applyFill="1" applyAlignment="1">
      <alignment/>
    </xf>
    <xf numFmtId="167" fontId="0" fillId="49" borderId="0" xfId="104" applyNumberFormat="1" applyFont="1" applyFill="1" applyAlignment="1">
      <alignment/>
    </xf>
    <xf numFmtId="167" fontId="0" fillId="52" borderId="0" xfId="104" applyNumberFormat="1" applyFont="1" applyFill="1" applyAlignment="1">
      <alignment horizontal="right"/>
    </xf>
    <xf numFmtId="0" fontId="27" fillId="49" borderId="27" xfId="0" applyFont="1" applyFill="1" applyBorder="1" applyAlignment="1">
      <alignment horizontal="center"/>
    </xf>
    <xf numFmtId="0" fontId="27" fillId="49" borderId="28" xfId="0" applyFont="1" applyFill="1" applyBorder="1" applyAlignment="1">
      <alignment horizontal="center"/>
    </xf>
    <xf numFmtId="0" fontId="27" fillId="49" borderId="20" xfId="0" applyFont="1" applyFill="1" applyBorder="1" applyAlignment="1">
      <alignment horizontal="center"/>
    </xf>
    <xf numFmtId="0" fontId="27" fillId="49" borderId="22" xfId="0" applyFont="1" applyFill="1" applyBorder="1" applyAlignment="1">
      <alignment horizontal="center"/>
    </xf>
    <xf numFmtId="2" fontId="27" fillId="49" borderId="29" xfId="0" applyNumberFormat="1" applyFont="1" applyFill="1" applyBorder="1" applyAlignment="1">
      <alignment horizontal="center"/>
    </xf>
    <xf numFmtId="2" fontId="27" fillId="49" borderId="30" xfId="0" applyNumberFormat="1" applyFont="1" applyFill="1" applyBorder="1" applyAlignment="1">
      <alignment horizontal="center"/>
    </xf>
    <xf numFmtId="0" fontId="2" fillId="49" borderId="0" xfId="119" applyFont="1" applyFill="1" applyAlignment="1">
      <alignment horizontal="left" wrapText="1"/>
      <protection/>
    </xf>
    <xf numFmtId="0" fontId="28" fillId="49" borderId="0" xfId="0" applyFont="1" applyFill="1" applyBorder="1" applyAlignment="1">
      <alignment horizontal="right" vertical="center" wrapText="1"/>
    </xf>
    <xf numFmtId="0" fontId="70" fillId="49" borderId="0" xfId="0" applyFont="1" applyFill="1" applyBorder="1" applyAlignment="1">
      <alignment horizontal="right" vertical="center" wrapText="1"/>
    </xf>
    <xf numFmtId="0" fontId="6" fillId="49" borderId="24" xfId="0" applyFont="1" applyFill="1" applyBorder="1" applyAlignment="1">
      <alignment horizontal="center"/>
    </xf>
    <xf numFmtId="0" fontId="6" fillId="49" borderId="19" xfId="0" applyFont="1" applyFill="1" applyBorder="1" applyAlignment="1">
      <alignment horizontal="center"/>
    </xf>
    <xf numFmtId="0" fontId="3" fillId="49" borderId="25" xfId="0" applyFont="1" applyFill="1" applyBorder="1" applyAlignment="1">
      <alignment horizontal="center" vertical="center" wrapText="1"/>
    </xf>
    <xf numFmtId="0" fontId="3" fillId="49" borderId="19" xfId="0" applyFont="1" applyFill="1" applyBorder="1" applyAlignment="1">
      <alignment horizontal="center" vertical="center" wrapText="1"/>
    </xf>
    <xf numFmtId="167" fontId="5" fillId="49" borderId="25" xfId="119" applyNumberFormat="1" applyFont="1" applyFill="1" applyBorder="1" applyAlignment="1">
      <alignment horizontal="center" vertical="center" wrapText="1"/>
      <protection/>
    </xf>
    <xf numFmtId="167" fontId="5" fillId="31" borderId="19" xfId="119" applyNumberFormat="1" applyFont="1" applyFill="1" applyBorder="1" applyAlignment="1">
      <alignment horizontal="center" vertical="center" wrapText="1"/>
      <protection/>
    </xf>
    <xf numFmtId="0" fontId="6" fillId="49" borderId="24" xfId="119" applyFont="1" applyFill="1" applyBorder="1" applyAlignment="1">
      <alignment horizontal="center"/>
      <protection/>
    </xf>
    <xf numFmtId="0" fontId="6" fillId="49" borderId="19" xfId="119" applyFont="1" applyFill="1" applyBorder="1" applyAlignment="1">
      <alignment horizontal="center"/>
      <protection/>
    </xf>
    <xf numFmtId="0" fontId="3" fillId="49" borderId="0" xfId="119" applyFont="1" applyFill="1" applyAlignment="1">
      <alignment horizontal="center" vertical="center"/>
      <protection/>
    </xf>
    <xf numFmtId="0" fontId="3" fillId="49" borderId="19" xfId="119" applyFont="1" applyFill="1" applyBorder="1" applyAlignment="1">
      <alignment horizontal="center" vertical="center"/>
      <protection/>
    </xf>
    <xf numFmtId="0" fontId="3" fillId="49" borderId="0" xfId="0" applyFont="1" applyFill="1" applyAlignment="1">
      <alignment horizontal="center" vertical="center"/>
    </xf>
    <xf numFmtId="0" fontId="3" fillId="49" borderId="19" xfId="0" applyFont="1" applyFill="1" applyBorder="1" applyAlignment="1">
      <alignment horizontal="center" vertical="center"/>
    </xf>
    <xf numFmtId="167" fontId="5" fillId="49" borderId="25" xfId="0" applyNumberFormat="1" applyFont="1" applyFill="1" applyBorder="1" applyAlignment="1">
      <alignment horizontal="center" vertical="center" wrapText="1"/>
    </xf>
    <xf numFmtId="167" fontId="5" fillId="49" borderId="19" xfId="0" applyNumberFormat="1" applyFont="1" applyFill="1" applyBorder="1" applyAlignment="1">
      <alignment horizontal="center" vertical="center" wrapText="1"/>
    </xf>
    <xf numFmtId="0" fontId="6" fillId="49" borderId="0" xfId="119" applyFont="1" applyFill="1" applyBorder="1" applyAlignment="1">
      <alignment horizontal="center"/>
      <protection/>
    </xf>
    <xf numFmtId="168" fontId="0" fillId="49" borderId="19" xfId="119" applyNumberFormat="1" applyFont="1" applyFill="1" applyBorder="1" applyAlignment="1" applyProtection="1">
      <alignment horizontal="left"/>
      <protection/>
    </xf>
    <xf numFmtId="168" fontId="5" fillId="31" borderId="25" xfId="119" applyNumberFormat="1" applyFont="1" applyFill="1" applyBorder="1" applyAlignment="1" applyProtection="1">
      <alignment horizontal="center" vertical="center" wrapText="1"/>
      <protection/>
    </xf>
    <xf numFmtId="168" fontId="5" fillId="31" borderId="19" xfId="119" applyNumberFormat="1" applyFont="1" applyFill="1" applyBorder="1" applyAlignment="1" applyProtection="1">
      <alignment horizontal="center" vertical="center" wrapText="1"/>
      <protection/>
    </xf>
    <xf numFmtId="0" fontId="3" fillId="49" borderId="25" xfId="119" applyFont="1" applyFill="1" applyBorder="1" applyAlignment="1">
      <alignment horizontal="center"/>
      <protection/>
    </xf>
    <xf numFmtId="0" fontId="4" fillId="49" borderId="0" xfId="0" applyFont="1" applyFill="1" applyBorder="1" applyAlignment="1">
      <alignment horizontal="right" vertical="center" wrapText="1"/>
    </xf>
    <xf numFmtId="0" fontId="5" fillId="49" borderId="0" xfId="119" applyFont="1" applyFill="1" applyBorder="1" applyAlignment="1">
      <alignment horizontal="center" vertical="center" wrapText="1"/>
      <protection/>
    </xf>
    <xf numFmtId="0" fontId="5" fillId="49" borderId="19" xfId="119" applyFont="1" applyFill="1" applyBorder="1" applyAlignment="1">
      <alignment horizontal="center" vertical="center" wrapText="1"/>
      <protection/>
    </xf>
    <xf numFmtId="0" fontId="3" fillId="49" borderId="25" xfId="119" applyFont="1" applyFill="1" applyBorder="1" applyAlignment="1">
      <alignment horizontal="center" vertical="center" wrapText="1"/>
      <protection/>
    </xf>
    <xf numFmtId="0" fontId="3" fillId="49" borderId="19" xfId="119" applyFont="1" applyFill="1" applyBorder="1" applyAlignment="1">
      <alignment horizontal="center" vertical="center" wrapText="1"/>
      <protection/>
    </xf>
    <xf numFmtId="0" fontId="28" fillId="49" borderId="0" xfId="119" applyFont="1" applyFill="1" applyBorder="1" applyAlignment="1">
      <alignment horizontal="right" vertical="center" wrapText="1"/>
      <protection/>
    </xf>
    <xf numFmtId="0" fontId="70" fillId="49" borderId="0" xfId="119" applyFont="1" applyFill="1" applyBorder="1" applyAlignment="1">
      <alignment horizontal="right" vertical="center" wrapText="1"/>
      <protection/>
    </xf>
    <xf numFmtId="0" fontId="3" fillId="49" borderId="24" xfId="119" applyFont="1" applyFill="1" applyBorder="1" applyAlignment="1">
      <alignment horizontal="center" vertical="center" wrapText="1"/>
      <protection/>
    </xf>
    <xf numFmtId="0" fontId="0" fillId="49" borderId="19" xfId="104" applyNumberFormat="1" applyFont="1" applyFill="1" applyBorder="1" applyAlignment="1">
      <alignment horizontal="center" vertical="center"/>
    </xf>
    <xf numFmtId="169" fontId="3" fillId="54" borderId="0" xfId="104" applyNumberFormat="1" applyFont="1" applyFill="1" applyAlignment="1">
      <alignment horizontal="center" vertical="center"/>
    </xf>
    <xf numFmtId="0" fontId="0" fillId="49" borderId="0" xfId="104" applyNumberFormat="1" applyFont="1" applyFill="1" applyAlignment="1">
      <alignment horizontal="center" vertical="center" wrapText="1"/>
    </xf>
    <xf numFmtId="170" fontId="3" fillId="54" borderId="0" xfId="104" applyNumberFormat="1" applyFont="1" applyFill="1" applyAlignment="1">
      <alignment horizontal="center" vertical="center"/>
    </xf>
    <xf numFmtId="0" fontId="0" fillId="49" borderId="0" xfId="104" applyNumberFormat="1" applyFont="1" applyFill="1" applyAlignment="1">
      <alignment horizontal="center" vertical="center"/>
    </xf>
    <xf numFmtId="168" fontId="5" fillId="49" borderId="0" xfId="119" applyNumberFormat="1" applyFont="1" applyFill="1" applyBorder="1" applyAlignment="1" applyProtection="1">
      <alignment horizontal="center" vertical="center" wrapText="1"/>
      <protection/>
    </xf>
    <xf numFmtId="168" fontId="5" fillId="49" borderId="19" xfId="119" applyNumberFormat="1" applyFont="1" applyFill="1" applyBorder="1" applyAlignment="1" applyProtection="1">
      <alignment horizontal="center" vertical="center" wrapText="1"/>
      <protection/>
    </xf>
    <xf numFmtId="0" fontId="6" fillId="49" borderId="25" xfId="0" applyFont="1" applyFill="1" applyBorder="1" applyAlignment="1">
      <alignment horizontal="center"/>
    </xf>
    <xf numFmtId="0" fontId="3" fillId="49" borderId="0" xfId="0" applyFont="1" applyFill="1" applyBorder="1" applyAlignment="1" applyProtection="1">
      <alignment horizontal="center" vertical="center" wrapText="1"/>
      <protection/>
    </xf>
    <xf numFmtId="0" fontId="3" fillId="49" borderId="19" xfId="0" applyFont="1" applyFill="1" applyBorder="1" applyAlignment="1" applyProtection="1">
      <alignment horizontal="center" vertical="center" wrapText="1"/>
      <protection/>
    </xf>
    <xf numFmtId="168" fontId="5" fillId="49" borderId="25" xfId="119" applyNumberFormat="1" applyFont="1" applyFill="1" applyBorder="1" applyAlignment="1" applyProtection="1">
      <alignment horizontal="left"/>
      <protection/>
    </xf>
    <xf numFmtId="168" fontId="4" fillId="49" borderId="19" xfId="119" applyNumberFormat="1" applyFont="1" applyFill="1" applyBorder="1" applyAlignment="1" applyProtection="1">
      <alignment horizontal="left"/>
      <protection/>
    </xf>
    <xf numFmtId="0" fontId="3" fillId="49" borderId="25" xfId="119" applyFont="1" applyFill="1" applyBorder="1" applyAlignment="1" applyProtection="1">
      <alignment horizontal="center" vertical="center" wrapText="1"/>
      <protection/>
    </xf>
    <xf numFmtId="0" fontId="3" fillId="49" borderId="0" xfId="119" applyFont="1" applyFill="1" applyBorder="1" applyAlignment="1" applyProtection="1">
      <alignment horizontal="center" vertical="center" wrapText="1"/>
      <protection/>
    </xf>
    <xf numFmtId="0" fontId="3" fillId="49" borderId="19" xfId="119" applyFont="1" applyFill="1" applyBorder="1" applyAlignment="1" applyProtection="1">
      <alignment horizontal="center" vertical="center" wrapText="1"/>
      <protection/>
    </xf>
    <xf numFmtId="0" fontId="0" fillId="49" borderId="19" xfId="104" applyNumberFormat="1" applyFont="1" applyFill="1" applyBorder="1" applyAlignment="1">
      <alignment horizontal="left" vertical="center" wrapText="1"/>
    </xf>
    <xf numFmtId="170" fontId="3" fillId="54" borderId="0" xfId="104" applyNumberFormat="1" applyFont="1" applyFill="1" applyBorder="1" applyAlignment="1">
      <alignment horizontal="left" vertical="center" wrapText="1"/>
    </xf>
    <xf numFmtId="0" fontId="0" fillId="49" borderId="0" xfId="104" applyNumberFormat="1" applyFont="1" applyFill="1" applyBorder="1" applyAlignment="1">
      <alignment horizontal="left" vertical="center" wrapText="1"/>
    </xf>
    <xf numFmtId="168" fontId="5" fillId="49" borderId="25" xfId="117" applyNumberFormat="1" applyFont="1" applyFill="1" applyBorder="1" applyAlignment="1" applyProtection="1">
      <alignment horizontal="center" vertical="center" wrapText="1"/>
      <protection/>
    </xf>
    <xf numFmtId="168" fontId="5" fillId="49" borderId="19" xfId="117" applyNumberFormat="1" applyFont="1" applyFill="1" applyBorder="1" applyAlignment="1" applyProtection="1">
      <alignment horizontal="center" vertical="center" wrapText="1"/>
      <protection/>
    </xf>
    <xf numFmtId="170" fontId="3" fillId="54" borderId="0" xfId="104" applyNumberFormat="1" applyFont="1" applyFill="1" applyBorder="1" applyAlignment="1">
      <alignment horizontal="center" vertical="center"/>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4" xfId="83"/>
    <cellStyle name="Encabezado 4 2" xfId="84"/>
    <cellStyle name="Énfasis1" xfId="85"/>
    <cellStyle name="Énfasis1 2" xfId="86"/>
    <cellStyle name="Énfasis2" xfId="87"/>
    <cellStyle name="Énfasis2 2" xfId="88"/>
    <cellStyle name="Énfasis3" xfId="89"/>
    <cellStyle name="Énfasis3 2" xfId="90"/>
    <cellStyle name="Énfasis4" xfId="91"/>
    <cellStyle name="Énfasis4 2" xfId="92"/>
    <cellStyle name="Énfasis5" xfId="93"/>
    <cellStyle name="Énfasis5 2" xfId="94"/>
    <cellStyle name="Énfasis6" xfId="95"/>
    <cellStyle name="Énfasis6 2" xfId="96"/>
    <cellStyle name="Entrada" xfId="97"/>
    <cellStyle name="Entrada 2" xfId="98"/>
    <cellStyle name="Hyperlink" xfId="99"/>
    <cellStyle name="Hipervínculo 2" xfId="100"/>
    <cellStyle name="Followed Hyperlink" xfId="101"/>
    <cellStyle name="Incorrecto" xfId="102"/>
    <cellStyle name="Incorrecto 2" xfId="103"/>
    <cellStyle name="Comma" xfId="104"/>
    <cellStyle name="Comma [0]" xfId="105"/>
    <cellStyle name="Millares 2" xfId="106"/>
    <cellStyle name="Millares 2 2" xfId="107"/>
    <cellStyle name="Millares 2 3" xfId="108"/>
    <cellStyle name="Millares 3" xfId="109"/>
    <cellStyle name="Millares 3 2" xfId="110"/>
    <cellStyle name="Millares 3 2 2" xfId="111"/>
    <cellStyle name="Millares 3 3" xfId="112"/>
    <cellStyle name="Currency" xfId="113"/>
    <cellStyle name="Currency [0]" xfId="114"/>
    <cellStyle name="Neutral" xfId="115"/>
    <cellStyle name="Neutral 2" xfId="116"/>
    <cellStyle name="Normal 2" xfId="117"/>
    <cellStyle name="Normal 2 2" xfId="118"/>
    <cellStyle name="Normal 2 3" xfId="119"/>
    <cellStyle name="Normal 3" xfId="120"/>
    <cellStyle name="Normal 3 2" xfId="121"/>
    <cellStyle name="Normal 3 2 2" xfId="122"/>
    <cellStyle name="Normal 3 3" xfId="123"/>
    <cellStyle name="Normal 4" xfId="124"/>
    <cellStyle name="Normal 4 2" xfId="125"/>
    <cellStyle name="Normal 5" xfId="126"/>
    <cellStyle name="Normal 5 2" xfId="127"/>
    <cellStyle name="Normal 6" xfId="128"/>
    <cellStyle name="Normal_cuadro2.3 " xfId="129"/>
    <cellStyle name="Normal_cuadro2.3  2 2" xfId="130"/>
    <cellStyle name="Normal_cuadro2.3 _MPAIS macro" xfId="131"/>
    <cellStyle name="Normal_cuadro2.3 _MPAIS macro 2" xfId="132"/>
    <cellStyle name="Notas" xfId="133"/>
    <cellStyle name="Notas 2" xfId="134"/>
    <cellStyle name="Notas 2 2" xfId="135"/>
    <cellStyle name="Notas 3" xfId="136"/>
    <cellStyle name="Notas 3 2" xfId="137"/>
    <cellStyle name="Percent" xfId="138"/>
    <cellStyle name="Porcentaje 2" xfId="139"/>
    <cellStyle name="Salida" xfId="140"/>
    <cellStyle name="Salida 2" xfId="141"/>
    <cellStyle name="Texto de advertencia" xfId="142"/>
    <cellStyle name="Texto de advertencia 2" xfId="143"/>
    <cellStyle name="Texto explicativo" xfId="144"/>
    <cellStyle name="Texto explicativo 2" xfId="145"/>
    <cellStyle name="Título" xfId="146"/>
    <cellStyle name="Título 1"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2495550</xdr:colOff>
      <xdr:row>4</xdr:row>
      <xdr:rowOff>190500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819150</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762000</xdr:colOff>
      <xdr:row>5</xdr:row>
      <xdr:rowOff>104775</xdr:rowOff>
    </xdr:to>
    <xdr:pic>
      <xdr:nvPicPr>
        <xdr:cNvPr id="1" name="Imagen 1"/>
        <xdr:cNvPicPr preferRelativeResize="1">
          <a:picLocks noChangeAspect="1"/>
        </xdr:cNvPicPr>
      </xdr:nvPicPr>
      <xdr:blipFill>
        <a:blip r:embed="rId1"/>
        <a:stretch>
          <a:fillRect/>
        </a:stretch>
      </xdr:blipFill>
      <xdr:spPr>
        <a:xfrm>
          <a:off x="0" y="0"/>
          <a:ext cx="3400425" cy="942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714375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66675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1933575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504825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0425" cy="952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942975</xdr:colOff>
      <xdr:row>5</xdr:row>
      <xdr:rowOff>114300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2552700</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194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194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180975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1947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676275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1828800</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409575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twoCellAnchor editAs="oneCell">
    <xdr:from>
      <xdr:col>0</xdr:col>
      <xdr:colOff>0</xdr:colOff>
      <xdr:row>0</xdr:row>
      <xdr:rowOff>0</xdr:rowOff>
    </xdr:from>
    <xdr:to>
      <xdr:col>3</xdr:col>
      <xdr:colOff>409575</xdr:colOff>
      <xdr:row>5</xdr:row>
      <xdr:rowOff>142875</xdr:rowOff>
    </xdr:to>
    <xdr:pic>
      <xdr:nvPicPr>
        <xdr:cNvPr id="2"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914400</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2619375</xdr:colOff>
      <xdr:row>6</xdr:row>
      <xdr:rowOff>9525</xdr:rowOff>
    </xdr:to>
    <xdr:pic>
      <xdr:nvPicPr>
        <xdr:cNvPr id="1" name="Imagen 1"/>
        <xdr:cNvPicPr preferRelativeResize="1">
          <a:picLocks noChangeAspect="1"/>
        </xdr:cNvPicPr>
      </xdr:nvPicPr>
      <xdr:blipFill>
        <a:blip r:embed="rId1"/>
        <a:stretch>
          <a:fillRect/>
        </a:stretch>
      </xdr:blipFill>
      <xdr:spPr>
        <a:xfrm>
          <a:off x="0" y="0"/>
          <a:ext cx="34194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ramose\AppData\Local\Microsoft\Windows\Temporary%20Internet%20Files\Content.Outlook\GLYNKPCW\Users\naramose\AppData\Local\Microsoft\Windows\Temporary%20Internet%20Files\Content.Outlook\GLYNKPCW\Anexo%20estad&#237;stico%20movimiento%20%20Pa&#237;s%20y%20CII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I.3"/>
      <sheetName val="Cuadro I.4"/>
      <sheetName val="Cuadro S.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A1" sqref="A1"/>
    </sheetView>
  </sheetViews>
  <sheetFormatPr defaultColWidth="11.421875" defaultRowHeight="12.75"/>
  <cols>
    <col min="1" max="1" width="13.7109375" style="89" customWidth="1"/>
    <col min="2" max="2" width="64.00390625" style="89" customWidth="1"/>
    <col min="3" max="5" width="11.421875" style="89" customWidth="1"/>
    <col min="6" max="6" width="16.421875" style="89" bestFit="1" customWidth="1"/>
    <col min="7" max="16384" width="11.421875" style="89" customWidth="1"/>
  </cols>
  <sheetData>
    <row r="1" spans="1:3" ht="15">
      <c r="A1" s="88"/>
      <c r="B1" s="88"/>
      <c r="C1" s="88"/>
    </row>
    <row r="2" spans="1:3" ht="15">
      <c r="A2" s="88"/>
      <c r="B2" s="88"/>
      <c r="C2" s="88"/>
    </row>
    <row r="3" spans="1:3" ht="15">
      <c r="A3" s="88"/>
      <c r="B3" s="88"/>
      <c r="C3" s="88"/>
    </row>
    <row r="4" spans="1:3" ht="15">
      <c r="A4" s="88"/>
      <c r="B4" s="88"/>
      <c r="C4" s="88"/>
    </row>
    <row r="5" spans="1:3" ht="15.75" thickBot="1">
      <c r="A5" s="88"/>
      <c r="B5" s="88"/>
      <c r="C5" s="88"/>
    </row>
    <row r="6" spans="1:3" ht="18">
      <c r="A6" s="486" t="s">
        <v>110</v>
      </c>
      <c r="B6" s="487"/>
      <c r="C6" s="88"/>
    </row>
    <row r="7" spans="1:3" ht="18">
      <c r="A7" s="488" t="s">
        <v>111</v>
      </c>
      <c r="B7" s="489"/>
      <c r="C7" s="88"/>
    </row>
    <row r="8" spans="1:3" ht="18.75" thickBot="1">
      <c r="A8" s="490" t="s">
        <v>256</v>
      </c>
      <c r="B8" s="491"/>
      <c r="C8" s="88"/>
    </row>
    <row r="9" spans="1:3" ht="15.75" thickTop="1">
      <c r="A9" s="90"/>
      <c r="B9" s="91"/>
      <c r="C9" s="88"/>
    </row>
    <row r="10" spans="1:3" ht="15">
      <c r="A10" s="74" t="s">
        <v>10</v>
      </c>
      <c r="B10" s="80" t="s">
        <v>4</v>
      </c>
      <c r="C10" s="92"/>
    </row>
    <row r="11" spans="1:3" ht="15">
      <c r="A11" s="74" t="s">
        <v>83</v>
      </c>
      <c r="B11" s="80" t="s">
        <v>112</v>
      </c>
      <c r="C11" s="92"/>
    </row>
    <row r="12" spans="1:3" ht="15">
      <c r="A12" s="74" t="s">
        <v>61</v>
      </c>
      <c r="B12" s="80" t="s">
        <v>113</v>
      </c>
      <c r="C12" s="92"/>
    </row>
    <row r="13" spans="1:3" ht="15">
      <c r="A13" s="75" t="s">
        <v>67</v>
      </c>
      <c r="B13" s="81" t="s">
        <v>87</v>
      </c>
      <c r="C13" s="92"/>
    </row>
    <row r="14" spans="1:3" ht="15">
      <c r="A14" s="75" t="s">
        <v>118</v>
      </c>
      <c r="B14" s="81" t="s">
        <v>119</v>
      </c>
      <c r="C14" s="92"/>
    </row>
    <row r="15" spans="1:3" ht="15">
      <c r="A15" s="76" t="s">
        <v>68</v>
      </c>
      <c r="B15" s="82" t="s">
        <v>11</v>
      </c>
      <c r="C15" s="92"/>
    </row>
    <row r="16" spans="1:3" ht="15">
      <c r="A16" s="74" t="s">
        <v>5</v>
      </c>
      <c r="B16" s="80" t="s">
        <v>46</v>
      </c>
      <c r="C16" s="92"/>
    </row>
    <row r="17" spans="1:3" ht="15">
      <c r="A17" s="77" t="s">
        <v>42</v>
      </c>
      <c r="B17" s="81" t="s">
        <v>62</v>
      </c>
      <c r="C17" s="92"/>
    </row>
    <row r="18" spans="1:3" ht="15">
      <c r="A18" s="78" t="s">
        <v>6</v>
      </c>
      <c r="B18" s="80" t="s">
        <v>7</v>
      </c>
      <c r="C18" s="92"/>
    </row>
    <row r="19" spans="1:6" ht="15">
      <c r="A19" s="78" t="s">
        <v>92</v>
      </c>
      <c r="B19" s="80" t="s">
        <v>9</v>
      </c>
      <c r="C19" s="92"/>
      <c r="F19" s="244"/>
    </row>
    <row r="20" spans="1:6" ht="15">
      <c r="A20" s="78" t="s">
        <v>64</v>
      </c>
      <c r="B20" s="80" t="s">
        <v>9</v>
      </c>
      <c r="C20" s="92"/>
      <c r="F20" s="245"/>
    </row>
    <row r="21" spans="1:6" ht="15">
      <c r="A21" s="75" t="s">
        <v>69</v>
      </c>
      <c r="B21" s="81" t="s">
        <v>88</v>
      </c>
      <c r="C21" s="92"/>
      <c r="F21" s="246"/>
    </row>
    <row r="22" spans="1:6" ht="15">
      <c r="A22" s="75" t="s">
        <v>125</v>
      </c>
      <c r="B22" s="81" t="s">
        <v>126</v>
      </c>
      <c r="C22" s="92"/>
      <c r="F22" s="245"/>
    </row>
    <row r="23" spans="1:3" ht="15">
      <c r="A23" s="76" t="s">
        <v>70</v>
      </c>
      <c r="B23" s="80" t="s">
        <v>55</v>
      </c>
      <c r="C23" s="92"/>
    </row>
    <row r="24" spans="1:3" ht="15">
      <c r="A24" s="74" t="s">
        <v>53</v>
      </c>
      <c r="B24" s="80" t="s">
        <v>56</v>
      </c>
      <c r="C24" s="92"/>
    </row>
    <row r="25" spans="1:3" ht="15.75" thickBot="1">
      <c r="A25" s="79" t="s">
        <v>54</v>
      </c>
      <c r="B25" s="83" t="s">
        <v>65</v>
      </c>
      <c r="C25" s="92"/>
    </row>
    <row r="26" spans="2:3" ht="12.75">
      <c r="B26" s="92"/>
      <c r="C26" s="92"/>
    </row>
    <row r="27" spans="1:3" ht="12.75">
      <c r="A27" s="25" t="s">
        <v>257</v>
      </c>
      <c r="B27" s="92"/>
      <c r="C27" s="92"/>
    </row>
  </sheetData>
  <sheetProtection/>
  <mergeCells count="3">
    <mergeCell ref="A6:B6"/>
    <mergeCell ref="A7:B7"/>
    <mergeCell ref="A8:B8"/>
  </mergeCells>
  <hyperlinks>
    <hyperlink ref="B10" location="'Cuadro I.1'!A1" display="Ingresos totales, según  tipo de operación  "/>
    <hyperlink ref="B11" location="'Cuadro I.2'!A1" display="Ingresos totales, según Zonas Francas - Miles de dólares CIF "/>
    <hyperlink ref="B12" location="'Cuadro I.2.1'!A1" display="Ingresos totales, según Zonas Francas  - Toneladas métricas"/>
    <hyperlink ref="B13" location="'Cuadro I.3'!A1" display="Ingresos totales, según sección CIIU Rev 3. "/>
    <hyperlink ref="B15" location="'Cuadro I.4'!A1" display="Ingresos desde el Resto del Mundo,  según país de origen"/>
    <hyperlink ref="B16" location="'Cuadro I.5'!A1" display="Ingresos por zonas francas, según tipo de operación "/>
    <hyperlink ref="B17" location="'Cuadro I.6'!A1" display="Ingresos por tipo de operación, según códigos de operación "/>
    <hyperlink ref="B18" location="'Cuadro S.1'!A1" display="Salidas totales, según  tipo de operación  "/>
    <hyperlink ref="B19" location="'Cuadro S.2'!A1" display="Salidas totales, según Zonas Francas  "/>
    <hyperlink ref="B20" location="'Cuadro S.2.1'!A1" display="Salidas totales, según Zonas Francas  "/>
    <hyperlink ref="B21" location="'Cuadro S.3'!A1" display="Salidas totales, según sección CIIU Rev 3."/>
    <hyperlink ref="B23" location="'Cuadro S.4'!A1" display="Salidas hacia el Resto del Mundo, según país de destino"/>
    <hyperlink ref="B24" location="'Cuadro S.5'!A1" display="Salidas por zonas francas, según tipo de operación "/>
    <hyperlink ref="B25" location="'Cuadro S.6'!A1" display="Salidas por tipo de operación, según códigos de operación "/>
    <hyperlink ref="B14" location="'Cuadro I.3.1'!A1" display="Ingresos totales, según sección CIIU Rev 4 "/>
    <hyperlink ref="B22" location="'Cuadro S.3.1'!A1" display="Salidas totales, según sección CIIU Rev 4"/>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V36"/>
  <sheetViews>
    <sheetView zoomScalePageLayoutView="0" workbookViewId="0" topLeftCell="A1">
      <selection activeCell="A1" sqref="A1"/>
    </sheetView>
  </sheetViews>
  <sheetFormatPr defaultColWidth="11.421875" defaultRowHeight="12.75"/>
  <cols>
    <col min="1" max="1" width="24.7109375" style="4" customWidth="1"/>
    <col min="2" max="3" width="14.140625" style="4" bestFit="1" customWidth="1"/>
    <col min="4" max="4" width="8.7109375" style="4" bestFit="1" customWidth="1"/>
    <col min="5" max="5" width="12.7109375" style="4" bestFit="1" customWidth="1"/>
    <col min="6" max="6" width="1.8515625" style="4" customWidth="1"/>
    <col min="7" max="7" width="12.8515625" style="4" bestFit="1" customWidth="1"/>
    <col min="8" max="8" width="14.28125" style="4" bestFit="1" customWidth="1"/>
    <col min="9" max="9" width="8.7109375" style="4" bestFit="1" customWidth="1"/>
    <col min="10" max="10" width="12.7109375" style="4" bestFit="1" customWidth="1"/>
    <col min="11" max="11" width="1.57421875" style="4" customWidth="1"/>
    <col min="12" max="13" width="14.140625" style="4" bestFit="1" customWidth="1"/>
    <col min="14" max="14" width="8.7109375" style="4" bestFit="1" customWidth="1"/>
    <col min="15" max="15" width="13.8515625" style="4" customWidth="1"/>
    <col min="16" max="16" width="1.57421875" style="4" customWidth="1"/>
    <col min="17" max="18" width="14.140625" style="4" bestFit="1" customWidth="1"/>
    <col min="19" max="19" width="8.7109375" style="4" bestFit="1" customWidth="1"/>
    <col min="20" max="20" width="14.28125" style="4" customWidth="1"/>
    <col min="21" max="16384" width="11.421875" style="4" customWidth="1"/>
  </cols>
  <sheetData>
    <row r="1" spans="15:20" ht="12.75">
      <c r="O1" s="493" t="s">
        <v>110</v>
      </c>
      <c r="P1" s="494"/>
      <c r="Q1" s="494"/>
      <c r="R1" s="494"/>
      <c r="S1" s="494"/>
      <c r="T1" s="494"/>
    </row>
    <row r="2" spans="15:20" ht="12.75">
      <c r="O2" s="494"/>
      <c r="P2" s="494"/>
      <c r="Q2" s="494"/>
      <c r="R2" s="494"/>
      <c r="S2" s="494"/>
      <c r="T2" s="494"/>
    </row>
    <row r="3" spans="15:20" ht="12.75">
      <c r="O3" s="494"/>
      <c r="P3" s="494"/>
      <c r="Q3" s="494"/>
      <c r="R3" s="494"/>
      <c r="S3" s="494"/>
      <c r="T3" s="494"/>
    </row>
    <row r="4" spans="15:20" ht="12.75">
      <c r="O4" s="494"/>
      <c r="P4" s="494"/>
      <c r="Q4" s="494"/>
      <c r="R4" s="494"/>
      <c r="S4" s="494"/>
      <c r="T4" s="494"/>
    </row>
    <row r="5" spans="15:20" ht="12.75">
      <c r="O5" s="494"/>
      <c r="P5" s="494"/>
      <c r="Q5" s="494"/>
      <c r="R5" s="494"/>
      <c r="S5" s="494"/>
      <c r="T5" s="494"/>
    </row>
    <row r="6" ht="12.75"/>
    <row r="7" spans="1:9" ht="15">
      <c r="A7" s="24" t="s">
        <v>6</v>
      </c>
      <c r="B7" s="2"/>
      <c r="C7" s="2"/>
      <c r="D7" s="2"/>
      <c r="E7" s="2"/>
      <c r="F7" s="2"/>
      <c r="G7" s="2"/>
      <c r="H7" s="2"/>
      <c r="I7" s="2"/>
    </row>
    <row r="8" spans="1:18" ht="15">
      <c r="A8" s="24" t="s">
        <v>7</v>
      </c>
      <c r="B8" s="2"/>
      <c r="C8" s="2"/>
      <c r="D8" s="2"/>
      <c r="E8" s="2"/>
      <c r="F8" s="2"/>
      <c r="G8" s="169"/>
      <c r="H8" s="169"/>
      <c r="I8" s="2"/>
      <c r="J8" s="3"/>
      <c r="Q8" s="177"/>
      <c r="R8" s="177"/>
    </row>
    <row r="9" spans="1:20" ht="15">
      <c r="A9" s="122" t="s">
        <v>215</v>
      </c>
      <c r="B9" s="481"/>
      <c r="C9" s="481"/>
      <c r="D9" s="481"/>
      <c r="E9" s="481"/>
      <c r="F9" s="481"/>
      <c r="G9" s="481"/>
      <c r="H9" s="481"/>
      <c r="I9" s="481"/>
      <c r="J9" s="481"/>
      <c r="K9" s="481"/>
      <c r="L9" s="481"/>
      <c r="M9" s="481"/>
      <c r="N9" s="481"/>
      <c r="O9" s="481"/>
      <c r="P9" s="481"/>
      <c r="Q9" s="481"/>
      <c r="R9" s="481"/>
      <c r="S9" s="481"/>
      <c r="T9" s="481"/>
    </row>
    <row r="10" spans="2:20" ht="13.5" thickBot="1">
      <c r="B10" s="480"/>
      <c r="C10" s="480"/>
      <c r="D10" s="480"/>
      <c r="E10" s="480"/>
      <c r="F10" s="480"/>
      <c r="G10" s="480"/>
      <c r="H10" s="480"/>
      <c r="I10" s="480"/>
      <c r="J10" s="480"/>
      <c r="K10" s="480"/>
      <c r="L10" s="480"/>
      <c r="M10" s="480"/>
      <c r="N10" s="480"/>
      <c r="O10" s="480"/>
      <c r="P10" s="480"/>
      <c r="Q10" s="480"/>
      <c r="R10" s="480"/>
      <c r="S10" s="480"/>
      <c r="T10" s="480"/>
    </row>
    <row r="11" spans="1:20" s="1" customFormat="1" ht="13.5" thickBot="1">
      <c r="A11" s="8"/>
      <c r="B11" s="496" t="s">
        <v>216</v>
      </c>
      <c r="C11" s="496"/>
      <c r="D11" s="496"/>
      <c r="E11" s="496"/>
      <c r="F11" s="496"/>
      <c r="G11" s="496"/>
      <c r="H11" s="496"/>
      <c r="I11" s="496"/>
      <c r="J11" s="496"/>
      <c r="K11" s="3"/>
      <c r="L11" s="496" t="s">
        <v>230</v>
      </c>
      <c r="M11" s="496"/>
      <c r="N11" s="496"/>
      <c r="O11" s="496"/>
      <c r="P11" s="496"/>
      <c r="Q11" s="496"/>
      <c r="R11" s="496"/>
      <c r="S11" s="496"/>
      <c r="T11" s="496"/>
    </row>
    <row r="12" spans="1:20" s="1" customFormat="1" ht="13.5" thickBot="1">
      <c r="A12" s="497" t="s">
        <v>72</v>
      </c>
      <c r="B12" s="495" t="s">
        <v>8</v>
      </c>
      <c r="C12" s="495"/>
      <c r="D12" s="495"/>
      <c r="E12" s="495"/>
      <c r="F12" s="529"/>
      <c r="G12" s="495" t="s">
        <v>48</v>
      </c>
      <c r="H12" s="495"/>
      <c r="I12" s="495"/>
      <c r="J12" s="495"/>
      <c r="K12" s="3"/>
      <c r="L12" s="495" t="s">
        <v>8</v>
      </c>
      <c r="M12" s="495"/>
      <c r="N12" s="495"/>
      <c r="O12" s="495"/>
      <c r="P12" s="529"/>
      <c r="Q12" s="495" t="s">
        <v>48</v>
      </c>
      <c r="R12" s="495"/>
      <c r="S12" s="495"/>
      <c r="T12" s="495"/>
    </row>
    <row r="13" spans="1:20" s="1" customFormat="1" ht="24.75" thickBot="1">
      <c r="A13" s="498"/>
      <c r="B13" s="108">
        <v>2016</v>
      </c>
      <c r="C13" s="108">
        <v>2017</v>
      </c>
      <c r="D13" s="32" t="s">
        <v>93</v>
      </c>
      <c r="E13" s="32" t="s">
        <v>94</v>
      </c>
      <c r="F13" s="41"/>
      <c r="G13" s="440">
        <v>2016</v>
      </c>
      <c r="H13" s="440">
        <v>2017</v>
      </c>
      <c r="I13" s="32" t="s">
        <v>93</v>
      </c>
      <c r="J13" s="32" t="s">
        <v>94</v>
      </c>
      <c r="K13" s="3"/>
      <c r="L13" s="440">
        <v>2016</v>
      </c>
      <c r="M13" s="440">
        <v>2017</v>
      </c>
      <c r="N13" s="32" t="s">
        <v>93</v>
      </c>
      <c r="O13" s="32" t="s">
        <v>94</v>
      </c>
      <c r="P13" s="41"/>
      <c r="Q13" s="440">
        <v>2016</v>
      </c>
      <c r="R13" s="440">
        <v>2017</v>
      </c>
      <c r="S13" s="32" t="s">
        <v>93</v>
      </c>
      <c r="T13" s="32" t="s">
        <v>94</v>
      </c>
    </row>
    <row r="14" spans="1:20" s="7" customFormat="1" ht="12.75">
      <c r="A14" s="390" t="s">
        <v>2</v>
      </c>
      <c r="B14" s="117">
        <v>1536788.5868330097</v>
      </c>
      <c r="C14" s="117">
        <v>1675995.77825519</v>
      </c>
      <c r="D14" s="301">
        <v>9.05831762513647</v>
      </c>
      <c r="E14" s="301">
        <v>9.058317625136475</v>
      </c>
      <c r="F14" s="390"/>
      <c r="G14" s="117">
        <v>1150095.6951129972</v>
      </c>
      <c r="H14" s="117">
        <v>1680674.3388059956</v>
      </c>
      <c r="I14" s="301">
        <v>46.133434456588304</v>
      </c>
      <c r="J14" s="301">
        <v>46.133434456588304</v>
      </c>
      <c r="K14" s="391"/>
      <c r="L14" s="117">
        <v>4767146.673624699</v>
      </c>
      <c r="M14" s="117">
        <v>5063362.322031153</v>
      </c>
      <c r="N14" s="301">
        <v>6.213688579068366</v>
      </c>
      <c r="O14" s="301">
        <v>6.2136885790683625</v>
      </c>
      <c r="P14" s="390"/>
      <c r="Q14" s="117">
        <v>4054140.880342001</v>
      </c>
      <c r="R14" s="117">
        <v>4787550.122225996</v>
      </c>
      <c r="S14" s="301">
        <v>18.090373855536225</v>
      </c>
      <c r="T14" s="301">
        <v>18.09037385553622</v>
      </c>
    </row>
    <row r="15" spans="1:20" ht="12.75">
      <c r="A15" s="283" t="s">
        <v>39</v>
      </c>
      <c r="B15" s="460">
        <v>263439.736571375</v>
      </c>
      <c r="C15" s="460">
        <v>306736.6683959134</v>
      </c>
      <c r="D15" s="312">
        <v>16.43523197678558</v>
      </c>
      <c r="E15" s="312">
        <v>2.817364222736974</v>
      </c>
      <c r="F15" s="315"/>
      <c r="G15" s="460">
        <v>341410.2347619999</v>
      </c>
      <c r="H15" s="460">
        <v>416917.9946579989</v>
      </c>
      <c r="I15" s="312">
        <v>22.1164312630042</v>
      </c>
      <c r="J15" s="312">
        <v>6.565345841815394</v>
      </c>
      <c r="K15" s="390"/>
      <c r="L15" s="460">
        <v>823708.4869426456</v>
      </c>
      <c r="M15" s="460">
        <v>814782.7302308073</v>
      </c>
      <c r="N15" s="312">
        <v>-1.0836062579576033</v>
      </c>
      <c r="O15" s="312">
        <v>-0.18723478262630563</v>
      </c>
      <c r="P15" s="390"/>
      <c r="Q15" s="460">
        <v>1104705.9933729996</v>
      </c>
      <c r="R15" s="460">
        <v>1220454.9096490003</v>
      </c>
      <c r="S15" s="312">
        <v>10.477802869755791</v>
      </c>
      <c r="T15" s="312">
        <v>2.8550787871544343</v>
      </c>
    </row>
    <row r="16" spans="1:20" ht="12.75">
      <c r="A16" s="189" t="s">
        <v>13</v>
      </c>
      <c r="B16" s="138">
        <v>1224054.4087778574</v>
      </c>
      <c r="C16" s="138">
        <v>1284342.5196469463</v>
      </c>
      <c r="D16" s="315">
        <v>4.925280317341674</v>
      </c>
      <c r="E16" s="315">
        <v>3.9229931420384703</v>
      </c>
      <c r="F16" s="315"/>
      <c r="G16" s="138">
        <v>785375.8974159975</v>
      </c>
      <c r="H16" s="138">
        <v>1148636.9598539968</v>
      </c>
      <c r="I16" s="315">
        <v>46.25314624922685</v>
      </c>
      <c r="J16" s="315">
        <v>31.585290161642483</v>
      </c>
      <c r="K16" s="315"/>
      <c r="L16" s="138">
        <v>3765444.4568900736</v>
      </c>
      <c r="M16" s="138">
        <v>4038679.7185238022</v>
      </c>
      <c r="N16" s="315">
        <v>7.256388050918083</v>
      </c>
      <c r="O16" s="315">
        <v>5.731631106411378</v>
      </c>
      <c r="P16" s="315"/>
      <c r="Q16" s="138">
        <v>2897026.7830610014</v>
      </c>
      <c r="R16" s="138">
        <v>3175602.7393189957</v>
      </c>
      <c r="S16" s="315">
        <v>9.615926158737519</v>
      </c>
      <c r="T16" s="315">
        <v>6.871393088700323</v>
      </c>
    </row>
    <row r="17" spans="1:20" ht="12.75">
      <c r="A17" s="283" t="s">
        <v>14</v>
      </c>
      <c r="B17" s="460">
        <v>16257.056577836995</v>
      </c>
      <c r="C17" s="460">
        <v>23449.164600948992</v>
      </c>
      <c r="D17" s="312">
        <v>44.23991507119987</v>
      </c>
      <c r="E17" s="312">
        <v>0.4679959289607547</v>
      </c>
      <c r="F17" s="315"/>
      <c r="G17" s="460">
        <v>16526.39676</v>
      </c>
      <c r="H17" s="460">
        <v>28933.697620000006</v>
      </c>
      <c r="I17" s="312">
        <v>75.0756564796403</v>
      </c>
      <c r="J17" s="312">
        <v>1.0788059561235888</v>
      </c>
      <c r="K17" s="315"/>
      <c r="L17" s="460">
        <v>57367.651246507005</v>
      </c>
      <c r="M17" s="460">
        <v>64266.46231262699</v>
      </c>
      <c r="N17" s="312">
        <v>12.025611849570073</v>
      </c>
      <c r="O17" s="312">
        <v>0.14471572910246697</v>
      </c>
      <c r="P17" s="315"/>
      <c r="Q17" s="460">
        <v>31030.988821999996</v>
      </c>
      <c r="R17" s="460">
        <v>79247.26262000001</v>
      </c>
      <c r="S17" s="312">
        <v>155.38104207564336</v>
      </c>
      <c r="T17" s="312">
        <v>1.1893092820674884</v>
      </c>
    </row>
    <row r="18" spans="1:20" ht="13.5" thickBot="1">
      <c r="A18" s="109" t="s">
        <v>101</v>
      </c>
      <c r="B18" s="461">
        <v>33037.384905939994</v>
      </c>
      <c r="C18" s="461">
        <v>61467.42561138102</v>
      </c>
      <c r="D18" s="392">
        <v>86.05414982567041</v>
      </c>
      <c r="E18" s="392">
        <v>1.8499643314002752</v>
      </c>
      <c r="F18" s="392"/>
      <c r="G18" s="461">
        <v>6783.166174999998</v>
      </c>
      <c r="H18" s="461">
        <v>86185.686674</v>
      </c>
      <c r="I18" s="319" t="s">
        <v>183</v>
      </c>
      <c r="J18" s="392">
        <v>6.903992497006841</v>
      </c>
      <c r="K18" s="392"/>
      <c r="L18" s="461">
        <v>120626.07854547199</v>
      </c>
      <c r="M18" s="461">
        <v>145633.41096391706</v>
      </c>
      <c r="N18" s="392">
        <v>20.731281925092325</v>
      </c>
      <c r="O18" s="392">
        <v>0.524576526180823</v>
      </c>
      <c r="P18" s="392"/>
      <c r="Q18" s="461">
        <v>21377.115085999994</v>
      </c>
      <c r="R18" s="461">
        <v>312245.210638</v>
      </c>
      <c r="S18" s="319" t="s">
        <v>183</v>
      </c>
      <c r="T18" s="392">
        <v>7.1745926976139724</v>
      </c>
    </row>
    <row r="19" spans="1:22" s="1" customFormat="1" ht="12.75">
      <c r="A19" s="11" t="s">
        <v>73</v>
      </c>
      <c r="B19" s="216"/>
      <c r="C19" s="216"/>
      <c r="D19" s="216"/>
      <c r="E19" s="216"/>
      <c r="F19" s="216"/>
      <c r="G19" s="216"/>
      <c r="H19" s="216"/>
      <c r="I19" s="216"/>
      <c r="J19" s="216"/>
      <c r="K19" s="216"/>
      <c r="L19" s="216"/>
      <c r="M19" s="216"/>
      <c r="N19" s="216"/>
      <c r="O19" s="216"/>
      <c r="P19" s="216"/>
      <c r="Q19" s="216"/>
      <c r="R19" s="216"/>
      <c r="S19" s="216"/>
      <c r="T19" s="216"/>
      <c r="U19" s="216"/>
      <c r="V19" s="216"/>
    </row>
    <row r="20" ht="12.75">
      <c r="A20" s="11" t="s">
        <v>74</v>
      </c>
    </row>
    <row r="21" spans="1:13" ht="12.75">
      <c r="A21" s="288" t="s">
        <v>181</v>
      </c>
      <c r="C21" s="137"/>
      <c r="M21" s="137"/>
    </row>
    <row r="22" spans="3:13" ht="12.75">
      <c r="C22" s="137"/>
      <c r="M22" s="137"/>
    </row>
    <row r="23" spans="3:18" ht="12.75">
      <c r="C23" s="137"/>
      <c r="M23" s="137"/>
      <c r="Q23" s="138"/>
      <c r="R23" s="138"/>
    </row>
    <row r="24" spans="3:18" ht="12.75">
      <c r="C24" s="137"/>
      <c r="M24" s="137"/>
      <c r="Q24" s="138"/>
      <c r="R24" s="138"/>
    </row>
    <row r="25" spans="7:8" ht="12.75">
      <c r="G25" s="138"/>
      <c r="H25" s="138"/>
    </row>
    <row r="27" ht="12.75">
      <c r="H27" s="25"/>
    </row>
    <row r="28" spans="2:3" ht="12.75">
      <c r="B28" s="138"/>
      <c r="C28" s="138"/>
    </row>
    <row r="30" spans="8:18" ht="12.75">
      <c r="H30" s="141"/>
      <c r="N30" s="138"/>
      <c r="O30" s="138"/>
      <c r="Q30" s="138"/>
      <c r="R30" s="138"/>
    </row>
    <row r="31" spans="2:18" ht="12.75">
      <c r="B31" s="138"/>
      <c r="C31" s="138"/>
      <c r="E31" s="138"/>
      <c r="F31" s="138"/>
      <c r="G31" s="138"/>
      <c r="H31" s="138"/>
      <c r="N31" s="138"/>
      <c r="O31" s="138"/>
      <c r="Q31" s="138"/>
      <c r="R31" s="138"/>
    </row>
    <row r="32" spans="2:18" ht="12.75">
      <c r="B32" s="138"/>
      <c r="C32" s="138"/>
      <c r="E32" s="138"/>
      <c r="F32" s="138"/>
      <c r="G32" s="138"/>
      <c r="H32" s="138"/>
      <c r="N32" s="138"/>
      <c r="O32" s="138"/>
      <c r="Q32" s="138"/>
      <c r="R32" s="138"/>
    </row>
    <row r="33" spans="2:18" ht="12.75">
      <c r="B33" s="138"/>
      <c r="C33" s="138"/>
      <c r="E33" s="138"/>
      <c r="F33" s="138"/>
      <c r="G33" s="138"/>
      <c r="H33" s="138"/>
      <c r="N33" s="138"/>
      <c r="O33" s="138"/>
      <c r="Q33" s="138"/>
      <c r="R33" s="138"/>
    </row>
    <row r="34" spans="2:18" ht="12.75">
      <c r="B34" s="138"/>
      <c r="C34" s="138"/>
      <c r="E34" s="138"/>
      <c r="F34" s="138"/>
      <c r="G34" s="138"/>
      <c r="H34" s="138"/>
      <c r="N34" s="138"/>
      <c r="O34" s="138"/>
      <c r="Q34" s="138"/>
      <c r="R34" s="138"/>
    </row>
    <row r="35" spans="2:18" ht="12.75">
      <c r="B35" s="138"/>
      <c r="C35" s="138"/>
      <c r="E35" s="138"/>
      <c r="F35" s="138"/>
      <c r="G35" s="138"/>
      <c r="H35" s="138"/>
      <c r="N35" s="138"/>
      <c r="O35" s="138"/>
      <c r="Q35" s="138"/>
      <c r="R35" s="138"/>
    </row>
    <row r="36" spans="2:8" ht="12.75">
      <c r="B36" s="138"/>
      <c r="C36" s="138"/>
      <c r="E36" s="138"/>
      <c r="F36" s="138"/>
      <c r="G36" s="138"/>
      <c r="H36" s="138"/>
    </row>
  </sheetData>
  <sheetProtection/>
  <mergeCells count="8">
    <mergeCell ref="O1:T5"/>
    <mergeCell ref="A12:A13"/>
    <mergeCell ref="B12:F12"/>
    <mergeCell ref="G12:J12"/>
    <mergeCell ref="B11:J11"/>
    <mergeCell ref="L11:T11"/>
    <mergeCell ref="L12:P12"/>
    <mergeCell ref="Q12:T1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7">
      <selection activeCell="J17" sqref="J17"/>
    </sheetView>
  </sheetViews>
  <sheetFormatPr defaultColWidth="11.421875" defaultRowHeight="12.75"/>
  <cols>
    <col min="1" max="1" width="39.57421875" style="44" customWidth="1"/>
    <col min="2" max="3" width="12.8515625" style="44" bestFit="1" customWidth="1"/>
    <col min="4" max="4" width="11.57421875" style="69" bestFit="1" customWidth="1"/>
    <col min="5" max="5" width="12.7109375" style="44" bestFit="1" customWidth="1"/>
    <col min="6" max="6" width="12.140625" style="44" bestFit="1" customWidth="1"/>
    <col min="7" max="7" width="2.140625" style="44" customWidth="1"/>
    <col min="8" max="9" width="13.8515625" style="44" bestFit="1" customWidth="1"/>
    <col min="10" max="10" width="11.57421875" style="44" bestFit="1" customWidth="1"/>
    <col min="11" max="11" width="11.7109375" style="44" bestFit="1" customWidth="1"/>
    <col min="12" max="12" width="12.140625" style="44" bestFit="1" customWidth="1"/>
    <col min="13" max="16384" width="11.421875" style="44" customWidth="1"/>
  </cols>
  <sheetData>
    <row r="1" spans="7:12" ht="12.75" customHeight="1">
      <c r="G1" s="519" t="s">
        <v>110</v>
      </c>
      <c r="H1" s="520"/>
      <c r="I1" s="520"/>
      <c r="J1" s="520"/>
      <c r="K1" s="520"/>
      <c r="L1" s="520"/>
    </row>
    <row r="2" spans="5:12" ht="12.75">
      <c r="E2" s="53"/>
      <c r="F2" s="53"/>
      <c r="G2" s="520"/>
      <c r="H2" s="520"/>
      <c r="I2" s="520"/>
      <c r="J2" s="520"/>
      <c r="K2" s="520"/>
      <c r="L2" s="520"/>
    </row>
    <row r="3" spans="5:12" ht="15">
      <c r="E3" s="53"/>
      <c r="F3" s="165"/>
      <c r="G3" s="520"/>
      <c r="H3" s="520"/>
      <c r="I3" s="520"/>
      <c r="J3" s="520"/>
      <c r="K3" s="520"/>
      <c r="L3" s="520"/>
    </row>
    <row r="4" spans="5:12" ht="12.75">
      <c r="E4" s="53"/>
      <c r="F4" s="163"/>
      <c r="G4" s="520"/>
      <c r="H4" s="520"/>
      <c r="I4" s="520"/>
      <c r="J4" s="520"/>
      <c r="K4" s="520"/>
      <c r="L4" s="520"/>
    </row>
    <row r="5" spans="5:12" ht="12.75">
      <c r="E5" s="164"/>
      <c r="F5" s="163"/>
      <c r="G5" s="520"/>
      <c r="H5" s="520"/>
      <c r="I5" s="520"/>
      <c r="J5" s="520"/>
      <c r="K5" s="520"/>
      <c r="L5" s="520"/>
    </row>
    <row r="6" spans="5:10" ht="12.75">
      <c r="E6" s="164"/>
      <c r="F6" s="163"/>
      <c r="G6" s="163"/>
      <c r="H6" s="53"/>
      <c r="I6" s="53"/>
      <c r="J6" s="53"/>
    </row>
    <row r="7" spans="1:10" ht="15">
      <c r="A7" s="50" t="s">
        <v>92</v>
      </c>
      <c r="C7" s="65"/>
      <c r="D7" s="173"/>
      <c r="E7" s="65"/>
      <c r="F7" s="162"/>
      <c r="G7" s="162"/>
      <c r="H7" s="161"/>
      <c r="I7" s="161"/>
      <c r="J7" s="53"/>
    </row>
    <row r="8" spans="1:10" ht="15">
      <c r="A8" s="50" t="s">
        <v>9</v>
      </c>
      <c r="C8" s="65"/>
      <c r="D8" s="174"/>
      <c r="G8" s="53"/>
      <c r="H8" s="160"/>
      <c r="I8" s="160"/>
      <c r="J8" s="53"/>
    </row>
    <row r="9" spans="1:12" ht="15">
      <c r="A9" s="122" t="s">
        <v>215</v>
      </c>
      <c r="B9" s="146"/>
      <c r="C9" s="146"/>
      <c r="D9" s="146"/>
      <c r="E9" s="146"/>
      <c r="F9" s="146"/>
      <c r="G9" s="146"/>
      <c r="H9" s="146"/>
      <c r="I9" s="146"/>
      <c r="J9" s="146"/>
      <c r="K9" s="146"/>
      <c r="L9" s="146"/>
    </row>
    <row r="10" spans="1:12" ht="13.5" thickBot="1">
      <c r="A10" s="53"/>
      <c r="B10" s="149"/>
      <c r="C10" s="149"/>
      <c r="D10" s="149"/>
      <c r="E10" s="149"/>
      <c r="F10" s="149"/>
      <c r="G10" s="149"/>
      <c r="H10" s="149"/>
      <c r="I10" s="149"/>
      <c r="J10" s="149"/>
      <c r="K10" s="149"/>
      <c r="L10" s="149"/>
    </row>
    <row r="11" spans="1:12" ht="15.75" thickBot="1">
      <c r="A11" s="150"/>
      <c r="B11" s="502" t="s">
        <v>216</v>
      </c>
      <c r="C11" s="502"/>
      <c r="D11" s="502"/>
      <c r="E11" s="502"/>
      <c r="F11" s="502"/>
      <c r="H11" s="502" t="s">
        <v>230</v>
      </c>
      <c r="I11" s="502"/>
      <c r="J11" s="502"/>
      <c r="K11" s="502"/>
      <c r="L11" s="502"/>
    </row>
    <row r="12" spans="1:12" ht="12.75" customHeight="1" thickBot="1">
      <c r="A12" s="503" t="s">
        <v>82</v>
      </c>
      <c r="B12" s="501" t="s">
        <v>8</v>
      </c>
      <c r="C12" s="501"/>
      <c r="D12" s="501"/>
      <c r="E12" s="501"/>
      <c r="F12" s="499" t="s">
        <v>208</v>
      </c>
      <c r="H12" s="501" t="s">
        <v>8</v>
      </c>
      <c r="I12" s="501"/>
      <c r="J12" s="501"/>
      <c r="K12" s="501"/>
      <c r="L12" s="499" t="s">
        <v>208</v>
      </c>
    </row>
    <row r="13" spans="1:12" ht="24.75" thickBot="1">
      <c r="A13" s="504"/>
      <c r="B13" s="151">
        <v>2016</v>
      </c>
      <c r="C13" s="151">
        <v>2017</v>
      </c>
      <c r="D13" s="54" t="s">
        <v>93</v>
      </c>
      <c r="E13" s="54" t="s">
        <v>94</v>
      </c>
      <c r="F13" s="500"/>
      <c r="G13" s="226"/>
      <c r="H13" s="439">
        <v>2016</v>
      </c>
      <c r="I13" s="439">
        <v>2017</v>
      </c>
      <c r="J13" s="54" t="s">
        <v>93</v>
      </c>
      <c r="K13" s="54" t="s">
        <v>94</v>
      </c>
      <c r="L13" s="500"/>
    </row>
    <row r="14" spans="1:12" s="56" customFormat="1" ht="12.75">
      <c r="A14" s="298" t="s">
        <v>2</v>
      </c>
      <c r="B14" s="269">
        <v>1536788.586833006</v>
      </c>
      <c r="C14" s="269">
        <v>1675995.7782551905</v>
      </c>
      <c r="D14" s="299">
        <v>9.05831762513678</v>
      </c>
      <c r="E14" s="301">
        <v>9.058317625136738</v>
      </c>
      <c r="F14" s="298">
        <v>100</v>
      </c>
      <c r="G14" s="391"/>
      <c r="H14" s="269">
        <v>4767146.673624693</v>
      </c>
      <c r="I14" s="269">
        <v>5063362.322031154</v>
      </c>
      <c r="J14" s="298">
        <v>6.213688579068477</v>
      </c>
      <c r="K14" s="301">
        <v>6.213688579068483</v>
      </c>
      <c r="L14" s="298">
        <v>99.99999999999999</v>
      </c>
    </row>
    <row r="15" spans="1:12" s="56" customFormat="1" ht="14.25">
      <c r="A15" s="202" t="s">
        <v>186</v>
      </c>
      <c r="B15" s="282">
        <v>363952.053941314</v>
      </c>
      <c r="C15" s="282">
        <v>475279.8967121817</v>
      </c>
      <c r="D15" s="303">
        <v>30.588601318573396</v>
      </c>
      <c r="E15" s="305">
        <v>7.244187243756846</v>
      </c>
      <c r="F15" s="305">
        <v>28.358060496248733</v>
      </c>
      <c r="G15" s="309"/>
      <c r="H15" s="282">
        <v>1208301.4163671827</v>
      </c>
      <c r="I15" s="282">
        <v>1370817.4712033381</v>
      </c>
      <c r="J15" s="305">
        <v>13.449959805953714</v>
      </c>
      <c r="K15" s="393">
        <v>3.409084426441332</v>
      </c>
      <c r="L15" s="393">
        <v>27.073264444039197</v>
      </c>
    </row>
    <row r="16" spans="1:12" s="56" customFormat="1" ht="14.25">
      <c r="A16" s="198" t="s">
        <v>187</v>
      </c>
      <c r="B16" s="269">
        <v>1172836.532891692</v>
      </c>
      <c r="C16" s="269">
        <v>1200715.8815430086</v>
      </c>
      <c r="D16" s="307">
        <v>2.3770873322455754</v>
      </c>
      <c r="E16" s="309">
        <v>1.8141303813798917</v>
      </c>
      <c r="F16" s="309">
        <v>71.64193950375126</v>
      </c>
      <c r="G16" s="309"/>
      <c r="H16" s="269">
        <v>3558845.257257511</v>
      </c>
      <c r="I16" s="269">
        <v>3692544.850827817</v>
      </c>
      <c r="J16" s="309">
        <v>3.7568251470797565</v>
      </c>
      <c r="K16" s="309">
        <v>2.8046041526271517</v>
      </c>
      <c r="L16" s="309">
        <v>72.92673555596079</v>
      </c>
    </row>
    <row r="17" spans="1:12" s="56" customFormat="1" ht="12.75">
      <c r="A17" s="310" t="s">
        <v>179</v>
      </c>
      <c r="B17" s="281">
        <v>4374.134629999998</v>
      </c>
      <c r="C17" s="281">
        <v>56205.71538000001</v>
      </c>
      <c r="D17" s="445" t="s">
        <v>183</v>
      </c>
      <c r="E17" s="312">
        <v>3.372720307405059</v>
      </c>
      <c r="F17" s="312">
        <v>3.353571417614992</v>
      </c>
      <c r="G17" s="227"/>
      <c r="H17" s="462">
        <v>13821.04143</v>
      </c>
      <c r="I17" s="281">
        <v>119233.25815000002</v>
      </c>
      <c r="J17" s="483">
        <v>762.6937322624033</v>
      </c>
      <c r="K17" s="445">
        <v>2.21122243423339</v>
      </c>
      <c r="L17" s="312">
        <v>2.3548237429347125</v>
      </c>
    </row>
    <row r="18" spans="1:15" s="181" customFormat="1" ht="12.75">
      <c r="A18" s="227" t="s">
        <v>76</v>
      </c>
      <c r="B18" s="280">
        <v>54946.495769999994</v>
      </c>
      <c r="C18" s="280">
        <v>94051.74017999994</v>
      </c>
      <c r="D18" s="446">
        <v>71.16967854272309</v>
      </c>
      <c r="E18" s="315">
        <v>2.5446079405487727</v>
      </c>
      <c r="F18" s="315">
        <v>5.611693143876131</v>
      </c>
      <c r="G18" s="227"/>
      <c r="H18" s="463">
        <v>231657.9623899999</v>
      </c>
      <c r="I18" s="280">
        <v>257450.2268699999</v>
      </c>
      <c r="J18" s="484">
        <v>11.133769896749012</v>
      </c>
      <c r="K18" s="446">
        <v>0.5410419742841444</v>
      </c>
      <c r="L18" s="315">
        <v>5.084570498733822</v>
      </c>
      <c r="O18" s="226"/>
    </row>
    <row r="19" spans="1:12" s="181" customFormat="1" ht="12.75">
      <c r="A19" s="310" t="s">
        <v>43</v>
      </c>
      <c r="B19" s="281">
        <v>71062.13604000003</v>
      </c>
      <c r="C19" s="281">
        <v>108608.38806999994</v>
      </c>
      <c r="D19" s="445">
        <v>52.83580556720895</v>
      </c>
      <c r="E19" s="312">
        <v>2.4431631228713613</v>
      </c>
      <c r="F19" s="312">
        <v>6.480230408639073</v>
      </c>
      <c r="G19" s="227"/>
      <c r="H19" s="462">
        <v>182420.06802999994</v>
      </c>
      <c r="I19" s="281">
        <v>289484.2989699998</v>
      </c>
      <c r="J19" s="483">
        <v>58.69103772200799</v>
      </c>
      <c r="K19" s="445">
        <v>2.2458765855130225</v>
      </c>
      <c r="L19" s="312">
        <v>5.717234528337565</v>
      </c>
    </row>
    <row r="20" spans="1:12" s="181" customFormat="1" ht="12.75">
      <c r="A20" s="227" t="s">
        <v>52</v>
      </c>
      <c r="B20" s="280">
        <v>12685.746329999994</v>
      </c>
      <c r="C20" s="280">
        <v>25812.068700000007</v>
      </c>
      <c r="D20" s="446">
        <v>103.47300055147812</v>
      </c>
      <c r="E20" s="315">
        <v>0.8541397614782243</v>
      </c>
      <c r="F20" s="315">
        <v>1.5401034438685688</v>
      </c>
      <c r="G20" s="227"/>
      <c r="H20" s="463">
        <v>49109.82911</v>
      </c>
      <c r="I20" s="280">
        <v>75955.96631000002</v>
      </c>
      <c r="J20" s="484">
        <v>54.66550726508936</v>
      </c>
      <c r="K20" s="446">
        <v>0.5631489659953675</v>
      </c>
      <c r="L20" s="315">
        <v>1.5001092451849363</v>
      </c>
    </row>
    <row r="21" spans="1:12" s="181" customFormat="1" ht="12.75">
      <c r="A21" s="310" t="s">
        <v>174</v>
      </c>
      <c r="B21" s="281">
        <v>3218.31527</v>
      </c>
      <c r="C21" s="281">
        <v>14808.249070000005</v>
      </c>
      <c r="D21" s="445">
        <v>360.12425221473114</v>
      </c>
      <c r="E21" s="312">
        <v>0.7541657908772209</v>
      </c>
      <c r="F21" s="312">
        <v>0.8835493061573376</v>
      </c>
      <c r="G21" s="227"/>
      <c r="H21" s="462">
        <v>12870.725219999998</v>
      </c>
      <c r="I21" s="281">
        <v>59448.65943000001</v>
      </c>
      <c r="J21" s="483">
        <v>361.89051831843875</v>
      </c>
      <c r="K21" s="445">
        <v>0.9770610681585036</v>
      </c>
      <c r="L21" s="312">
        <v>1.174094517615961</v>
      </c>
    </row>
    <row r="22" spans="1:12" s="181" customFormat="1" ht="12.75">
      <c r="A22" s="227" t="s">
        <v>162</v>
      </c>
      <c r="B22" s="280">
        <v>9951.083240000002</v>
      </c>
      <c r="C22" s="280">
        <v>19895.15253999998</v>
      </c>
      <c r="D22" s="446">
        <v>99.9295158141997</v>
      </c>
      <c r="E22" s="315">
        <v>0.6470681384023412</v>
      </c>
      <c r="F22" s="315">
        <v>1.1870645975440342</v>
      </c>
      <c r="G22" s="227"/>
      <c r="H22" s="463">
        <v>52467.92882</v>
      </c>
      <c r="I22" s="280">
        <v>48406.54601</v>
      </c>
      <c r="J22" s="484">
        <v>-7.740695890499616</v>
      </c>
      <c r="K22" s="446">
        <v>-0.08519525594776665</v>
      </c>
      <c r="L22" s="315">
        <v>0.9560158434520609</v>
      </c>
    </row>
    <row r="23" spans="1:12" s="181" customFormat="1" ht="12.75">
      <c r="A23" s="310" t="s">
        <v>163</v>
      </c>
      <c r="B23" s="281">
        <v>12235.433710357</v>
      </c>
      <c r="C23" s="281">
        <v>21981.493461475002</v>
      </c>
      <c r="D23" s="445">
        <v>79.65438726432885</v>
      </c>
      <c r="E23" s="312">
        <v>0.6341835067374204</v>
      </c>
      <c r="F23" s="312">
        <v>1.3115482596477077</v>
      </c>
      <c r="G23" s="227"/>
      <c r="H23" s="462">
        <v>47798.505979647976</v>
      </c>
      <c r="I23" s="281">
        <v>51860.801318798</v>
      </c>
      <c r="J23" s="483">
        <v>8.498791449422495</v>
      </c>
      <c r="K23" s="445">
        <v>0.08521439798833093</v>
      </c>
      <c r="L23" s="312">
        <v>1.024236426714851</v>
      </c>
    </row>
    <row r="24" spans="1:12" s="181" customFormat="1" ht="12.75">
      <c r="A24" s="227" t="s">
        <v>45</v>
      </c>
      <c r="B24" s="280">
        <v>22590.31647999999</v>
      </c>
      <c r="C24" s="280">
        <v>31440.525260000006</v>
      </c>
      <c r="D24" s="446">
        <v>39.17700218071501</v>
      </c>
      <c r="E24" s="315">
        <v>0.5758898039605052</v>
      </c>
      <c r="F24" s="315">
        <v>1.8759310535215925</v>
      </c>
      <c r="G24" s="227"/>
      <c r="H24" s="463">
        <v>60966.932939999984</v>
      </c>
      <c r="I24" s="280">
        <v>89036.03904</v>
      </c>
      <c r="J24" s="484">
        <v>46.03988546975779</v>
      </c>
      <c r="K24" s="446">
        <v>0.5888030728170928</v>
      </c>
      <c r="L24" s="315">
        <v>1.7584370498748632</v>
      </c>
    </row>
    <row r="25" spans="1:12" s="181" customFormat="1" ht="12.75">
      <c r="A25" s="310" t="s">
        <v>164</v>
      </c>
      <c r="B25" s="281">
        <v>44367.94738000003</v>
      </c>
      <c r="C25" s="281">
        <v>51356.84133000004</v>
      </c>
      <c r="D25" s="445">
        <v>15.75212368997363</v>
      </c>
      <c r="E25" s="312">
        <v>0.45477263495316816</v>
      </c>
      <c r="F25" s="312">
        <v>3.064258394699867</v>
      </c>
      <c r="G25" s="227"/>
      <c r="H25" s="462">
        <v>132018.95819000006</v>
      </c>
      <c r="I25" s="281">
        <v>147638.4728</v>
      </c>
      <c r="J25" s="483">
        <v>11.83126637578862</v>
      </c>
      <c r="K25" s="445">
        <v>0.3276491301687524</v>
      </c>
      <c r="L25" s="312">
        <v>2.9158188454658167</v>
      </c>
    </row>
    <row r="26" spans="1:12" s="181" customFormat="1" ht="12.75">
      <c r="A26" s="227" t="s">
        <v>180</v>
      </c>
      <c r="B26" s="280">
        <v>44239.387120000014</v>
      </c>
      <c r="C26" s="280">
        <v>49740.67049</v>
      </c>
      <c r="D26" s="446">
        <v>12.435261264080498</v>
      </c>
      <c r="E26" s="315">
        <v>0.3579726851913285</v>
      </c>
      <c r="F26" s="315">
        <v>2.967827910747063</v>
      </c>
      <c r="G26" s="227"/>
      <c r="H26" s="463">
        <v>110535.97910000003</v>
      </c>
      <c r="I26" s="280">
        <v>145259.1192900001</v>
      </c>
      <c r="J26" s="484">
        <v>31.413427983106402</v>
      </c>
      <c r="K26" s="446">
        <v>0.7283841376669529</v>
      </c>
      <c r="L26" s="315">
        <v>2.8688272742790755</v>
      </c>
    </row>
    <row r="27" spans="1:12" s="181" customFormat="1" ht="12.75">
      <c r="A27" s="310" t="s">
        <v>75</v>
      </c>
      <c r="B27" s="281">
        <v>63421.580470000015</v>
      </c>
      <c r="C27" s="281">
        <v>67442.6226</v>
      </c>
      <c r="D27" s="445">
        <v>6.340179636333798</v>
      </c>
      <c r="E27" s="312">
        <v>0.2616522639777347</v>
      </c>
      <c r="F27" s="312">
        <v>4.024032964463176</v>
      </c>
      <c r="G27" s="227"/>
      <c r="H27" s="462">
        <v>205516.52829000007</v>
      </c>
      <c r="I27" s="281">
        <v>200762.36812</v>
      </c>
      <c r="J27" s="483">
        <v>-2.313273880965705</v>
      </c>
      <c r="K27" s="445">
        <v>-0.0997275833005838</v>
      </c>
      <c r="L27" s="312">
        <v>3.965001028001976</v>
      </c>
    </row>
    <row r="28" spans="1:14" s="181" customFormat="1" ht="12.75">
      <c r="A28" s="227" t="s">
        <v>169</v>
      </c>
      <c r="B28" s="280">
        <v>20228.752320000007</v>
      </c>
      <c r="C28" s="280">
        <v>22480.817380000008</v>
      </c>
      <c r="D28" s="446">
        <v>11.132990430523982</v>
      </c>
      <c r="E28" s="315">
        <v>0.14654358311191165</v>
      </c>
      <c r="F28" s="315">
        <v>1.3413409312643887</v>
      </c>
      <c r="G28" s="227"/>
      <c r="H28" s="463">
        <v>60850.160930000005</v>
      </c>
      <c r="I28" s="280">
        <v>59440.03396000001</v>
      </c>
      <c r="J28" s="484">
        <v>-2.3173759090336032</v>
      </c>
      <c r="K28" s="446">
        <v>-0.02958010454769185</v>
      </c>
      <c r="L28" s="315">
        <v>1.1739241669783527</v>
      </c>
      <c r="N28" s="226"/>
    </row>
    <row r="29" spans="1:12" s="181" customFormat="1" ht="12.75">
      <c r="A29" s="310" t="s">
        <v>168</v>
      </c>
      <c r="B29" s="281">
        <v>1227.1509799999997</v>
      </c>
      <c r="C29" s="281">
        <v>2566.3741299999997</v>
      </c>
      <c r="D29" s="445">
        <v>109.13271242304678</v>
      </c>
      <c r="E29" s="312">
        <v>0.08714426704325375</v>
      </c>
      <c r="F29" s="312">
        <v>0.1531253338043456</v>
      </c>
      <c r="G29" s="227"/>
      <c r="H29" s="462">
        <v>3146.4547699999994</v>
      </c>
      <c r="I29" s="281">
        <v>5841.03359</v>
      </c>
      <c r="J29" s="483">
        <v>85.63856838787487</v>
      </c>
      <c r="K29" s="445">
        <v>0.05652393359131073</v>
      </c>
      <c r="L29" s="312">
        <v>0.11535879161925912</v>
      </c>
    </row>
    <row r="30" spans="1:14" s="181" customFormat="1" ht="12.75">
      <c r="A30" s="227" t="s">
        <v>81</v>
      </c>
      <c r="B30" s="280">
        <v>3647.0531200000005</v>
      </c>
      <c r="C30" s="280">
        <v>4854.166650000001</v>
      </c>
      <c r="D30" s="446">
        <v>33.098325971188494</v>
      </c>
      <c r="E30" s="315">
        <v>0.07854779377868784</v>
      </c>
      <c r="F30" s="315">
        <v>0.2896288113000781</v>
      </c>
      <c r="G30" s="227"/>
      <c r="H30" s="463">
        <v>9913.76012</v>
      </c>
      <c r="I30" s="280">
        <v>21176.85089</v>
      </c>
      <c r="J30" s="484">
        <v>113.61068488310364</v>
      </c>
      <c r="K30" s="446">
        <v>0.23626482550485745</v>
      </c>
      <c r="L30" s="315">
        <v>0.4182369252513804</v>
      </c>
      <c r="N30" s="226"/>
    </row>
    <row r="31" spans="1:12" s="181" customFormat="1" ht="12.75">
      <c r="A31" s="310" t="s">
        <v>161</v>
      </c>
      <c r="B31" s="281">
        <v>1309.62309</v>
      </c>
      <c r="C31" s="281">
        <v>2348.932509999999</v>
      </c>
      <c r="D31" s="445">
        <v>79.35943004792311</v>
      </c>
      <c r="E31" s="312">
        <v>0.06762865295230977</v>
      </c>
      <c r="F31" s="312">
        <v>0.1401514574485012</v>
      </c>
      <c r="G31" s="227"/>
      <c r="H31" s="462">
        <v>2718.7830099999996</v>
      </c>
      <c r="I31" s="281">
        <v>5646.561199999999</v>
      </c>
      <c r="J31" s="483">
        <v>107.68708570089234</v>
      </c>
      <c r="K31" s="445">
        <v>0.06141573545866729</v>
      </c>
      <c r="L31" s="312">
        <v>0.11151801591269289</v>
      </c>
    </row>
    <row r="32" spans="1:12" s="181" customFormat="1" ht="12.75">
      <c r="A32" s="227" t="s">
        <v>176</v>
      </c>
      <c r="B32" s="280">
        <v>268.19169999999997</v>
      </c>
      <c r="C32" s="280">
        <v>975.3723299999999</v>
      </c>
      <c r="D32" s="446">
        <v>263.6847560905129</v>
      </c>
      <c r="E32" s="315">
        <v>0.04601678045106704</v>
      </c>
      <c r="F32" s="315">
        <v>0.058196586331226895</v>
      </c>
      <c r="G32" s="227"/>
      <c r="H32" s="463">
        <v>1238.30051</v>
      </c>
      <c r="I32" s="280">
        <v>5035.34628</v>
      </c>
      <c r="J32" s="484">
        <v>306.6336272444884</v>
      </c>
      <c r="K32" s="446">
        <v>0.07965028202316503</v>
      </c>
      <c r="L32" s="315">
        <v>0.09944669094863595</v>
      </c>
    </row>
    <row r="33" spans="1:16" s="181" customFormat="1" ht="12.75">
      <c r="A33" s="310" t="s">
        <v>97</v>
      </c>
      <c r="B33" s="281">
        <v>77850.33135000001</v>
      </c>
      <c r="C33" s="281">
        <v>78040.46638999996</v>
      </c>
      <c r="D33" s="445">
        <v>0.24423151026182754</v>
      </c>
      <c r="E33" s="312">
        <v>0.012372231394025041</v>
      </c>
      <c r="F33" s="312">
        <v>4.656364139010222</v>
      </c>
      <c r="G33" s="227"/>
      <c r="H33" s="462">
        <v>239227.9207000001</v>
      </c>
      <c r="I33" s="281">
        <v>277728.66568999994</v>
      </c>
      <c r="J33" s="483">
        <v>16.09375062799674</v>
      </c>
      <c r="K33" s="445">
        <v>0.8076266082395539</v>
      </c>
      <c r="L33" s="312">
        <v>5.485064035049931</v>
      </c>
      <c r="P33" s="226"/>
    </row>
    <row r="34" spans="1:12" s="181" customFormat="1" ht="12.75">
      <c r="A34" s="227" t="s">
        <v>175</v>
      </c>
      <c r="B34" s="280">
        <v>22.04532</v>
      </c>
      <c r="C34" s="280">
        <v>103.20575</v>
      </c>
      <c r="D34" s="446">
        <v>368.1526509934988</v>
      </c>
      <c r="E34" s="315">
        <v>0.005281170793131303</v>
      </c>
      <c r="F34" s="315">
        <v>0.006157876489846724</v>
      </c>
      <c r="G34" s="227"/>
      <c r="H34" s="463">
        <v>28.53125</v>
      </c>
      <c r="I34" s="280">
        <v>136.72153</v>
      </c>
      <c r="J34" s="484">
        <v>379.1992289156626</v>
      </c>
      <c r="K34" s="446">
        <v>0.00226949761371067</v>
      </c>
      <c r="L34" s="315">
        <v>0.00270021225629286</v>
      </c>
    </row>
    <row r="35" spans="1:12" s="181" customFormat="1" ht="12.75">
      <c r="A35" s="310" t="s">
        <v>185</v>
      </c>
      <c r="B35" s="281">
        <v>0</v>
      </c>
      <c r="C35" s="281">
        <v>0</v>
      </c>
      <c r="D35" s="445" t="s">
        <v>172</v>
      </c>
      <c r="E35" s="312">
        <v>0</v>
      </c>
      <c r="F35" s="312">
        <v>0</v>
      </c>
      <c r="G35" s="227"/>
      <c r="H35" s="462">
        <v>0</v>
      </c>
      <c r="I35" s="281">
        <v>364.87897</v>
      </c>
      <c r="J35" s="485" t="s">
        <v>172</v>
      </c>
      <c r="K35" s="445">
        <v>0.0076540327995103345</v>
      </c>
      <c r="L35" s="312">
        <v>0.007206258347588085</v>
      </c>
    </row>
    <row r="36" spans="1:12" s="181" customFormat="1" ht="12.75">
      <c r="A36" s="227" t="s">
        <v>167</v>
      </c>
      <c r="B36" s="280">
        <v>2156.615600000001</v>
      </c>
      <c r="C36" s="280">
        <v>2146.4005899999997</v>
      </c>
      <c r="D36" s="446">
        <v>-0.4736592835552722</v>
      </c>
      <c r="E36" s="315">
        <v>-0.0006646984554363547</v>
      </c>
      <c r="F36" s="315">
        <v>0.12806718357217634</v>
      </c>
      <c r="G36" s="227"/>
      <c r="H36" s="463">
        <v>6330.297580000002</v>
      </c>
      <c r="I36" s="280">
        <v>6420.6559</v>
      </c>
      <c r="J36" s="484">
        <v>1.427394508047719</v>
      </c>
      <c r="K36" s="446">
        <v>0.0018954382188390625</v>
      </c>
      <c r="L36" s="315">
        <v>0.12680617130761382</v>
      </c>
    </row>
    <row r="37" spans="1:12" s="181" customFormat="1" ht="12.75">
      <c r="A37" s="310" t="s">
        <v>165</v>
      </c>
      <c r="B37" s="281">
        <v>2050.8601500000004</v>
      </c>
      <c r="C37" s="281">
        <v>1777.4760099999999</v>
      </c>
      <c r="D37" s="445">
        <v>-13.33021854269295</v>
      </c>
      <c r="E37" s="312">
        <v>-0.017789313529676005</v>
      </c>
      <c r="F37" s="312">
        <v>0.10605492168067729</v>
      </c>
      <c r="G37" s="227"/>
      <c r="H37" s="462">
        <v>4616.65445</v>
      </c>
      <c r="I37" s="281">
        <v>4054.9719700000005</v>
      </c>
      <c r="J37" s="483">
        <v>-12.166439703972198</v>
      </c>
      <c r="K37" s="445">
        <v>-0.011782362038651623</v>
      </c>
      <c r="L37" s="312">
        <v>0.08008457053046442</v>
      </c>
    </row>
    <row r="38" spans="1:12" s="182" customFormat="1" ht="12" customHeight="1">
      <c r="A38" s="227" t="s">
        <v>178</v>
      </c>
      <c r="B38" s="280">
        <v>748.35305</v>
      </c>
      <c r="C38" s="280">
        <v>319.78274</v>
      </c>
      <c r="D38" s="446">
        <v>-57.268465732851624</v>
      </c>
      <c r="E38" s="315">
        <v>-0.027887395421330674</v>
      </c>
      <c r="F38" s="315">
        <v>0.0190801638135934</v>
      </c>
      <c r="G38" s="227"/>
      <c r="H38" s="463">
        <v>5523.20632</v>
      </c>
      <c r="I38" s="280">
        <v>5530.76491</v>
      </c>
      <c r="J38" s="484">
        <v>0.13685148738025177</v>
      </c>
      <c r="K38" s="446">
        <v>0.00015855585148700046</v>
      </c>
      <c r="L38" s="315">
        <v>0.10923107133643456</v>
      </c>
    </row>
    <row r="39" spans="1:12" s="182" customFormat="1" ht="12" customHeight="1">
      <c r="A39" s="310" t="s">
        <v>80</v>
      </c>
      <c r="B39" s="281">
        <v>2870.5117600000003</v>
      </c>
      <c r="C39" s="281">
        <v>1927.1921</v>
      </c>
      <c r="D39" s="445">
        <v>-32.86242102000655</v>
      </c>
      <c r="E39" s="312">
        <v>-0.061382526398376054</v>
      </c>
      <c r="F39" s="312">
        <v>0.11498788511307108</v>
      </c>
      <c r="G39" s="227"/>
      <c r="H39" s="462">
        <v>8752.995040000002</v>
      </c>
      <c r="I39" s="281">
        <v>5097.351779999999</v>
      </c>
      <c r="J39" s="483">
        <v>-41.76448453694087</v>
      </c>
      <c r="K39" s="445">
        <v>-0.07668409449672833</v>
      </c>
      <c r="L39" s="312">
        <v>0.10067128235759376</v>
      </c>
    </row>
    <row r="40" spans="1:12" s="182" customFormat="1" ht="12" customHeight="1">
      <c r="A40" s="227" t="s">
        <v>170</v>
      </c>
      <c r="B40" s="280">
        <v>19456.669550000002</v>
      </c>
      <c r="C40" s="280">
        <v>17900.14017</v>
      </c>
      <c r="D40" s="446">
        <v>-7.999978495805838</v>
      </c>
      <c r="E40" s="315">
        <v>-0.10128454839762173</v>
      </c>
      <c r="F40" s="315">
        <v>1.0680301467486446</v>
      </c>
      <c r="G40" s="227"/>
      <c r="H40" s="463">
        <v>57437.49831</v>
      </c>
      <c r="I40" s="280">
        <v>56169.12645999999</v>
      </c>
      <c r="J40" s="484">
        <v>-2.2082644392943274</v>
      </c>
      <c r="K40" s="446">
        <v>-0.026606520353517966</v>
      </c>
      <c r="L40" s="315">
        <v>1.1093246520321678</v>
      </c>
    </row>
    <row r="41" spans="1:12" s="182" customFormat="1" ht="12" customHeight="1">
      <c r="A41" s="310" t="s">
        <v>177</v>
      </c>
      <c r="B41" s="281">
        <v>2994.58498</v>
      </c>
      <c r="C41" s="281">
        <v>651.54205</v>
      </c>
      <c r="D41" s="445">
        <v>-78.24265952205504</v>
      </c>
      <c r="E41" s="312">
        <v>-0.15246358217876357</v>
      </c>
      <c r="F41" s="312">
        <v>0.03887492190930776</v>
      </c>
      <c r="G41" s="227"/>
      <c r="H41" s="462">
        <v>3039.93419</v>
      </c>
      <c r="I41" s="281">
        <v>1441.96514</v>
      </c>
      <c r="J41" s="483">
        <v>-52.56590932976742</v>
      </c>
      <c r="K41" s="445">
        <v>-0.03352045068890205</v>
      </c>
      <c r="L41" s="312">
        <v>0.028478411148376195</v>
      </c>
    </row>
    <row r="42" spans="1:12" s="182" customFormat="1" ht="12" customHeight="1">
      <c r="A42" s="227" t="s">
        <v>44</v>
      </c>
      <c r="B42" s="280">
        <v>21938.127349999995</v>
      </c>
      <c r="C42" s="280">
        <v>17257.323140000004</v>
      </c>
      <c r="D42" s="446">
        <v>-21.336389087922726</v>
      </c>
      <c r="E42" s="315">
        <v>-0.30458348338245606</v>
      </c>
      <c r="F42" s="315">
        <v>1.02967581206952</v>
      </c>
      <c r="G42" s="227"/>
      <c r="H42" s="463">
        <v>75542.20753999999</v>
      </c>
      <c r="I42" s="280">
        <v>168293.77355999997</v>
      </c>
      <c r="J42" s="484">
        <v>122.78111672985932</v>
      </c>
      <c r="K42" s="446">
        <v>1.945641121830146</v>
      </c>
      <c r="L42" s="315">
        <v>3.3237553004599</v>
      </c>
    </row>
    <row r="43" spans="1:12" s="182" customFormat="1" ht="12" customHeight="1">
      <c r="A43" s="310" t="s">
        <v>96</v>
      </c>
      <c r="B43" s="281">
        <v>8478.0728</v>
      </c>
      <c r="C43" s="281">
        <v>3737.84568</v>
      </c>
      <c r="D43" s="445">
        <v>-55.91161142187882</v>
      </c>
      <c r="E43" s="312">
        <v>-0.3084501772471254</v>
      </c>
      <c r="F43" s="312">
        <v>0.2230223803959289</v>
      </c>
      <c r="G43" s="227"/>
      <c r="H43" s="462">
        <v>25260.641640000005</v>
      </c>
      <c r="I43" s="281">
        <v>11245.115479999999</v>
      </c>
      <c r="J43" s="483">
        <v>-55.483650652034676</v>
      </c>
      <c r="K43" s="445">
        <v>-0.2940024110762952</v>
      </c>
      <c r="L43" s="312">
        <v>0.22208790848467366</v>
      </c>
    </row>
    <row r="44" spans="1:12" s="182" customFormat="1" ht="12" customHeight="1">
      <c r="A44" s="227" t="s">
        <v>166</v>
      </c>
      <c r="B44" s="280">
        <v>13029.045200000002</v>
      </c>
      <c r="C44" s="280">
        <v>6731.36237</v>
      </c>
      <c r="D44" s="446">
        <v>-48.3357201800175</v>
      </c>
      <c r="E44" s="315">
        <v>-0.4097950026410716</v>
      </c>
      <c r="F44" s="315">
        <v>0.4016336113333019</v>
      </c>
      <c r="G44" s="227"/>
      <c r="H44" s="463">
        <v>16740.819000000003</v>
      </c>
      <c r="I44" s="280">
        <v>17634.742939999996</v>
      </c>
      <c r="J44" s="484">
        <v>5.339786183698614</v>
      </c>
      <c r="K44" s="446">
        <v>0.018751760774339675</v>
      </c>
      <c r="L44" s="315">
        <v>0.3482812767174415</v>
      </c>
    </row>
    <row r="45" spans="1:12" s="182" customFormat="1" ht="12" customHeight="1">
      <c r="A45" s="310" t="s">
        <v>95</v>
      </c>
      <c r="B45" s="281">
        <v>14401.269530000001</v>
      </c>
      <c r="C45" s="281">
        <v>6495.7417</v>
      </c>
      <c r="D45" s="445">
        <v>-54.89465920717339</v>
      </c>
      <c r="E45" s="312">
        <v>-0.5144186973884034</v>
      </c>
      <c r="F45" s="312">
        <v>0.3875750633908187</v>
      </c>
      <c r="G45" s="227"/>
      <c r="H45" s="462">
        <v>57209.767989999986</v>
      </c>
      <c r="I45" s="281">
        <v>13250.896239999998</v>
      </c>
      <c r="J45" s="483">
        <v>-76.83805282637014</v>
      </c>
      <c r="K45" s="445">
        <v>-0.9221212343478393</v>
      </c>
      <c r="L45" s="312">
        <v>0.2617015215826869</v>
      </c>
    </row>
    <row r="46" spans="1:15" s="182" customFormat="1" ht="12" customHeight="1">
      <c r="A46" s="227" t="s">
        <v>77</v>
      </c>
      <c r="B46" s="280">
        <v>63164.32608000002</v>
      </c>
      <c r="C46" s="280">
        <v>53253.16130999995</v>
      </c>
      <c r="D46" s="446">
        <v>-15.691079736127012</v>
      </c>
      <c r="E46" s="315">
        <v>-0.6449270156557364</v>
      </c>
      <c r="F46" s="315">
        <v>3.1774042632398274</v>
      </c>
      <c r="G46" s="227"/>
      <c r="H46" s="463">
        <v>176879.97950000002</v>
      </c>
      <c r="I46" s="280">
        <v>156867.9711899999</v>
      </c>
      <c r="J46" s="484">
        <v>-11.313891129210651</v>
      </c>
      <c r="K46" s="446">
        <v>-0.4197900689886686</v>
      </c>
      <c r="L46" s="315">
        <v>3.0980988760660666</v>
      </c>
      <c r="O46" s="158"/>
    </row>
    <row r="47" spans="1:12" s="182" customFormat="1" ht="12" customHeight="1">
      <c r="A47" s="310" t="s">
        <v>171</v>
      </c>
      <c r="B47" s="281">
        <v>167765.92883133792</v>
      </c>
      <c r="C47" s="281">
        <v>100032.90271153492</v>
      </c>
      <c r="D47" s="445">
        <v>-40.3735291138273</v>
      </c>
      <c r="E47" s="312">
        <v>-4.407439429218195</v>
      </c>
      <c r="F47" s="312">
        <v>5.968565315580629</v>
      </c>
      <c r="G47" s="227"/>
      <c r="H47" s="462">
        <v>526752.5161278759</v>
      </c>
      <c r="I47" s="281">
        <v>370724.33020901575</v>
      </c>
      <c r="J47" s="483">
        <v>-29.62077657754981</v>
      </c>
      <c r="K47" s="445">
        <v>-3.2729889932298724</v>
      </c>
      <c r="L47" s="312">
        <v>7.321702588731604</v>
      </c>
    </row>
    <row r="48" spans="1:12" s="182" customFormat="1" ht="12" customHeight="1">
      <c r="A48" s="227" t="s">
        <v>90</v>
      </c>
      <c r="B48" s="280">
        <v>406079.91868999985</v>
      </c>
      <c r="C48" s="280">
        <v>335002.2588200003</v>
      </c>
      <c r="D48" s="446">
        <v>-17.50336734190001</v>
      </c>
      <c r="E48" s="315">
        <v>-4.625077286425939</v>
      </c>
      <c r="F48" s="315">
        <v>19.98825194946238</v>
      </c>
      <c r="G48" s="227"/>
      <c r="H48" s="463">
        <v>1178387.0607799995</v>
      </c>
      <c r="I48" s="280">
        <v>1014774.3964000002</v>
      </c>
      <c r="J48" s="484">
        <v>-13.884458666043109</v>
      </c>
      <c r="K48" s="446">
        <v>-3.4320879045996837</v>
      </c>
      <c r="L48" s="315">
        <v>20.041512573268232</v>
      </c>
    </row>
    <row r="49" spans="1:12" s="182" customFormat="1" ht="12" customHeight="1" thickBot="1">
      <c r="A49" s="52" t="s">
        <v>102</v>
      </c>
      <c r="B49" s="464">
        <v>56.52499999737739</v>
      </c>
      <c r="C49" s="464">
        <v>769.9499299983978</v>
      </c>
      <c r="D49" s="319" t="s">
        <v>183</v>
      </c>
      <c r="E49" s="392">
        <v>0.046423101792500775</v>
      </c>
      <c r="F49" s="392">
        <v>0.045939849013221304</v>
      </c>
      <c r="G49" s="52"/>
      <c r="H49" s="464">
        <v>63.30799998807907</v>
      </c>
      <c r="I49" s="464">
        <v>1132.9402300033569</v>
      </c>
      <c r="J49" s="319" t="s">
        <v>183</v>
      </c>
      <c r="K49" s="392">
        <v>0.022437577512209924</v>
      </c>
      <c r="L49" s="392">
        <v>0.02237525497778087</v>
      </c>
    </row>
    <row r="50" spans="1:13" s="182" customFormat="1" ht="12" customHeight="1">
      <c r="A50" s="59" t="s">
        <v>73</v>
      </c>
      <c r="B50" s="168"/>
      <c r="C50" s="168"/>
      <c r="D50" s="168"/>
      <c r="E50" s="168"/>
      <c r="F50" s="168"/>
      <c r="G50" s="168"/>
      <c r="H50" s="168"/>
      <c r="I50" s="168"/>
      <c r="J50" s="168"/>
      <c r="K50" s="168"/>
      <c r="L50" s="168"/>
      <c r="M50" s="168"/>
    </row>
    <row r="51" spans="1:12" s="158" customFormat="1" ht="12" customHeight="1">
      <c r="A51" s="59" t="s">
        <v>74</v>
      </c>
      <c r="B51" s="160"/>
      <c r="C51" s="160"/>
      <c r="D51" s="160"/>
      <c r="E51" s="160"/>
      <c r="F51" s="160"/>
      <c r="G51" s="160"/>
      <c r="H51" s="160"/>
      <c r="I51" s="160"/>
      <c r="J51" s="160"/>
      <c r="K51" s="160"/>
      <c r="L51" s="160"/>
    </row>
    <row r="52" spans="1:6" s="158" customFormat="1" ht="12" customHeight="1">
      <c r="A52" s="59" t="s">
        <v>78</v>
      </c>
      <c r="B52" s="159"/>
      <c r="C52" s="159"/>
      <c r="D52" s="175"/>
      <c r="E52" s="159"/>
      <c r="F52" s="159"/>
    </row>
    <row r="53" spans="1:6" s="158" customFormat="1" ht="12" customHeight="1">
      <c r="A53" s="59" t="s">
        <v>79</v>
      </c>
      <c r="B53" s="159"/>
      <c r="C53" s="159"/>
      <c r="D53" s="175"/>
      <c r="E53" s="159"/>
      <c r="F53" s="159"/>
    </row>
    <row r="54" spans="1:6" s="158" customFormat="1" ht="12" customHeight="1">
      <c r="A54" s="59" t="s">
        <v>181</v>
      </c>
      <c r="B54" s="159"/>
      <c r="C54" s="159"/>
      <c r="D54" s="175"/>
      <c r="E54" s="159"/>
      <c r="F54" s="159"/>
    </row>
    <row r="55" ht="12.75">
      <c r="A55" s="59" t="s">
        <v>152</v>
      </c>
    </row>
  </sheetData>
  <sheetProtection/>
  <mergeCells count="8">
    <mergeCell ref="G1:L5"/>
    <mergeCell ref="A12:A13"/>
    <mergeCell ref="B11:F11"/>
    <mergeCell ref="B12:E12"/>
    <mergeCell ref="F12:F13"/>
    <mergeCell ref="H11:L11"/>
    <mergeCell ref="H12:K12"/>
    <mergeCell ref="L12:L13"/>
  </mergeCell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Q55"/>
  <sheetViews>
    <sheetView zoomScalePageLayoutView="0" workbookViewId="0" topLeftCell="A1">
      <selection activeCell="A1" sqref="A1"/>
    </sheetView>
  </sheetViews>
  <sheetFormatPr defaultColWidth="11.421875" defaultRowHeight="12.75"/>
  <cols>
    <col min="1" max="1" width="40.421875" style="4" customWidth="1"/>
    <col min="2" max="2" width="12.8515625" style="4" bestFit="1" customWidth="1"/>
    <col min="3" max="3" width="14.00390625" style="4" bestFit="1" customWidth="1"/>
    <col min="4" max="4" width="11.57421875" style="4" bestFit="1" customWidth="1"/>
    <col min="5" max="5" width="14.7109375" style="4" bestFit="1" customWidth="1"/>
    <col min="6" max="6" width="12.28125" style="4" bestFit="1" customWidth="1"/>
    <col min="7" max="7" width="2.7109375" style="4" customWidth="1"/>
    <col min="8" max="9" width="15.00390625" style="4" bestFit="1" customWidth="1"/>
    <col min="10" max="10" width="9.140625" style="4" bestFit="1" customWidth="1"/>
    <col min="11" max="11" width="14.7109375" style="4" bestFit="1" customWidth="1"/>
    <col min="12" max="12" width="12.28125" style="4" bestFit="1" customWidth="1"/>
    <col min="13" max="13" width="11.421875" style="4" customWidth="1"/>
    <col min="14" max="14" width="11.57421875" style="4" bestFit="1" customWidth="1"/>
    <col min="15" max="17" width="12.8515625" style="4" bestFit="1" customWidth="1"/>
    <col min="18" max="16384" width="11.421875" style="4" customWidth="1"/>
  </cols>
  <sheetData>
    <row r="1" spans="7:12" ht="12.75">
      <c r="G1" s="493" t="s">
        <v>110</v>
      </c>
      <c r="H1" s="494"/>
      <c r="I1" s="494"/>
      <c r="J1" s="494"/>
      <c r="K1" s="494"/>
      <c r="L1" s="494"/>
    </row>
    <row r="2" spans="7:12" ht="12.75">
      <c r="G2" s="494"/>
      <c r="H2" s="494"/>
      <c r="I2" s="494"/>
      <c r="J2" s="494"/>
      <c r="K2" s="494"/>
      <c r="L2" s="494"/>
    </row>
    <row r="3" spans="7:12" ht="12.75">
      <c r="G3" s="494"/>
      <c r="H3" s="494"/>
      <c r="I3" s="494"/>
      <c r="J3" s="494"/>
      <c r="K3" s="494"/>
      <c r="L3" s="494"/>
    </row>
    <row r="4" spans="7:12" ht="12.75">
      <c r="G4" s="494"/>
      <c r="H4" s="494"/>
      <c r="I4" s="494"/>
      <c r="J4" s="494"/>
      <c r="K4" s="494"/>
      <c r="L4" s="494"/>
    </row>
    <row r="5" spans="7:12" ht="12.75">
      <c r="G5" s="494"/>
      <c r="H5" s="494"/>
      <c r="I5" s="494"/>
      <c r="J5" s="494"/>
      <c r="K5" s="494"/>
      <c r="L5" s="494"/>
    </row>
    <row r="6" ht="12.75"/>
    <row r="7" spans="2:3" ht="12.75">
      <c r="B7" s="142"/>
      <c r="C7" s="142"/>
    </row>
    <row r="8" spans="1:12" ht="15">
      <c r="A8" s="24" t="s">
        <v>64</v>
      </c>
      <c r="B8" s="169"/>
      <c r="C8" s="169"/>
      <c r="D8" s="2"/>
      <c r="E8" s="2"/>
      <c r="F8" s="2"/>
      <c r="G8" s="3"/>
      <c r="H8" s="169"/>
      <c r="I8" s="169"/>
      <c r="J8" s="3"/>
      <c r="K8" s="3"/>
      <c r="L8" s="3"/>
    </row>
    <row r="9" spans="1:12" ht="15">
      <c r="A9" s="24" t="s">
        <v>9</v>
      </c>
      <c r="B9" s="275"/>
      <c r="C9" s="275"/>
      <c r="D9" s="275"/>
      <c r="E9" s="275"/>
      <c r="F9" s="275"/>
      <c r="G9" s="275"/>
      <c r="H9" s="275"/>
      <c r="I9" s="275"/>
      <c r="J9" s="275"/>
      <c r="K9" s="275"/>
      <c r="L9" s="275"/>
    </row>
    <row r="10" spans="1:12" ht="15.75" thickBot="1">
      <c r="A10" s="122" t="s">
        <v>215</v>
      </c>
      <c r="B10" s="179"/>
      <c r="C10" s="179"/>
      <c r="D10" s="179"/>
      <c r="E10" s="179"/>
      <c r="F10" s="179"/>
      <c r="G10" s="179"/>
      <c r="H10" s="179"/>
      <c r="I10" s="179"/>
      <c r="J10" s="179"/>
      <c r="K10" s="179"/>
      <c r="L10" s="179"/>
    </row>
    <row r="11" spans="1:12" ht="13.5" thickBot="1">
      <c r="A11" s="8"/>
      <c r="B11" s="496" t="s">
        <v>216</v>
      </c>
      <c r="C11" s="496"/>
      <c r="D11" s="496"/>
      <c r="E11" s="496"/>
      <c r="F11" s="112"/>
      <c r="H11" s="496" t="s">
        <v>217</v>
      </c>
      <c r="I11" s="496"/>
      <c r="J11" s="496"/>
      <c r="K11" s="496"/>
      <c r="L11" s="112"/>
    </row>
    <row r="12" spans="1:12" ht="13.5" customHeight="1" thickBot="1">
      <c r="A12" s="530" t="s">
        <v>82</v>
      </c>
      <c r="B12" s="495" t="s">
        <v>48</v>
      </c>
      <c r="C12" s="495"/>
      <c r="D12" s="495"/>
      <c r="E12" s="495"/>
      <c r="F12" s="507" t="s">
        <v>208</v>
      </c>
      <c r="H12" s="495" t="s">
        <v>48</v>
      </c>
      <c r="I12" s="495"/>
      <c r="J12" s="495"/>
      <c r="K12" s="495"/>
      <c r="L12" s="507" t="s">
        <v>208</v>
      </c>
    </row>
    <row r="13" spans="1:12" s="7" customFormat="1" ht="24.75" thickBot="1">
      <c r="A13" s="531"/>
      <c r="B13" s="260">
        <v>2016</v>
      </c>
      <c r="C13" s="260">
        <v>2017</v>
      </c>
      <c r="D13" s="32" t="s">
        <v>93</v>
      </c>
      <c r="E13" s="32" t="s">
        <v>94</v>
      </c>
      <c r="F13" s="508"/>
      <c r="H13" s="440">
        <v>2016</v>
      </c>
      <c r="I13" s="440">
        <v>2017</v>
      </c>
      <c r="J13" s="32" t="s">
        <v>93</v>
      </c>
      <c r="K13" s="32" t="s">
        <v>94</v>
      </c>
      <c r="L13" s="508"/>
    </row>
    <row r="14" spans="1:12" s="7" customFormat="1" ht="12.75">
      <c r="A14" s="390" t="s">
        <v>2</v>
      </c>
      <c r="B14" s="269">
        <v>1150095.6951129995</v>
      </c>
      <c r="C14" s="269">
        <v>1680674.3388059977</v>
      </c>
      <c r="D14" s="299">
        <v>46.13343445658824</v>
      </c>
      <c r="E14" s="301">
        <v>46.13343445658825</v>
      </c>
      <c r="F14" s="390">
        <v>100.00000000000003</v>
      </c>
      <c r="H14" s="269">
        <v>4054140.8803419988</v>
      </c>
      <c r="I14" s="269">
        <v>4787550.122225999</v>
      </c>
      <c r="J14" s="390">
        <v>18.090373855536356</v>
      </c>
      <c r="K14" s="301">
        <v>18.090373855536356</v>
      </c>
      <c r="L14" s="390">
        <v>100</v>
      </c>
    </row>
    <row r="15" spans="1:14" s="7" customFormat="1" ht="14.25">
      <c r="A15" s="202" t="s">
        <v>186</v>
      </c>
      <c r="B15" s="282">
        <v>743092.6908549996</v>
      </c>
      <c r="C15" s="282">
        <v>1089430.5630169988</v>
      </c>
      <c r="D15" s="303">
        <v>46.607627342358086</v>
      </c>
      <c r="E15" s="305">
        <v>30.11383084326481</v>
      </c>
      <c r="F15" s="305">
        <v>64.82103866659638</v>
      </c>
      <c r="H15" s="282">
        <v>2849652.8101009987</v>
      </c>
      <c r="I15" s="282">
        <v>3016894.689575999</v>
      </c>
      <c r="J15" s="305">
        <v>5.8688510713371</v>
      </c>
      <c r="K15" s="305">
        <v>4.125211343442317</v>
      </c>
      <c r="L15" s="393">
        <v>63.01541733360019</v>
      </c>
      <c r="N15" s="25"/>
    </row>
    <row r="16" spans="1:12" s="7" customFormat="1" ht="14.25">
      <c r="A16" s="198" t="s">
        <v>187</v>
      </c>
      <c r="B16" s="269">
        <v>407003.0042579999</v>
      </c>
      <c r="C16" s="269">
        <v>591243.775788999</v>
      </c>
      <c r="D16" s="307">
        <v>45.267668691263175</v>
      </c>
      <c r="E16" s="307">
        <v>16.019603613323437</v>
      </c>
      <c r="F16" s="307">
        <v>35.17896133340364</v>
      </c>
      <c r="G16" s="277"/>
      <c r="H16" s="269">
        <v>1204488.0702409998</v>
      </c>
      <c r="I16" s="269">
        <v>1770655.4326499996</v>
      </c>
      <c r="J16" s="307">
        <v>47.0048127828878</v>
      </c>
      <c r="K16" s="309">
        <v>13.96516251209404</v>
      </c>
      <c r="L16" s="309">
        <v>36.98458266639982</v>
      </c>
    </row>
    <row r="17" spans="1:17" ht="12.75">
      <c r="A17" s="283" t="s">
        <v>180</v>
      </c>
      <c r="B17" s="281">
        <v>112736.39352000003</v>
      </c>
      <c r="C17" s="281">
        <v>183567.81053</v>
      </c>
      <c r="D17" s="313">
        <v>62.82923801126752</v>
      </c>
      <c r="E17" s="312">
        <v>6.158741164841994</v>
      </c>
      <c r="F17" s="312">
        <v>10.92227127477963</v>
      </c>
      <c r="G17" s="25"/>
      <c r="H17" s="281">
        <v>291254.0141900001</v>
      </c>
      <c r="I17" s="281">
        <v>580506.2216899999</v>
      </c>
      <c r="J17" s="312">
        <v>99.31269387116694</v>
      </c>
      <c r="K17" s="312">
        <v>7.1347349793034125</v>
      </c>
      <c r="L17" s="433">
        <v>12.125329382872136</v>
      </c>
      <c r="N17" s="117"/>
      <c r="O17" s="117"/>
      <c r="P17" s="117"/>
      <c r="Q17" s="117"/>
    </row>
    <row r="18" spans="1:17" ht="12.75">
      <c r="A18" s="189" t="s">
        <v>179</v>
      </c>
      <c r="B18" s="280">
        <v>2571.8488</v>
      </c>
      <c r="C18" s="280">
        <v>52921.7995</v>
      </c>
      <c r="D18" s="316" t="s">
        <v>183</v>
      </c>
      <c r="E18" s="316">
        <v>4.3778922844375145</v>
      </c>
      <c r="F18" s="316">
        <v>3.148843192167571</v>
      </c>
      <c r="G18" s="278"/>
      <c r="H18" s="280">
        <v>8005.60282</v>
      </c>
      <c r="I18" s="280">
        <v>109703.73947</v>
      </c>
      <c r="J18" s="316" t="s">
        <v>183</v>
      </c>
      <c r="K18" s="315">
        <v>2.5085003124366256</v>
      </c>
      <c r="L18" s="315">
        <v>2.2914379310767954</v>
      </c>
      <c r="N18" s="117"/>
      <c r="O18" s="117"/>
      <c r="P18" s="117"/>
      <c r="Q18" s="117"/>
    </row>
    <row r="19" spans="1:17" ht="12.75">
      <c r="A19" s="283" t="s">
        <v>76</v>
      </c>
      <c r="B19" s="281">
        <v>35968.41269999997</v>
      </c>
      <c r="C19" s="281">
        <v>61022.68949000001</v>
      </c>
      <c r="D19" s="445">
        <v>69.65633151223282</v>
      </c>
      <c r="E19" s="312">
        <v>2.1784514885553414</v>
      </c>
      <c r="F19" s="312">
        <v>3.6308455529434918</v>
      </c>
      <c r="G19" s="25"/>
      <c r="H19" s="281">
        <v>125303.28594999998</v>
      </c>
      <c r="I19" s="281">
        <v>176386.72192</v>
      </c>
      <c r="J19" s="312">
        <v>40.767834285195015</v>
      </c>
      <c r="K19" s="312">
        <v>1.2600311009836136</v>
      </c>
      <c r="L19" s="433">
        <v>3.6842793791574553</v>
      </c>
      <c r="N19" s="117"/>
      <c r="O19" s="117"/>
      <c r="P19" s="117"/>
      <c r="Q19" s="117"/>
    </row>
    <row r="20" spans="1:17" ht="12.75">
      <c r="A20" s="189" t="s">
        <v>168</v>
      </c>
      <c r="B20" s="280">
        <v>13242.375460000001</v>
      </c>
      <c r="C20" s="280">
        <v>24722.452839999998</v>
      </c>
      <c r="D20" s="446">
        <v>86.69197920476421</v>
      </c>
      <c r="E20" s="446">
        <v>0.9981845361895783</v>
      </c>
      <c r="F20" s="446">
        <v>1.4709841323312869</v>
      </c>
      <c r="G20" s="278"/>
      <c r="H20" s="280">
        <v>40071.19371</v>
      </c>
      <c r="I20" s="280">
        <v>46923.41802</v>
      </c>
      <c r="J20" s="446">
        <v>17.10012524106559</v>
      </c>
      <c r="K20" s="315">
        <v>0.1690179130978289</v>
      </c>
      <c r="L20" s="315">
        <v>0.9801133528014675</v>
      </c>
      <c r="N20" s="117"/>
      <c r="O20" s="117"/>
      <c r="P20" s="117"/>
      <c r="Q20" s="117"/>
    </row>
    <row r="21" spans="1:17" ht="12.75">
      <c r="A21" s="283" t="s">
        <v>174</v>
      </c>
      <c r="B21" s="281">
        <v>1048.9991999999997</v>
      </c>
      <c r="C21" s="281">
        <v>7788.472690000001</v>
      </c>
      <c r="D21" s="445">
        <v>642.466980909042</v>
      </c>
      <c r="E21" s="312">
        <v>0.5859924107739429</v>
      </c>
      <c r="F21" s="312">
        <v>0.46341355431970055</v>
      </c>
      <c r="G21" s="25"/>
      <c r="H21" s="281">
        <v>3881.0752399999997</v>
      </c>
      <c r="I21" s="281">
        <v>41488.28664</v>
      </c>
      <c r="J21" s="312">
        <v>968.989495807868</v>
      </c>
      <c r="K21" s="312">
        <v>0.9276246807887825</v>
      </c>
      <c r="L21" s="433">
        <v>0.8665869929464004</v>
      </c>
      <c r="N21" s="117"/>
      <c r="O21" s="117"/>
      <c r="P21" s="117"/>
      <c r="Q21" s="117"/>
    </row>
    <row r="22" spans="1:17" ht="12.75">
      <c r="A22" s="189" t="s">
        <v>43</v>
      </c>
      <c r="B22" s="280">
        <v>5495.3514899999955</v>
      </c>
      <c r="C22" s="280">
        <v>11939.516299999994</v>
      </c>
      <c r="D22" s="446">
        <v>117.26574399702328</v>
      </c>
      <c r="E22" s="446">
        <v>0.5603155317755402</v>
      </c>
      <c r="F22" s="446">
        <v>0.7104003449283451</v>
      </c>
      <c r="G22" s="278"/>
      <c r="H22" s="280">
        <v>13948.108350000013</v>
      </c>
      <c r="I22" s="280">
        <v>29798.900539999995</v>
      </c>
      <c r="J22" s="446">
        <v>113.64116045169644</v>
      </c>
      <c r="K22" s="315">
        <v>0.39097783372202016</v>
      </c>
      <c r="L22" s="315">
        <v>0.6224248264610298</v>
      </c>
      <c r="N22" s="117"/>
      <c r="O22" s="117"/>
      <c r="P22" s="117"/>
      <c r="Q22" s="117"/>
    </row>
    <row r="23" spans="1:17" ht="12.75">
      <c r="A23" s="283" t="s">
        <v>166</v>
      </c>
      <c r="B23" s="281">
        <v>1595.6902500000003</v>
      </c>
      <c r="C23" s="281">
        <v>7839.259799999996</v>
      </c>
      <c r="D23" s="445">
        <v>391.2770382597747</v>
      </c>
      <c r="E23" s="312">
        <v>0.542873917060141</v>
      </c>
      <c r="F23" s="312">
        <v>0.46643538364304676</v>
      </c>
      <c r="G23" s="25"/>
      <c r="H23" s="281">
        <v>2969.0309700000007</v>
      </c>
      <c r="I23" s="281">
        <v>26291.94937</v>
      </c>
      <c r="J23" s="312">
        <v>785.539748007411</v>
      </c>
      <c r="K23" s="312">
        <v>0.5752863328723921</v>
      </c>
      <c r="L23" s="433">
        <v>0.5491733495998451</v>
      </c>
      <c r="N23" s="117"/>
      <c r="O23" s="117"/>
      <c r="P23" s="117"/>
      <c r="Q23" s="117"/>
    </row>
    <row r="24" spans="1:17" ht="12.75">
      <c r="A24" s="189" t="s">
        <v>170</v>
      </c>
      <c r="B24" s="280">
        <v>12950.392179999999</v>
      </c>
      <c r="C24" s="280">
        <v>17666.53607</v>
      </c>
      <c r="D24" s="446">
        <v>36.41699667816545</v>
      </c>
      <c r="E24" s="446">
        <v>0.4100653458699039</v>
      </c>
      <c r="F24" s="446">
        <v>1.0511576015702626</v>
      </c>
      <c r="G24" s="278"/>
      <c r="H24" s="280">
        <v>31009.19772</v>
      </c>
      <c r="I24" s="280">
        <v>48289.215879999996</v>
      </c>
      <c r="J24" s="446">
        <v>55.72546028449781</v>
      </c>
      <c r="K24" s="315">
        <v>0.42623131928612934</v>
      </c>
      <c r="L24" s="315">
        <v>1.0086414689596532</v>
      </c>
      <c r="N24" s="117"/>
      <c r="O24" s="117"/>
      <c r="P24" s="117"/>
      <c r="Q24" s="117"/>
    </row>
    <row r="25" spans="1:17" ht="12.75">
      <c r="A25" s="283" t="s">
        <v>81</v>
      </c>
      <c r="B25" s="281">
        <v>6457.7310099999995</v>
      </c>
      <c r="C25" s="281">
        <v>11138.13757</v>
      </c>
      <c r="D25" s="445">
        <v>72.47757072495344</v>
      </c>
      <c r="E25" s="312">
        <v>0.406958010527997</v>
      </c>
      <c r="F25" s="312">
        <v>0.6627183692179694</v>
      </c>
      <c r="G25" s="25"/>
      <c r="H25" s="281">
        <v>18537.03989</v>
      </c>
      <c r="I25" s="281">
        <v>67992.46432</v>
      </c>
      <c r="J25" s="312">
        <v>266.79245836159225</v>
      </c>
      <c r="K25" s="312">
        <v>1.2198743430402952</v>
      </c>
      <c r="L25" s="433">
        <v>1.4201932634469527</v>
      </c>
      <c r="N25" s="117"/>
      <c r="O25" s="117"/>
      <c r="P25" s="117"/>
      <c r="Q25" s="117"/>
    </row>
    <row r="26" spans="1:17" ht="12.75">
      <c r="A26" s="189" t="s">
        <v>171</v>
      </c>
      <c r="B26" s="280">
        <v>15859.951031</v>
      </c>
      <c r="C26" s="280">
        <v>20443.109412000034</v>
      </c>
      <c r="D26" s="446">
        <v>28.89768305111251</v>
      </c>
      <c r="E26" s="446">
        <v>0.3985023507587103</v>
      </c>
      <c r="F26" s="446">
        <v>1.2163635119533889</v>
      </c>
      <c r="G26" s="278"/>
      <c r="H26" s="280">
        <v>48165.32042799999</v>
      </c>
      <c r="I26" s="280">
        <v>55784.81779600003</v>
      </c>
      <c r="J26" s="446">
        <v>15.819467825175293</v>
      </c>
      <c r="K26" s="315">
        <v>0.1879435765280382</v>
      </c>
      <c r="L26" s="315">
        <v>1.1652059272867217</v>
      </c>
      <c r="N26" s="117"/>
      <c r="O26" s="117"/>
      <c r="P26" s="117"/>
      <c r="Q26" s="117"/>
    </row>
    <row r="27" spans="1:17" ht="12.75">
      <c r="A27" s="283" t="s">
        <v>164</v>
      </c>
      <c r="B27" s="281">
        <v>24769.391239999994</v>
      </c>
      <c r="C27" s="281">
        <v>27838.23614999997</v>
      </c>
      <c r="D27" s="445">
        <v>12.389666262948417</v>
      </c>
      <c r="E27" s="312">
        <v>0.26683387504536804</v>
      </c>
      <c r="F27" s="312">
        <v>1.656373010953276</v>
      </c>
      <c r="G27" s="25"/>
      <c r="H27" s="281">
        <v>76810.19765999999</v>
      </c>
      <c r="I27" s="281">
        <v>78701.78884999998</v>
      </c>
      <c r="J27" s="312">
        <v>2.4626823620127913</v>
      </c>
      <c r="K27" s="312">
        <v>0.04665825006654461</v>
      </c>
      <c r="L27" s="433">
        <v>1.643884384303994</v>
      </c>
      <c r="N27" s="117"/>
      <c r="O27" s="117"/>
      <c r="P27" s="117"/>
      <c r="Q27" s="117"/>
    </row>
    <row r="28" spans="1:17" ht="12.75">
      <c r="A28" s="189" t="s">
        <v>45</v>
      </c>
      <c r="B28" s="280">
        <v>8247.93146</v>
      </c>
      <c r="C28" s="280">
        <v>11297.56872</v>
      </c>
      <c r="D28" s="446">
        <v>36.974570833788164</v>
      </c>
      <c r="E28" s="446">
        <v>0.2651637835841447</v>
      </c>
      <c r="F28" s="446">
        <v>0.6722045109599362</v>
      </c>
      <c r="G28" s="278"/>
      <c r="H28" s="280">
        <v>23304.22102</v>
      </c>
      <c r="I28" s="280">
        <v>31920.846149999998</v>
      </c>
      <c r="J28" s="446">
        <v>36.97452544157169</v>
      </c>
      <c r="K28" s="315">
        <v>0.2125388678963006</v>
      </c>
      <c r="L28" s="315">
        <v>0.6667469861424284</v>
      </c>
      <c r="N28" s="117"/>
      <c r="O28" s="117"/>
      <c r="P28" s="117"/>
      <c r="Q28" s="117"/>
    </row>
    <row r="29" spans="1:17" ht="12.75">
      <c r="A29" s="283" t="s">
        <v>52</v>
      </c>
      <c r="B29" s="281">
        <v>4929.544277000002</v>
      </c>
      <c r="C29" s="281">
        <v>7620.884580999998</v>
      </c>
      <c r="D29" s="445">
        <v>54.596128014451665</v>
      </c>
      <c r="E29" s="312">
        <v>0.23401011893497844</v>
      </c>
      <c r="F29" s="312">
        <v>0.45344207411497145</v>
      </c>
      <c r="G29" s="25"/>
      <c r="H29" s="281">
        <v>17731.338783000003</v>
      </c>
      <c r="I29" s="281">
        <v>24016.004528999998</v>
      </c>
      <c r="J29" s="312">
        <v>35.44383096456003</v>
      </c>
      <c r="K29" s="312">
        <v>0.1550184350147653</v>
      </c>
      <c r="L29" s="433">
        <v>0.5016345294748292</v>
      </c>
      <c r="N29" s="117"/>
      <c r="O29" s="117"/>
      <c r="P29" s="117"/>
      <c r="Q29" s="117"/>
    </row>
    <row r="30" spans="1:17" ht="12.75">
      <c r="A30" s="189" t="s">
        <v>169</v>
      </c>
      <c r="B30" s="280">
        <v>35503.01016000001</v>
      </c>
      <c r="C30" s="280">
        <v>37608.16650000001</v>
      </c>
      <c r="D30" s="446">
        <v>5.929515076363301</v>
      </c>
      <c r="E30" s="446">
        <v>0.18304184155677236</v>
      </c>
      <c r="F30" s="446">
        <v>2.237683150842774</v>
      </c>
      <c r="G30" s="278"/>
      <c r="H30" s="280">
        <v>112708.86252</v>
      </c>
      <c r="I30" s="280">
        <v>91764.99715</v>
      </c>
      <c r="J30" s="446">
        <v>-18.582270197504258</v>
      </c>
      <c r="K30" s="315">
        <v>-0.5166042816014136</v>
      </c>
      <c r="L30" s="315">
        <v>1.9167422754277783</v>
      </c>
      <c r="N30" s="117"/>
      <c r="O30" s="117"/>
      <c r="P30" s="117"/>
      <c r="Q30" s="117"/>
    </row>
    <row r="31" spans="1:17" ht="12.75">
      <c r="A31" s="283" t="s">
        <v>161</v>
      </c>
      <c r="B31" s="281">
        <v>111.49347</v>
      </c>
      <c r="C31" s="281">
        <v>732.14563</v>
      </c>
      <c r="D31" s="445">
        <v>556.6713099879303</v>
      </c>
      <c r="E31" s="312">
        <v>0.05396526242444717</v>
      </c>
      <c r="F31" s="312">
        <v>0.04356261133374229</v>
      </c>
      <c r="G31" s="25"/>
      <c r="H31" s="281">
        <v>434.1357999999999</v>
      </c>
      <c r="I31" s="281">
        <v>1450.3062200000002</v>
      </c>
      <c r="J31" s="312">
        <v>234.0674093221523</v>
      </c>
      <c r="K31" s="312">
        <v>0.025065000205771792</v>
      </c>
      <c r="L31" s="433">
        <v>0.03029328535417342</v>
      </c>
      <c r="N31" s="117"/>
      <c r="O31" s="117"/>
      <c r="P31" s="117"/>
      <c r="Q31" s="117"/>
    </row>
    <row r="32" spans="1:17" ht="12.75">
      <c r="A32" s="189" t="s">
        <v>165</v>
      </c>
      <c r="B32" s="280">
        <v>1026.38367</v>
      </c>
      <c r="C32" s="280">
        <v>1642.0976</v>
      </c>
      <c r="D32" s="446">
        <v>59.988671682588254</v>
      </c>
      <c r="E32" s="446">
        <v>0.05353588684978991</v>
      </c>
      <c r="F32" s="446">
        <v>0.09770468686792684</v>
      </c>
      <c r="G32" s="278"/>
      <c r="H32" s="280">
        <v>3640.7160500000005</v>
      </c>
      <c r="I32" s="280">
        <v>4019.0385300000003</v>
      </c>
      <c r="J32" s="446">
        <v>10.39143055388787</v>
      </c>
      <c r="K32" s="315">
        <v>0.00933175464706805</v>
      </c>
      <c r="L32" s="315">
        <v>0.08394770660137392</v>
      </c>
      <c r="N32" s="117"/>
      <c r="O32" s="117"/>
      <c r="P32" s="117"/>
      <c r="Q32" s="117"/>
    </row>
    <row r="33" spans="1:17" ht="12.75">
      <c r="A33" s="283" t="s">
        <v>77</v>
      </c>
      <c r="B33" s="281">
        <v>7494.215920000003</v>
      </c>
      <c r="C33" s="281">
        <v>8026.913040000001</v>
      </c>
      <c r="D33" s="445">
        <v>7.108110117008715</v>
      </c>
      <c r="E33" s="312">
        <v>0.04631763445977064</v>
      </c>
      <c r="F33" s="312">
        <v>0.4776007376719136</v>
      </c>
      <c r="G33" s="25"/>
      <c r="H33" s="281">
        <v>20678.647759999996</v>
      </c>
      <c r="I33" s="281">
        <v>22015.27725</v>
      </c>
      <c r="J33" s="312">
        <v>6.4638147789602085</v>
      </c>
      <c r="K33" s="312">
        <v>0.03296948797416352</v>
      </c>
      <c r="L33" s="433">
        <v>0.45984431886770244</v>
      </c>
      <c r="N33" s="117"/>
      <c r="O33" s="117"/>
      <c r="P33" s="117"/>
      <c r="Q33" s="117"/>
    </row>
    <row r="34" spans="1:17" ht="12.75">
      <c r="A34" s="189" t="s">
        <v>163</v>
      </c>
      <c r="B34" s="280">
        <v>1417.4877199999994</v>
      </c>
      <c r="C34" s="280">
        <v>1865.1944759999997</v>
      </c>
      <c r="D34" s="446">
        <v>31.58452448533382</v>
      </c>
      <c r="E34" s="446">
        <v>0.038927782957748736</v>
      </c>
      <c r="F34" s="446">
        <v>0.11097893464150173</v>
      </c>
      <c r="G34" s="278"/>
      <c r="H34" s="280">
        <v>6103.205290000002</v>
      </c>
      <c r="I34" s="280">
        <v>8523.021474999998</v>
      </c>
      <c r="J34" s="446">
        <v>39.648284303410584</v>
      </c>
      <c r="K34" s="315">
        <v>0.05968752089335053</v>
      </c>
      <c r="L34" s="315">
        <v>0.1780246944137928</v>
      </c>
      <c r="N34" s="117"/>
      <c r="O34" s="117"/>
      <c r="P34" s="117"/>
      <c r="Q34" s="117"/>
    </row>
    <row r="35" spans="1:17" ht="12.75">
      <c r="A35" s="283" t="s">
        <v>176</v>
      </c>
      <c r="B35" s="281">
        <v>66.26646000000002</v>
      </c>
      <c r="C35" s="281">
        <v>208.71745999999987</v>
      </c>
      <c r="D35" s="445">
        <v>214.9669682068422</v>
      </c>
      <c r="E35" s="312">
        <v>0.012386012799222218</v>
      </c>
      <c r="F35" s="312">
        <v>0.01241867357529116</v>
      </c>
      <c r="G35" s="25"/>
      <c r="H35" s="281">
        <v>271.19664</v>
      </c>
      <c r="I35" s="281">
        <v>939.3576499999998</v>
      </c>
      <c r="J35" s="312">
        <v>246.3751062697531</v>
      </c>
      <c r="K35" s="312">
        <v>0.016480951938296608</v>
      </c>
      <c r="L35" s="433">
        <v>0.01962084210124656</v>
      </c>
      <c r="N35" s="117"/>
      <c r="O35" s="117"/>
      <c r="P35" s="117"/>
      <c r="Q35" s="117"/>
    </row>
    <row r="36" spans="1:17" ht="12.75">
      <c r="A36" s="189" t="s">
        <v>97</v>
      </c>
      <c r="B36" s="280">
        <v>8927.369170000007</v>
      </c>
      <c r="C36" s="280">
        <v>9060.443559999994</v>
      </c>
      <c r="D36" s="446">
        <v>1.4906338862649138</v>
      </c>
      <c r="E36" s="446">
        <v>0.011570723250721558</v>
      </c>
      <c r="F36" s="446">
        <v>0.5390957278753247</v>
      </c>
      <c r="G36" s="278"/>
      <c r="H36" s="280">
        <v>27328.45462000001</v>
      </c>
      <c r="I36" s="280">
        <v>34213.401619999975</v>
      </c>
      <c r="J36" s="446">
        <v>25.193327232493033</v>
      </c>
      <c r="K36" s="315">
        <v>0.1698250554978041</v>
      </c>
      <c r="L36" s="315">
        <v>0.7146327609431326</v>
      </c>
      <c r="N36" s="117"/>
      <c r="O36" s="117"/>
      <c r="P36" s="117"/>
      <c r="Q36" s="117"/>
    </row>
    <row r="37" spans="1:17" ht="12.75">
      <c r="A37" s="283" t="s">
        <v>175</v>
      </c>
      <c r="B37" s="281">
        <v>2.47759</v>
      </c>
      <c r="C37" s="281">
        <v>23.503919999999997</v>
      </c>
      <c r="D37" s="445">
        <v>848.6605935606779</v>
      </c>
      <c r="E37" s="312">
        <v>0.0018282243894438813</v>
      </c>
      <c r="F37" s="312">
        <v>0.0013984815176447507</v>
      </c>
      <c r="G37" s="25"/>
      <c r="H37" s="281">
        <v>14.70159</v>
      </c>
      <c r="I37" s="281">
        <v>27.13551</v>
      </c>
      <c r="J37" s="312">
        <v>84.5753418507794</v>
      </c>
      <c r="K37" s="312">
        <v>0.00030669679142849866</v>
      </c>
      <c r="L37" s="433">
        <v>0.0005667932305089516</v>
      </c>
      <c r="N37" s="117"/>
      <c r="O37" s="117"/>
      <c r="P37" s="117"/>
      <c r="Q37" s="117"/>
    </row>
    <row r="38" spans="1:17" ht="12.75">
      <c r="A38" s="189" t="s">
        <v>185</v>
      </c>
      <c r="B38" s="280">
        <v>0</v>
      </c>
      <c r="C38" s="280">
        <v>0</v>
      </c>
      <c r="D38" s="446" t="s">
        <v>172</v>
      </c>
      <c r="E38" s="446">
        <v>0</v>
      </c>
      <c r="F38" s="446">
        <v>0</v>
      </c>
      <c r="G38" s="278"/>
      <c r="H38" s="280">
        <v>0</v>
      </c>
      <c r="I38" s="280">
        <v>35.679</v>
      </c>
      <c r="J38" s="446" t="s">
        <v>172</v>
      </c>
      <c r="K38" s="315">
        <v>0.0008800631515545705</v>
      </c>
      <c r="L38" s="315">
        <v>0.0007452454614388631</v>
      </c>
      <c r="N38" s="117"/>
      <c r="O38" s="117"/>
      <c r="P38" s="117"/>
      <c r="Q38" s="117"/>
    </row>
    <row r="39" spans="1:17" ht="12.75">
      <c r="A39" s="283" t="s">
        <v>162</v>
      </c>
      <c r="B39" s="281">
        <v>796.1630500000003</v>
      </c>
      <c r="C39" s="281">
        <v>765.4130399999998</v>
      </c>
      <c r="D39" s="445">
        <v>-3.862275447221597</v>
      </c>
      <c r="E39" s="312">
        <v>-0.0026736914267798677</v>
      </c>
      <c r="F39" s="312">
        <v>0.045542019790923476</v>
      </c>
      <c r="G39" s="25"/>
      <c r="H39" s="281">
        <v>3629.6580800000006</v>
      </c>
      <c r="I39" s="281">
        <v>3358.5296200000003</v>
      </c>
      <c r="J39" s="312">
        <v>-7.469807183601174</v>
      </c>
      <c r="K39" s="312">
        <v>-0.0066876921153546254</v>
      </c>
      <c r="L39" s="433">
        <v>0.0701513202840043</v>
      </c>
      <c r="N39" s="117"/>
      <c r="O39" s="117"/>
      <c r="P39" s="117"/>
      <c r="Q39" s="117"/>
    </row>
    <row r="40" spans="1:17" ht="12.75">
      <c r="A40" s="189" t="s">
        <v>167</v>
      </c>
      <c r="B40" s="280">
        <v>125.04436</v>
      </c>
      <c r="C40" s="280">
        <v>48.97943000000001</v>
      </c>
      <c r="D40" s="446">
        <v>-60.830356523077086</v>
      </c>
      <c r="E40" s="446">
        <v>-0.006613791384770504</v>
      </c>
      <c r="F40" s="446">
        <v>0.002914272495812394</v>
      </c>
      <c r="G40" s="278"/>
      <c r="H40" s="280">
        <v>265.01545</v>
      </c>
      <c r="I40" s="280">
        <v>146.83614</v>
      </c>
      <c r="J40" s="446">
        <v>-44.593366160350264</v>
      </c>
      <c r="K40" s="315">
        <v>-0.002915027215088555</v>
      </c>
      <c r="L40" s="315">
        <v>0.0030670413103002186</v>
      </c>
      <c r="N40" s="117"/>
      <c r="O40" s="117"/>
      <c r="P40" s="117"/>
      <c r="Q40" s="117"/>
    </row>
    <row r="41" spans="1:17" ht="12.75">
      <c r="A41" s="283" t="s">
        <v>80</v>
      </c>
      <c r="B41" s="281">
        <v>439.6036499999999</v>
      </c>
      <c r="C41" s="281">
        <v>310.79618</v>
      </c>
      <c r="D41" s="445">
        <v>-29.300819044609828</v>
      </c>
      <c r="E41" s="312">
        <v>-0.011199717601529175</v>
      </c>
      <c r="F41" s="312">
        <v>0.018492349935014717</v>
      </c>
      <c r="G41" s="25"/>
      <c r="H41" s="281">
        <v>1270.5510599999998</v>
      </c>
      <c r="I41" s="281">
        <v>793.7564699999999</v>
      </c>
      <c r="J41" s="312">
        <v>-37.52659810460509</v>
      </c>
      <c r="K41" s="312">
        <v>-0.011760681339711572</v>
      </c>
      <c r="L41" s="433">
        <v>0.01657959603002419</v>
      </c>
      <c r="N41" s="117"/>
      <c r="O41" s="117"/>
      <c r="P41" s="117"/>
      <c r="Q41" s="117"/>
    </row>
    <row r="42" spans="1:17" ht="12.75">
      <c r="A42" s="189" t="s">
        <v>177</v>
      </c>
      <c r="B42" s="280">
        <v>395.11538</v>
      </c>
      <c r="C42" s="280">
        <v>179.52406</v>
      </c>
      <c r="D42" s="446">
        <v>-54.56414275749023</v>
      </c>
      <c r="E42" s="446">
        <v>-0.01874551143144812</v>
      </c>
      <c r="F42" s="446">
        <v>0.010681668414568603</v>
      </c>
      <c r="G42" s="278"/>
      <c r="H42" s="280">
        <v>572.67205</v>
      </c>
      <c r="I42" s="280">
        <v>2218.49021</v>
      </c>
      <c r="J42" s="446">
        <v>287.39278615046777</v>
      </c>
      <c r="K42" s="315">
        <v>0.040595978496464145</v>
      </c>
      <c r="L42" s="315">
        <v>0.046338735958100015</v>
      </c>
      <c r="N42" s="117"/>
      <c r="O42" s="117"/>
      <c r="P42" s="117"/>
      <c r="Q42" s="117"/>
    </row>
    <row r="43" spans="1:17" ht="12.75">
      <c r="A43" s="283" t="s">
        <v>178</v>
      </c>
      <c r="B43" s="281">
        <v>433.2128</v>
      </c>
      <c r="C43" s="281">
        <v>158.4123</v>
      </c>
      <c r="D43" s="445">
        <v>-63.433144173025354</v>
      </c>
      <c r="E43" s="312">
        <v>-0.023893707381714896</v>
      </c>
      <c r="F43" s="312">
        <v>0.009425520241627591</v>
      </c>
      <c r="G43" s="25"/>
      <c r="H43" s="281">
        <v>3070.8758</v>
      </c>
      <c r="I43" s="281">
        <v>3144.30999</v>
      </c>
      <c r="J43" s="312">
        <v>2.3913109738922245</v>
      </c>
      <c r="K43" s="312">
        <v>0.0018113378929694632</v>
      </c>
      <c r="L43" s="433">
        <v>0.06567680566732188</v>
      </c>
      <c r="N43" s="117"/>
      <c r="O43" s="117"/>
      <c r="P43" s="117"/>
      <c r="Q43" s="117"/>
    </row>
    <row r="44" spans="1:17" ht="12.75">
      <c r="A44" s="189" t="s">
        <v>44</v>
      </c>
      <c r="B44" s="280">
        <v>5389.47397</v>
      </c>
      <c r="C44" s="280">
        <v>4921.52467</v>
      </c>
      <c r="D44" s="446">
        <v>-8.682652566925741</v>
      </c>
      <c r="E44" s="446">
        <v>-0.040687857713789875</v>
      </c>
      <c r="F44" s="446">
        <v>0.2928303572181866</v>
      </c>
      <c r="G44" s="278"/>
      <c r="H44" s="280">
        <v>16000.653149999998</v>
      </c>
      <c r="I44" s="280">
        <v>26974.36214</v>
      </c>
      <c r="J44" s="446">
        <v>68.58288150568406</v>
      </c>
      <c r="K44" s="315">
        <v>0.2706790245797843</v>
      </c>
      <c r="L44" s="315">
        <v>0.5634272530071834</v>
      </c>
      <c r="N44" s="117"/>
      <c r="O44" s="117"/>
      <c r="P44" s="117"/>
      <c r="Q44" s="117"/>
    </row>
    <row r="45" spans="1:17" ht="12.75">
      <c r="A45" s="283" t="s">
        <v>96</v>
      </c>
      <c r="B45" s="281">
        <v>3123.75056</v>
      </c>
      <c r="C45" s="281">
        <v>2497.61488</v>
      </c>
      <c r="D45" s="445">
        <v>-20.04435591041559</v>
      </c>
      <c r="E45" s="312">
        <v>-0.05444205057549415</v>
      </c>
      <c r="F45" s="312">
        <v>0.14860790233605764</v>
      </c>
      <c r="G45" s="25"/>
      <c r="H45" s="281">
        <v>10556.753639999999</v>
      </c>
      <c r="I45" s="281">
        <v>7997.1309</v>
      </c>
      <c r="J45" s="312">
        <v>-24.246305514807855</v>
      </c>
      <c r="K45" s="312">
        <v>-0.06313600872656587</v>
      </c>
      <c r="L45" s="433">
        <v>0.16704014988529642</v>
      </c>
      <c r="N45" s="117"/>
      <c r="O45" s="117"/>
      <c r="P45" s="117"/>
      <c r="Q45" s="117"/>
    </row>
    <row r="46" spans="1:17" ht="12.75">
      <c r="A46" s="189" t="s">
        <v>95</v>
      </c>
      <c r="B46" s="280">
        <v>2406.1904</v>
      </c>
      <c r="C46" s="280">
        <v>1259.5336100000002</v>
      </c>
      <c r="D46" s="446">
        <v>-47.654449539820284</v>
      </c>
      <c r="E46" s="446">
        <v>-0.0997009896543729</v>
      </c>
      <c r="F46" s="446">
        <v>0.07494215749702057</v>
      </c>
      <c r="G46" s="278"/>
      <c r="H46" s="280">
        <v>7649.169720000003</v>
      </c>
      <c r="I46" s="280">
        <v>3008.9644799999996</v>
      </c>
      <c r="J46" s="446">
        <v>-60.662861589636705</v>
      </c>
      <c r="K46" s="315">
        <v>-0.11445594459974873</v>
      </c>
      <c r="L46" s="315">
        <v>0.06284977500352444</v>
      </c>
      <c r="N46" s="117"/>
      <c r="O46" s="117"/>
      <c r="P46" s="117"/>
      <c r="Q46" s="117"/>
    </row>
    <row r="47" spans="1:17" ht="12.75">
      <c r="A47" s="283" t="s">
        <v>90</v>
      </c>
      <c r="B47" s="281">
        <v>17914.534049999973</v>
      </c>
      <c r="C47" s="281">
        <v>16177.511949999991</v>
      </c>
      <c r="D47" s="445">
        <v>-9.696161201580267</v>
      </c>
      <c r="E47" s="312">
        <v>-0.15103283208353516</v>
      </c>
      <c r="F47" s="312">
        <v>0.9625607755451892</v>
      </c>
      <c r="G47" s="25"/>
      <c r="H47" s="281">
        <v>58863.586539999895</v>
      </c>
      <c r="I47" s="281">
        <v>50919.69569000003</v>
      </c>
      <c r="J47" s="312">
        <v>-13.495424449887562</v>
      </c>
      <c r="K47" s="312">
        <v>-0.1959451110472939</v>
      </c>
      <c r="L47" s="433">
        <v>1.063585641716992</v>
      </c>
      <c r="N47" s="117"/>
      <c r="O47" s="117"/>
      <c r="P47" s="117"/>
      <c r="Q47" s="117"/>
    </row>
    <row r="48" spans="1:17" ht="12.75">
      <c r="A48" s="189" t="s">
        <v>75</v>
      </c>
      <c r="B48" s="280">
        <v>73857.19926000002</v>
      </c>
      <c r="C48" s="280">
        <v>56072.93662999998</v>
      </c>
      <c r="D48" s="446">
        <v>-24.07925403100377</v>
      </c>
      <c r="E48" s="446">
        <v>-1.5463289451103195</v>
      </c>
      <c r="F48" s="446">
        <v>3.3363356204888506</v>
      </c>
      <c r="G48" s="278"/>
      <c r="H48" s="280">
        <v>228535.58774999986</v>
      </c>
      <c r="I48" s="280">
        <v>177522.0942299999</v>
      </c>
      <c r="J48" s="446">
        <v>-22.321903569699064</v>
      </c>
      <c r="K48" s="315">
        <v>-1.2583058908326976</v>
      </c>
      <c r="L48" s="315">
        <v>3.707994479386463</v>
      </c>
      <c r="N48" s="117"/>
      <c r="O48" s="117"/>
      <c r="P48" s="117"/>
      <c r="Q48" s="117"/>
    </row>
    <row r="49" spans="1:17" ht="13.5" thickBot="1">
      <c r="A49" s="284" t="s">
        <v>102</v>
      </c>
      <c r="B49" s="286">
        <v>1699.9999999998213</v>
      </c>
      <c r="C49" s="286">
        <v>3877.8731999992133</v>
      </c>
      <c r="D49" s="320">
        <v>128.11018823527183</v>
      </c>
      <c r="E49" s="320">
        <v>0.18936452064412007</v>
      </c>
      <c r="F49" s="320">
        <v>0.23073317123138634</v>
      </c>
      <c r="G49" s="443"/>
      <c r="H49" s="286">
        <v>1903.9999999997615</v>
      </c>
      <c r="I49" s="286">
        <v>13778.67319999981</v>
      </c>
      <c r="J49" s="320">
        <v>623.6698109244504</v>
      </c>
      <c r="K49" s="318">
        <v>0.2929023324665108</v>
      </c>
      <c r="L49" s="285">
        <v>0.28780217121974144</v>
      </c>
      <c r="N49" s="117"/>
      <c r="O49" s="117"/>
      <c r="P49" s="117"/>
      <c r="Q49" s="117"/>
    </row>
    <row r="50" spans="1:17" s="15" customFormat="1" ht="12.75">
      <c r="A50" s="11" t="s">
        <v>73</v>
      </c>
      <c r="B50" s="275"/>
      <c r="C50" s="275"/>
      <c r="D50" s="275"/>
      <c r="E50" s="275"/>
      <c r="F50" s="275"/>
      <c r="G50" s="275"/>
      <c r="H50" s="275"/>
      <c r="I50" s="275"/>
      <c r="J50" s="275"/>
      <c r="K50" s="275"/>
      <c r="L50" s="275"/>
      <c r="M50" s="275"/>
      <c r="N50" s="117"/>
      <c r="O50" s="117"/>
      <c r="P50" s="117"/>
      <c r="Q50" s="117"/>
    </row>
    <row r="51" spans="1:17" s="15" customFormat="1" ht="12.75">
      <c r="A51" s="11" t="s">
        <v>74</v>
      </c>
      <c r="B51" s="276"/>
      <c r="C51" s="276"/>
      <c r="D51" s="276"/>
      <c r="E51" s="276"/>
      <c r="F51" s="276"/>
      <c r="G51" s="276"/>
      <c r="H51" s="276"/>
      <c r="I51" s="276"/>
      <c r="J51" s="276"/>
      <c r="K51" s="276"/>
      <c r="L51" s="276"/>
      <c r="M51" s="276"/>
      <c r="N51" s="117"/>
      <c r="O51" s="117"/>
      <c r="P51" s="117"/>
      <c r="Q51" s="117"/>
    </row>
    <row r="52" spans="1:17" ht="12.75">
      <c r="A52" s="11" t="s">
        <v>78</v>
      </c>
      <c r="B52" s="13"/>
      <c r="C52" s="13"/>
      <c r="N52" s="117"/>
      <c r="O52" s="117"/>
      <c r="P52" s="117"/>
      <c r="Q52" s="117"/>
    </row>
    <row r="53" ht="15" customHeight="1">
      <c r="A53" s="11" t="s">
        <v>79</v>
      </c>
    </row>
    <row r="54" ht="15" customHeight="1">
      <c r="A54" s="59" t="s">
        <v>181</v>
      </c>
    </row>
    <row r="55" ht="12.75">
      <c r="A55" s="59" t="s">
        <v>152</v>
      </c>
    </row>
  </sheetData>
  <sheetProtection/>
  <mergeCells count="8">
    <mergeCell ref="G1:L5"/>
    <mergeCell ref="L12:L13"/>
    <mergeCell ref="A12:A13"/>
    <mergeCell ref="B11:E11"/>
    <mergeCell ref="F12:F13"/>
    <mergeCell ref="B12:E12"/>
    <mergeCell ref="H11:K11"/>
    <mergeCell ref="H12:K12"/>
  </mergeCell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F33"/>
  <sheetViews>
    <sheetView zoomScalePageLayoutView="0" workbookViewId="0" topLeftCell="A1">
      <selection activeCell="A1" sqref="A1"/>
    </sheetView>
  </sheetViews>
  <sheetFormatPr defaultColWidth="11.421875" defaultRowHeight="12.75"/>
  <cols>
    <col min="1" max="1" width="7.8515625" style="44" customWidth="1"/>
    <col min="2" max="2" width="31.00390625" style="53" customWidth="1"/>
    <col min="3" max="3" width="11.28125" style="44" bestFit="1" customWidth="1"/>
    <col min="4" max="4" width="10.28125" style="44" bestFit="1" customWidth="1"/>
    <col min="5" max="5" width="8.7109375" style="44" bestFit="1" customWidth="1"/>
    <col min="6" max="6" width="11.28125" style="44" bestFit="1" customWidth="1"/>
    <col min="7" max="7" width="1.7109375" style="44" customWidth="1"/>
    <col min="8" max="9" width="10.28125" style="44" bestFit="1" customWidth="1"/>
    <col min="10" max="10" width="8.7109375" style="44" bestFit="1" customWidth="1"/>
    <col min="11" max="11" width="11.7109375" style="44" bestFit="1" customWidth="1"/>
    <col min="12" max="12" width="1.7109375" style="44" customWidth="1"/>
    <col min="13" max="14" width="11.28125" style="44" bestFit="1" customWidth="1"/>
    <col min="15" max="15" width="8.7109375" style="44" bestFit="1" customWidth="1"/>
    <col min="16" max="16" width="11.7109375" style="44" bestFit="1" customWidth="1"/>
    <col min="17" max="17" width="1.7109375" style="44" customWidth="1"/>
    <col min="18" max="19" width="11.28125" style="44" bestFit="1" customWidth="1"/>
    <col min="20" max="20" width="8.7109375" style="44" bestFit="1" customWidth="1"/>
    <col min="21" max="21" width="11.7109375" style="44" customWidth="1"/>
    <col min="22" max="16384" width="11.421875" style="44" customWidth="1"/>
  </cols>
  <sheetData>
    <row r="1" spans="16:21" ht="12.75">
      <c r="P1" s="493"/>
      <c r="Q1" s="494"/>
      <c r="R1" s="494"/>
      <c r="S1" s="494"/>
      <c r="T1" s="494"/>
      <c r="U1" s="494"/>
    </row>
    <row r="2" spans="16:21" ht="12.75">
      <c r="P2" s="494"/>
      <c r="Q2" s="494"/>
      <c r="R2" s="494"/>
      <c r="S2" s="494"/>
      <c r="T2" s="494"/>
      <c r="U2" s="494"/>
    </row>
    <row r="3" spans="16:21" ht="12.75">
      <c r="P3" s="494"/>
      <c r="Q3" s="494"/>
      <c r="R3" s="494"/>
      <c r="S3" s="494"/>
      <c r="T3" s="494"/>
      <c r="U3" s="494"/>
    </row>
    <row r="4" spans="16:21" ht="12.75">
      <c r="P4" s="494"/>
      <c r="Q4" s="494"/>
      <c r="R4" s="494"/>
      <c r="S4" s="494"/>
      <c r="T4" s="494"/>
      <c r="U4" s="494"/>
    </row>
    <row r="5" spans="16:21" ht="12.75">
      <c r="P5" s="494"/>
      <c r="Q5" s="494"/>
      <c r="R5" s="494"/>
      <c r="S5" s="494"/>
      <c r="T5" s="494"/>
      <c r="U5" s="494"/>
    </row>
    <row r="6" spans="18:19" ht="15">
      <c r="R6" s="130"/>
      <c r="S6" s="130"/>
    </row>
    <row r="7" spans="1:19" s="48" customFormat="1" ht="15">
      <c r="A7" s="46" t="s">
        <v>69</v>
      </c>
      <c r="B7" s="70"/>
      <c r="R7" s="132"/>
      <c r="S7" s="49"/>
    </row>
    <row r="8" spans="1:21" s="48" customFormat="1" ht="15">
      <c r="A8" s="46" t="s">
        <v>88</v>
      </c>
      <c r="B8" s="70"/>
      <c r="C8" s="132"/>
      <c r="D8" s="132"/>
      <c r="E8" s="132"/>
      <c r="F8" s="132"/>
      <c r="G8" s="132"/>
      <c r="H8" s="132"/>
      <c r="I8" s="132"/>
      <c r="J8" s="132"/>
      <c r="K8" s="132"/>
      <c r="L8" s="132"/>
      <c r="M8" s="132"/>
      <c r="N8" s="132"/>
      <c r="O8" s="132"/>
      <c r="P8" s="132"/>
      <c r="Q8" s="132"/>
      <c r="R8" s="132"/>
      <c r="S8" s="132"/>
      <c r="T8" s="132"/>
      <c r="U8" s="132"/>
    </row>
    <row r="9" spans="1:21" s="48" customFormat="1" ht="15.75" thickBot="1">
      <c r="A9" s="122" t="s">
        <v>215</v>
      </c>
      <c r="B9" s="122"/>
      <c r="C9" s="481"/>
      <c r="D9" s="481"/>
      <c r="E9" s="481"/>
      <c r="F9" s="481"/>
      <c r="G9" s="481"/>
      <c r="H9" s="481"/>
      <c r="I9" s="481"/>
      <c r="J9" s="481"/>
      <c r="K9" s="481"/>
      <c r="L9" s="481"/>
      <c r="M9" s="481"/>
      <c r="N9" s="481"/>
      <c r="O9" s="481"/>
      <c r="P9" s="481"/>
      <c r="Q9" s="481"/>
      <c r="R9" s="481"/>
      <c r="S9" s="481"/>
      <c r="T9" s="481"/>
      <c r="U9" s="481"/>
    </row>
    <row r="10" spans="3:21" s="53" customFormat="1" ht="13.5" thickBot="1">
      <c r="C10" s="501" t="s">
        <v>216</v>
      </c>
      <c r="D10" s="501"/>
      <c r="E10" s="501"/>
      <c r="F10" s="501"/>
      <c r="G10" s="501"/>
      <c r="H10" s="501"/>
      <c r="I10" s="501"/>
      <c r="J10" s="501"/>
      <c r="K10" s="501"/>
      <c r="M10" s="501" t="s">
        <v>217</v>
      </c>
      <c r="N10" s="501"/>
      <c r="O10" s="501"/>
      <c r="P10" s="501"/>
      <c r="Q10" s="501"/>
      <c r="R10" s="501"/>
      <c r="S10" s="501"/>
      <c r="T10" s="501"/>
      <c r="U10" s="501"/>
    </row>
    <row r="11" spans="1:53" ht="13.5" thickBot="1">
      <c r="A11" s="511" t="s">
        <v>3</v>
      </c>
      <c r="B11" s="511" t="s">
        <v>38</v>
      </c>
      <c r="C11" s="501" t="s">
        <v>8</v>
      </c>
      <c r="D11" s="501"/>
      <c r="E11" s="501"/>
      <c r="F11" s="501"/>
      <c r="G11" s="501"/>
      <c r="H11" s="502" t="s">
        <v>48</v>
      </c>
      <c r="I11" s="502"/>
      <c r="J11" s="502"/>
      <c r="K11" s="502"/>
      <c r="L11" s="53"/>
      <c r="M11" s="501" t="s">
        <v>8</v>
      </c>
      <c r="N11" s="501"/>
      <c r="O11" s="501"/>
      <c r="P11" s="501"/>
      <c r="Q11" s="501"/>
      <c r="R11" s="502" t="s">
        <v>48</v>
      </c>
      <c r="S11" s="502"/>
      <c r="T11" s="502"/>
      <c r="U11" s="502"/>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row>
    <row r="12" spans="1:53" ht="36.75" thickBot="1">
      <c r="A12" s="512"/>
      <c r="B12" s="512"/>
      <c r="C12" s="108">
        <v>2016</v>
      </c>
      <c r="D12" s="108">
        <v>2017</v>
      </c>
      <c r="E12" s="54" t="s">
        <v>93</v>
      </c>
      <c r="F12" s="54" t="s">
        <v>94</v>
      </c>
      <c r="G12" s="72"/>
      <c r="H12" s="440">
        <v>2016</v>
      </c>
      <c r="I12" s="440">
        <v>2017</v>
      </c>
      <c r="J12" s="54" t="s">
        <v>93</v>
      </c>
      <c r="K12" s="54" t="s">
        <v>94</v>
      </c>
      <c r="L12" s="53"/>
      <c r="M12" s="440">
        <v>2016</v>
      </c>
      <c r="N12" s="440">
        <v>2017</v>
      </c>
      <c r="O12" s="54" t="s">
        <v>93</v>
      </c>
      <c r="P12" s="54" t="s">
        <v>94</v>
      </c>
      <c r="Q12" s="72"/>
      <c r="R12" s="440">
        <v>2016</v>
      </c>
      <c r="S12" s="440">
        <v>2017</v>
      </c>
      <c r="T12" s="54" t="s">
        <v>93</v>
      </c>
      <c r="U12" s="54" t="s">
        <v>94</v>
      </c>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row>
    <row r="13" spans="1:58" s="56" customFormat="1" ht="12.75">
      <c r="A13" s="532" t="s">
        <v>2</v>
      </c>
      <c r="B13" s="532"/>
      <c r="C13" s="117">
        <v>1536788.5869999998</v>
      </c>
      <c r="D13" s="117">
        <v>1675995.778</v>
      </c>
      <c r="E13" s="30">
        <v>9.058317596680588</v>
      </c>
      <c r="F13" s="30">
        <v>9.058317596680592</v>
      </c>
      <c r="G13" s="287"/>
      <c r="H13" s="117">
        <v>1150095.695</v>
      </c>
      <c r="I13" s="117">
        <v>1680674.3380000002</v>
      </c>
      <c r="J13" s="30">
        <v>46.133434400865234</v>
      </c>
      <c r="K13" s="30">
        <v>46.13343440086523</v>
      </c>
      <c r="L13" s="290"/>
      <c r="M13" s="117">
        <v>4767146.674</v>
      </c>
      <c r="N13" s="117">
        <v>5063362.322</v>
      </c>
      <c r="O13" s="30">
        <v>6.213688570053</v>
      </c>
      <c r="P13" s="30">
        <v>6.213688570053014</v>
      </c>
      <c r="Q13" s="287"/>
      <c r="R13" s="117">
        <v>4054140.8800000004</v>
      </c>
      <c r="S13" s="117">
        <v>4787550.120999999</v>
      </c>
      <c r="T13" s="30">
        <v>18.090373835257513</v>
      </c>
      <c r="U13" s="30">
        <v>18.09037383525753</v>
      </c>
      <c r="V13" s="223"/>
      <c r="W13" s="265"/>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row>
    <row r="14" spans="1:25" s="56" customFormat="1" ht="12.75">
      <c r="A14" s="123" t="s">
        <v>50</v>
      </c>
      <c r="B14" s="124" t="s">
        <v>51</v>
      </c>
      <c r="C14" s="295">
        <v>1029480.472</v>
      </c>
      <c r="D14" s="295">
        <v>1300926.288</v>
      </c>
      <c r="E14" s="125">
        <v>26.367262263134993</v>
      </c>
      <c r="F14" s="126">
        <v>17.663185313595775</v>
      </c>
      <c r="G14" s="35"/>
      <c r="H14" s="295">
        <v>1091144.561</v>
      </c>
      <c r="I14" s="295">
        <v>1621162.573</v>
      </c>
      <c r="J14" s="125">
        <v>48.57449974495176</v>
      </c>
      <c r="K14" s="126">
        <v>46.08468793546784</v>
      </c>
      <c r="L14" s="257"/>
      <c r="M14" s="295">
        <v>3241083.959</v>
      </c>
      <c r="N14" s="295">
        <v>3952091.262</v>
      </c>
      <c r="O14" s="125">
        <v>21.937330596624637</v>
      </c>
      <c r="P14" s="126">
        <v>14.91473519952368</v>
      </c>
      <c r="Q14" s="35"/>
      <c r="R14" s="295">
        <v>3877228.728</v>
      </c>
      <c r="S14" s="295">
        <v>4586725.083</v>
      </c>
      <c r="T14" s="125">
        <v>18.299058548603632</v>
      </c>
      <c r="U14" s="126">
        <v>17.500535279869194</v>
      </c>
      <c r="V14" s="227"/>
      <c r="W14" s="160"/>
      <c r="X14" s="227"/>
      <c r="Y14" s="227"/>
    </row>
    <row r="15" spans="1:25" ht="12.75">
      <c r="A15" s="57" t="s">
        <v>114</v>
      </c>
      <c r="B15" s="58" t="s">
        <v>117</v>
      </c>
      <c r="C15" s="68">
        <v>481.296</v>
      </c>
      <c r="D15" s="68">
        <v>2313.632</v>
      </c>
      <c r="E15" s="448">
        <v>380.7087530334763</v>
      </c>
      <c r="F15" s="97">
        <v>0.11923149452696973</v>
      </c>
      <c r="G15" s="428"/>
      <c r="H15" s="68">
        <v>881.79</v>
      </c>
      <c r="I15" s="68">
        <v>8289.614</v>
      </c>
      <c r="J15" s="427">
        <v>840.089363680695</v>
      </c>
      <c r="K15" s="31">
        <v>0.6441050107573874</v>
      </c>
      <c r="L15" s="257"/>
      <c r="M15" s="68">
        <v>1849.483</v>
      </c>
      <c r="N15" s="68">
        <v>13451.474</v>
      </c>
      <c r="O15" s="113">
        <v>627.3099563499637</v>
      </c>
      <c r="P15" s="31">
        <v>0.24337390463098643</v>
      </c>
      <c r="Q15" s="35"/>
      <c r="R15" s="68">
        <v>3519.6989999999996</v>
      </c>
      <c r="S15" s="68">
        <v>62335.714</v>
      </c>
      <c r="T15" s="447" t="s">
        <v>183</v>
      </c>
      <c r="U15" s="31">
        <v>1.4507639655580986</v>
      </c>
      <c r="V15" s="227"/>
      <c r="W15" s="160"/>
      <c r="X15" s="227"/>
      <c r="Y15" s="227"/>
    </row>
    <row r="16" spans="1:25" ht="12.75">
      <c r="A16" s="123" t="s">
        <v>49</v>
      </c>
      <c r="B16" s="124" t="s">
        <v>104</v>
      </c>
      <c r="C16" s="295">
        <v>4500.418</v>
      </c>
      <c r="D16" s="295">
        <v>1054.966</v>
      </c>
      <c r="E16" s="125">
        <v>-76.558488567062</v>
      </c>
      <c r="F16" s="126">
        <v>-0.22419817723438104</v>
      </c>
      <c r="G16" s="35"/>
      <c r="H16" s="295">
        <v>31339.732</v>
      </c>
      <c r="I16" s="295">
        <v>25891.176</v>
      </c>
      <c r="J16" s="125">
        <v>-17.385458178136304</v>
      </c>
      <c r="K16" s="126">
        <v>-0.47374805624326766</v>
      </c>
      <c r="L16" s="257"/>
      <c r="M16" s="295">
        <v>17538.82</v>
      </c>
      <c r="N16" s="295">
        <v>2134.141</v>
      </c>
      <c r="O16" s="125">
        <v>-87.8319008918502</v>
      </c>
      <c r="P16" s="126">
        <v>-0.3231425431908161</v>
      </c>
      <c r="Q16" s="35"/>
      <c r="R16" s="295">
        <v>92131.966</v>
      </c>
      <c r="S16" s="295">
        <v>60226.491</v>
      </c>
      <c r="T16" s="125">
        <v>-34.63019013400843</v>
      </c>
      <c r="U16" s="115">
        <v>-0.7869848617594165</v>
      </c>
      <c r="V16" s="227"/>
      <c r="W16" s="160"/>
      <c r="X16" s="227"/>
      <c r="Y16" s="227"/>
    </row>
    <row r="17" spans="1:25" ht="13.5" thickBot="1">
      <c r="A17" s="533" t="s">
        <v>91</v>
      </c>
      <c r="B17" s="533"/>
      <c r="C17" s="145">
        <v>502326.401</v>
      </c>
      <c r="D17" s="145">
        <v>371700.892</v>
      </c>
      <c r="E17" s="114">
        <v>-26.00410982579433</v>
      </c>
      <c r="F17" s="94">
        <v>-8.499901034207774</v>
      </c>
      <c r="G17" s="73"/>
      <c r="H17" s="145">
        <v>26729.612</v>
      </c>
      <c r="I17" s="145">
        <v>25330.975</v>
      </c>
      <c r="J17" s="114">
        <v>-5.232537606606491</v>
      </c>
      <c r="K17" s="94">
        <v>-0.12161048911673411</v>
      </c>
      <c r="L17" s="258"/>
      <c r="M17" s="145">
        <v>1506674.412</v>
      </c>
      <c r="N17" s="145">
        <v>1095685.445</v>
      </c>
      <c r="O17" s="114">
        <v>-27.277888555526886</v>
      </c>
      <c r="P17" s="94">
        <v>-8.621277990910837</v>
      </c>
      <c r="Q17" s="73"/>
      <c r="R17" s="145">
        <v>81260.487</v>
      </c>
      <c r="S17" s="145">
        <v>78262.833</v>
      </c>
      <c r="T17" s="114">
        <v>-3.6889441728302663</v>
      </c>
      <c r="U17" s="94">
        <v>-0.0739405484103452</v>
      </c>
      <c r="V17" s="227"/>
      <c r="W17" s="160"/>
      <c r="X17" s="227"/>
      <c r="Y17" s="227"/>
    </row>
    <row r="18" spans="1:22" ht="12.75">
      <c r="A18" s="59" t="s">
        <v>73</v>
      </c>
      <c r="B18" s="45"/>
      <c r="C18" s="119"/>
      <c r="D18" s="119"/>
      <c r="E18" s="119"/>
      <c r="F18" s="119"/>
      <c r="G18" s="119"/>
      <c r="H18" s="119"/>
      <c r="I18" s="119"/>
      <c r="J18" s="119"/>
      <c r="K18" s="119"/>
      <c r="L18" s="119"/>
      <c r="M18" s="119"/>
      <c r="N18" s="119"/>
      <c r="O18" s="119"/>
      <c r="P18" s="119"/>
      <c r="Q18" s="119"/>
      <c r="R18" s="119"/>
      <c r="S18" s="119"/>
      <c r="T18" s="119"/>
      <c r="U18" s="119"/>
      <c r="V18" s="119"/>
    </row>
    <row r="19" spans="1:21" ht="12.75">
      <c r="A19" s="59" t="s">
        <v>74</v>
      </c>
      <c r="B19" s="44"/>
      <c r="C19" s="168"/>
      <c r="D19" s="168"/>
      <c r="E19" s="168"/>
      <c r="F19" s="168"/>
      <c r="G19" s="168"/>
      <c r="H19" s="168"/>
      <c r="I19" s="168"/>
      <c r="J19" s="168"/>
      <c r="K19" s="168"/>
      <c r="L19" s="168"/>
      <c r="M19" s="168"/>
      <c r="N19" s="168"/>
      <c r="O19" s="168"/>
      <c r="P19" s="168"/>
      <c r="Q19" s="168"/>
      <c r="R19" s="168"/>
      <c r="S19" s="168"/>
      <c r="T19" s="168"/>
      <c r="U19" s="168"/>
    </row>
    <row r="20" spans="1:21" ht="12.75">
      <c r="A20" s="288" t="s">
        <v>181</v>
      </c>
      <c r="C20" s="103"/>
      <c r="D20" s="103"/>
      <c r="E20" s="103"/>
      <c r="F20" s="103"/>
      <c r="G20" s="103"/>
      <c r="H20" s="103"/>
      <c r="I20" s="103"/>
      <c r="J20" s="103"/>
      <c r="K20" s="103"/>
      <c r="L20" s="103"/>
      <c r="M20" s="103"/>
      <c r="N20" s="103"/>
      <c r="O20" s="103"/>
      <c r="P20" s="103"/>
      <c r="Q20" s="103"/>
      <c r="R20" s="103"/>
      <c r="S20" s="103"/>
      <c r="T20" s="103"/>
      <c r="U20" s="103"/>
    </row>
    <row r="21" ht="12.75">
      <c r="A21" s="12"/>
    </row>
    <row r="22" spans="3:11" ht="12.75">
      <c r="C22" s="19"/>
      <c r="D22" s="103"/>
      <c r="E22" s="103"/>
      <c r="F22" s="103"/>
      <c r="G22" s="103"/>
      <c r="H22" s="103"/>
      <c r="I22" s="103"/>
      <c r="J22" s="103"/>
      <c r="K22" s="103"/>
    </row>
    <row r="23" spans="3:11" ht="12.75">
      <c r="C23" s="68"/>
      <c r="D23" s="226"/>
      <c r="E23" s="226"/>
      <c r="F23" s="226"/>
      <c r="G23" s="226"/>
      <c r="H23" s="226"/>
      <c r="I23" s="226"/>
      <c r="J23" s="226"/>
      <c r="K23" s="226"/>
    </row>
    <row r="24" spans="3:11" ht="12.75">
      <c r="C24" s="68"/>
      <c r="D24" s="103"/>
      <c r="E24" s="103"/>
      <c r="F24" s="103"/>
      <c r="G24" s="103"/>
      <c r="H24" s="103"/>
      <c r="I24" s="103"/>
      <c r="J24" s="103"/>
      <c r="K24" s="103"/>
    </row>
    <row r="25" spans="3:11" ht="12.75">
      <c r="C25" s="68"/>
      <c r="D25" s="226"/>
      <c r="E25" s="226"/>
      <c r="F25" s="226"/>
      <c r="G25" s="226"/>
      <c r="H25" s="226"/>
      <c r="I25" s="226"/>
      <c r="J25" s="226"/>
      <c r="K25" s="226"/>
    </row>
    <row r="26" spans="3:11" ht="12.75">
      <c r="C26" s="68"/>
      <c r="D26" s="103"/>
      <c r="E26" s="103"/>
      <c r="F26" s="103"/>
      <c r="G26" s="103"/>
      <c r="H26" s="103"/>
      <c r="I26" s="103"/>
      <c r="J26" s="103"/>
      <c r="K26" s="103"/>
    </row>
    <row r="27" spans="4:11" ht="12.75">
      <c r="D27" s="226"/>
      <c r="E27" s="226"/>
      <c r="F27" s="226"/>
      <c r="G27" s="226"/>
      <c r="H27" s="226"/>
      <c r="I27" s="226"/>
      <c r="J27" s="226"/>
      <c r="K27" s="226"/>
    </row>
    <row r="28" spans="4:11" ht="12.75">
      <c r="D28" s="103"/>
      <c r="E28" s="103"/>
      <c r="F28" s="103"/>
      <c r="G28" s="103"/>
      <c r="H28" s="103"/>
      <c r="I28" s="103"/>
      <c r="J28" s="103"/>
      <c r="K28" s="103"/>
    </row>
    <row r="29" spans="4:11" ht="12.75">
      <c r="D29" s="226"/>
      <c r="E29" s="226"/>
      <c r="F29" s="226"/>
      <c r="G29" s="226"/>
      <c r="H29" s="226"/>
      <c r="I29" s="226"/>
      <c r="J29" s="226"/>
      <c r="K29" s="226"/>
    </row>
    <row r="30" spans="4:11" ht="12.75">
      <c r="D30" s="103"/>
      <c r="E30" s="103"/>
      <c r="F30" s="103"/>
      <c r="G30" s="103"/>
      <c r="H30" s="103"/>
      <c r="I30" s="103"/>
      <c r="J30" s="103"/>
      <c r="K30" s="103"/>
    </row>
    <row r="31" spans="4:11" ht="12.75">
      <c r="D31" s="226"/>
      <c r="E31" s="226"/>
      <c r="F31" s="226"/>
      <c r="G31" s="226"/>
      <c r="H31" s="226"/>
      <c r="I31" s="226"/>
      <c r="J31" s="226"/>
      <c r="K31" s="226"/>
    </row>
    <row r="32" spans="4:11" ht="12.75">
      <c r="D32" s="103"/>
      <c r="E32" s="103"/>
      <c r="F32" s="103"/>
      <c r="G32" s="103"/>
      <c r="H32" s="103"/>
      <c r="I32" s="103"/>
      <c r="J32" s="103"/>
      <c r="K32" s="103"/>
    </row>
    <row r="33" spans="4:11" ht="12.75">
      <c r="D33" s="226"/>
      <c r="E33" s="226"/>
      <c r="F33" s="226"/>
      <c r="G33" s="226"/>
      <c r="H33" s="226"/>
      <c r="I33" s="226"/>
      <c r="J33" s="226"/>
      <c r="K33" s="226"/>
    </row>
  </sheetData>
  <sheetProtection/>
  <mergeCells count="11">
    <mergeCell ref="C10:K10"/>
    <mergeCell ref="A13:B13"/>
    <mergeCell ref="P1:U5"/>
    <mergeCell ref="H11:K11"/>
    <mergeCell ref="A17:B17"/>
    <mergeCell ref="A11:A12"/>
    <mergeCell ref="B11:B12"/>
    <mergeCell ref="C11:G11"/>
    <mergeCell ref="M10:U10"/>
    <mergeCell ref="M11:Q11"/>
    <mergeCell ref="R11:U11"/>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14.xml><?xml version="1.0" encoding="utf-8"?>
<worksheet xmlns="http://schemas.openxmlformats.org/spreadsheetml/2006/main" xmlns:r="http://schemas.openxmlformats.org/officeDocument/2006/relationships">
  <dimension ref="A1:BE33"/>
  <sheetViews>
    <sheetView zoomScalePageLayoutView="0" workbookViewId="0" topLeftCell="A1">
      <selection activeCell="A1" sqref="A1"/>
    </sheetView>
  </sheetViews>
  <sheetFormatPr defaultColWidth="11.421875" defaultRowHeight="12.75"/>
  <cols>
    <col min="1" max="1" width="22.140625" style="44" customWidth="1"/>
    <col min="2" max="2" width="31.421875" style="53" customWidth="1"/>
    <col min="3" max="4" width="12.8515625" style="44" bestFit="1" customWidth="1"/>
    <col min="5" max="5" width="8.7109375" style="44" bestFit="1" customWidth="1"/>
    <col min="6" max="6" width="12.7109375" style="44" bestFit="1" customWidth="1"/>
    <col min="7" max="7" width="2.28125" style="226" customWidth="1"/>
    <col min="8" max="9" width="12.8515625" style="44" bestFit="1" customWidth="1"/>
    <col min="10" max="10" width="11.57421875" style="44" bestFit="1" customWidth="1"/>
    <col min="11" max="11" width="11.7109375" style="44" bestFit="1" customWidth="1"/>
    <col min="12" max="12" width="1.7109375" style="44" customWidth="1"/>
    <col min="13" max="14" width="12.8515625" style="44" bestFit="1" customWidth="1"/>
    <col min="15" max="15" width="8.7109375" style="44" bestFit="1" customWidth="1"/>
    <col min="16" max="16" width="11.7109375" style="44" customWidth="1"/>
    <col min="17" max="17" width="2.8515625" style="44" customWidth="1"/>
    <col min="18" max="19" width="12.8515625" style="44" bestFit="1" customWidth="1"/>
    <col min="20" max="20" width="8.7109375" style="44" bestFit="1" customWidth="1"/>
    <col min="21" max="21" width="12.7109375" style="44" bestFit="1" customWidth="1"/>
    <col min="22" max="16384" width="11.421875" style="44" customWidth="1"/>
  </cols>
  <sheetData>
    <row r="1" spans="16:21" ht="12.75">
      <c r="P1" s="493" t="s">
        <v>110</v>
      </c>
      <c r="Q1" s="494"/>
      <c r="R1" s="494"/>
      <c r="S1" s="494"/>
      <c r="T1" s="494"/>
      <c r="U1" s="494"/>
    </row>
    <row r="2" spans="16:21" ht="12.75">
      <c r="P2" s="494"/>
      <c r="Q2" s="494"/>
      <c r="R2" s="494"/>
      <c r="S2" s="494"/>
      <c r="T2" s="494"/>
      <c r="U2" s="494"/>
    </row>
    <row r="3" spans="16:21" ht="12.75">
      <c r="P3" s="494"/>
      <c r="Q3" s="494"/>
      <c r="R3" s="494"/>
      <c r="S3" s="494"/>
      <c r="T3" s="494"/>
      <c r="U3" s="494"/>
    </row>
    <row r="4" spans="16:21" ht="12.75">
      <c r="P4" s="494"/>
      <c r="Q4" s="494"/>
      <c r="R4" s="494"/>
      <c r="S4" s="494"/>
      <c r="T4" s="494"/>
      <c r="U4" s="494"/>
    </row>
    <row r="5" spans="16:21" ht="12.75">
      <c r="P5" s="494"/>
      <c r="Q5" s="494"/>
      <c r="R5" s="494"/>
      <c r="S5" s="494"/>
      <c r="T5" s="494"/>
      <c r="U5" s="494"/>
    </row>
    <row r="6" ht="12.75"/>
    <row r="7" spans="1:19" s="48" customFormat="1" ht="15">
      <c r="A7" s="46" t="s">
        <v>125</v>
      </c>
      <c r="B7" s="70"/>
      <c r="R7" s="169"/>
      <c r="S7" s="169"/>
    </row>
    <row r="8" spans="1:19" s="48" customFormat="1" ht="15">
      <c r="A8" s="46" t="s">
        <v>160</v>
      </c>
      <c r="B8" s="70"/>
      <c r="C8" s="132"/>
      <c r="D8" s="132"/>
      <c r="E8" s="49"/>
      <c r="F8" s="49"/>
      <c r="G8" s="49"/>
      <c r="H8" s="132"/>
      <c r="I8" s="132"/>
      <c r="J8" s="49"/>
      <c r="K8" s="49"/>
      <c r="M8" s="132"/>
      <c r="N8" s="132"/>
      <c r="R8" s="132"/>
      <c r="S8" s="132"/>
    </row>
    <row r="9" spans="1:12" s="48" customFormat="1" ht="15.75" thickBot="1">
      <c r="A9" s="122" t="s">
        <v>233</v>
      </c>
      <c r="B9" s="122"/>
      <c r="C9" s="122"/>
      <c r="D9" s="122"/>
      <c r="E9" s="51"/>
      <c r="F9" s="51"/>
      <c r="G9" s="49"/>
      <c r="H9" s="169"/>
      <c r="I9" s="169"/>
      <c r="J9" s="51"/>
      <c r="K9" s="51"/>
      <c r="L9" s="51"/>
    </row>
    <row r="10" spans="3:21" s="53" customFormat="1" ht="13.5" thickBot="1">
      <c r="C10" s="501" t="s">
        <v>216</v>
      </c>
      <c r="D10" s="501"/>
      <c r="E10" s="501"/>
      <c r="F10" s="501"/>
      <c r="G10" s="501"/>
      <c r="H10" s="501"/>
      <c r="I10" s="501"/>
      <c r="J10" s="501"/>
      <c r="K10" s="502"/>
      <c r="M10" s="501" t="s">
        <v>217</v>
      </c>
      <c r="N10" s="501"/>
      <c r="O10" s="501"/>
      <c r="P10" s="501"/>
      <c r="Q10" s="501"/>
      <c r="R10" s="501"/>
      <c r="S10" s="501"/>
      <c r="T10" s="501"/>
      <c r="U10" s="501"/>
    </row>
    <row r="11" spans="1:52" ht="13.5" thickBot="1">
      <c r="A11" s="511" t="s">
        <v>3</v>
      </c>
      <c r="B11" s="511" t="s">
        <v>38</v>
      </c>
      <c r="C11" s="501" t="s">
        <v>8</v>
      </c>
      <c r="D11" s="501"/>
      <c r="E11" s="501"/>
      <c r="F11" s="501"/>
      <c r="G11" s="259"/>
      <c r="H11" s="502" t="s">
        <v>48</v>
      </c>
      <c r="I11" s="502"/>
      <c r="J11" s="502"/>
      <c r="K11" s="502"/>
      <c r="L11" s="53"/>
      <c r="M11" s="501" t="s">
        <v>8</v>
      </c>
      <c r="N11" s="501"/>
      <c r="O11" s="501"/>
      <c r="P11" s="501"/>
      <c r="Q11" s="501"/>
      <c r="R11" s="502" t="s">
        <v>48</v>
      </c>
      <c r="S11" s="502"/>
      <c r="T11" s="502"/>
      <c r="U11" s="502"/>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row>
    <row r="12" spans="1:52" ht="24.75" thickBot="1">
      <c r="A12" s="512"/>
      <c r="B12" s="512"/>
      <c r="C12" s="108">
        <v>2016</v>
      </c>
      <c r="D12" s="108">
        <v>2017</v>
      </c>
      <c r="E12" s="54" t="s">
        <v>93</v>
      </c>
      <c r="F12" s="54" t="s">
        <v>94</v>
      </c>
      <c r="G12" s="54"/>
      <c r="H12" s="440">
        <v>2016</v>
      </c>
      <c r="I12" s="440">
        <v>2017</v>
      </c>
      <c r="J12" s="54" t="s">
        <v>93</v>
      </c>
      <c r="K12" s="54" t="s">
        <v>94</v>
      </c>
      <c r="L12" s="53"/>
      <c r="M12" s="440">
        <v>2016</v>
      </c>
      <c r="N12" s="440">
        <v>2017</v>
      </c>
      <c r="O12" s="54" t="s">
        <v>93</v>
      </c>
      <c r="P12" s="54" t="s">
        <v>94</v>
      </c>
      <c r="Q12" s="72"/>
      <c r="R12" s="440">
        <v>2016</v>
      </c>
      <c r="S12" s="440">
        <v>2017</v>
      </c>
      <c r="T12" s="54" t="s">
        <v>93</v>
      </c>
      <c r="U12" s="54" t="s">
        <v>94</v>
      </c>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7" s="56" customFormat="1" ht="12.75">
      <c r="A13" s="127" t="s">
        <v>89</v>
      </c>
      <c r="B13" s="341"/>
      <c r="C13" s="235">
        <v>1536788.586</v>
      </c>
      <c r="D13" s="235">
        <v>1675995.778</v>
      </c>
      <c r="E13" s="299">
        <v>9.058317667645666</v>
      </c>
      <c r="F13" s="195">
        <v>9.058317667645666</v>
      </c>
      <c r="G13" s="195"/>
      <c r="H13" s="235">
        <v>1150095.695</v>
      </c>
      <c r="I13" s="235">
        <v>1680674.341</v>
      </c>
      <c r="J13" s="128">
        <v>46.13343466171309</v>
      </c>
      <c r="K13" s="299">
        <v>46.13343466171309</v>
      </c>
      <c r="L13" s="394"/>
      <c r="M13" s="235">
        <v>4767146.673</v>
      </c>
      <c r="N13" s="235">
        <v>5063362.322</v>
      </c>
      <c r="O13" s="299">
        <v>6.213688592333355</v>
      </c>
      <c r="P13" s="299">
        <v>6.213688592333355</v>
      </c>
      <c r="Q13" s="195"/>
      <c r="R13" s="235">
        <v>4054140.88</v>
      </c>
      <c r="S13" s="235">
        <v>4787550.128</v>
      </c>
      <c r="T13" s="299">
        <v>18.090374007920506</v>
      </c>
      <c r="U13" s="299">
        <v>18.090374007920513</v>
      </c>
      <c r="V13" s="95"/>
      <c r="W13" s="272"/>
      <c r="X13" s="95"/>
      <c r="Y13" s="95"/>
      <c r="Z13" s="95"/>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row>
    <row r="14" spans="1:26" s="56" customFormat="1" ht="12.75">
      <c r="A14" s="346" t="s">
        <v>49</v>
      </c>
      <c r="B14" s="373" t="s">
        <v>120</v>
      </c>
      <c r="C14" s="476">
        <v>1027592.583</v>
      </c>
      <c r="D14" s="476">
        <v>1299015.969</v>
      </c>
      <c r="E14" s="395">
        <v>26.413521320638033</v>
      </c>
      <c r="F14" s="396">
        <v>17.66172578796079</v>
      </c>
      <c r="G14" s="195"/>
      <c r="H14" s="476">
        <v>1091737.977</v>
      </c>
      <c r="I14" s="476">
        <v>1629472.529</v>
      </c>
      <c r="J14" s="339">
        <v>49.25490944976077</v>
      </c>
      <c r="K14" s="395">
        <v>46.75563558213302</v>
      </c>
      <c r="L14" s="338"/>
      <c r="M14" s="476">
        <v>3236292.748</v>
      </c>
      <c r="N14" s="476">
        <v>3947752.359</v>
      </c>
      <c r="O14" s="395">
        <v>21.983784113463646</v>
      </c>
      <c r="P14" s="395">
        <v>14.924223226223358</v>
      </c>
      <c r="Q14" s="195"/>
      <c r="R14" s="476">
        <v>3878806.341</v>
      </c>
      <c r="S14" s="476">
        <v>4605796.591</v>
      </c>
      <c r="T14" s="395">
        <v>18.742628171855923</v>
      </c>
      <c r="U14" s="395">
        <v>17.932042114925224</v>
      </c>
      <c r="V14" s="239"/>
      <c r="W14" s="271"/>
      <c r="X14" s="239"/>
      <c r="Y14" s="239"/>
      <c r="Z14" s="55"/>
    </row>
    <row r="15" spans="1:26" ht="12.75">
      <c r="A15" s="376" t="s">
        <v>121</v>
      </c>
      <c r="B15" s="377" t="s">
        <v>122</v>
      </c>
      <c r="C15" s="103">
        <v>480.682</v>
      </c>
      <c r="D15" s="103">
        <v>2313.617</v>
      </c>
      <c r="E15" s="397">
        <v>381.3196666403152</v>
      </c>
      <c r="F15" s="398">
        <v>0.1192704719893072</v>
      </c>
      <c r="G15" s="195"/>
      <c r="H15" s="103">
        <v>881.563</v>
      </c>
      <c r="I15" s="103">
        <v>8289.61</v>
      </c>
      <c r="J15" s="423">
        <v>840.330980315644</v>
      </c>
      <c r="K15" s="397">
        <v>0.64412440044826</v>
      </c>
      <c r="L15" s="338"/>
      <c r="M15" s="103">
        <v>1848.614</v>
      </c>
      <c r="N15" s="103">
        <v>13450.456</v>
      </c>
      <c r="O15" s="397">
        <v>627.5967833198278</v>
      </c>
      <c r="P15" s="397">
        <v>0.24337077912265861</v>
      </c>
      <c r="Q15" s="195"/>
      <c r="R15" s="103">
        <v>3519.2</v>
      </c>
      <c r="S15" s="103">
        <v>62335.604</v>
      </c>
      <c r="T15" s="397">
        <v>1671.3004091839052</v>
      </c>
      <c r="U15" s="397">
        <v>1.4507735606859327</v>
      </c>
      <c r="V15" s="239"/>
      <c r="W15" s="271"/>
      <c r="X15" s="239"/>
      <c r="Y15" s="239"/>
      <c r="Z15" s="158"/>
    </row>
    <row r="16" spans="1:26" ht="12.75">
      <c r="A16" s="346" t="s">
        <v>127</v>
      </c>
      <c r="B16" s="347" t="s">
        <v>123</v>
      </c>
      <c r="C16" s="476">
        <v>4288.02</v>
      </c>
      <c r="D16" s="476">
        <v>714.799</v>
      </c>
      <c r="E16" s="399">
        <v>-83.33032495184257</v>
      </c>
      <c r="F16" s="400">
        <v>-0.23251220321075447</v>
      </c>
      <c r="G16" s="195"/>
      <c r="H16" s="476">
        <v>30948.817</v>
      </c>
      <c r="I16" s="476">
        <v>17902.93</v>
      </c>
      <c r="J16" s="339">
        <v>-42.15310394578249</v>
      </c>
      <c r="K16" s="399">
        <v>-1.13433056542308</v>
      </c>
      <c r="L16" s="338"/>
      <c r="M16" s="476">
        <v>17083.752</v>
      </c>
      <c r="N16" s="476">
        <v>1371.281</v>
      </c>
      <c r="O16" s="399">
        <v>-91.97318598396886</v>
      </c>
      <c r="P16" s="399">
        <v>-0.32959906790768045</v>
      </c>
      <c r="Q16" s="195"/>
      <c r="R16" s="476">
        <v>91336.797</v>
      </c>
      <c r="S16" s="476">
        <v>42143.7</v>
      </c>
      <c r="T16" s="399">
        <v>-53.85901259489096</v>
      </c>
      <c r="U16" s="399">
        <v>-1.21340373845124</v>
      </c>
      <c r="V16" s="239"/>
      <c r="W16" s="271"/>
      <c r="X16" s="239"/>
      <c r="Y16" s="239"/>
      <c r="Z16" s="158"/>
    </row>
    <row r="17" spans="1:26" ht="13.5" thickBot="1">
      <c r="A17" s="401" t="s">
        <v>124</v>
      </c>
      <c r="B17" s="402" t="s">
        <v>103</v>
      </c>
      <c r="C17" s="149">
        <v>504427.301</v>
      </c>
      <c r="D17" s="149">
        <v>373951.393</v>
      </c>
      <c r="E17" s="403">
        <v>-25.86614716161051</v>
      </c>
      <c r="F17" s="404">
        <v>-8.490166389093678</v>
      </c>
      <c r="G17" s="465"/>
      <c r="H17" s="149">
        <v>26527.338</v>
      </c>
      <c r="I17" s="149">
        <v>25009.272</v>
      </c>
      <c r="J17" s="340">
        <v>-5.722647330840358</v>
      </c>
      <c r="K17" s="403">
        <v>-0.13199475544511102</v>
      </c>
      <c r="L17" s="405"/>
      <c r="M17" s="149">
        <v>1511921.559</v>
      </c>
      <c r="N17" s="149">
        <v>1100788.226</v>
      </c>
      <c r="O17" s="403">
        <v>-27.19276873543146</v>
      </c>
      <c r="P17" s="403">
        <v>-8.62430634510498</v>
      </c>
      <c r="Q17" s="465"/>
      <c r="R17" s="149">
        <v>80478.542</v>
      </c>
      <c r="S17" s="149">
        <v>77274.233</v>
      </c>
      <c r="T17" s="403">
        <v>-3.9815693977159783</v>
      </c>
      <c r="U17" s="403">
        <v>-0.07903792923940028</v>
      </c>
      <c r="V17" s="239"/>
      <c r="W17" s="271"/>
      <c r="X17" s="239"/>
      <c r="Y17" s="239"/>
      <c r="Z17" s="158"/>
    </row>
    <row r="18" spans="1:22" ht="12.75">
      <c r="A18" s="59" t="s">
        <v>73</v>
      </c>
      <c r="B18" s="44"/>
      <c r="C18" s="119"/>
      <c r="D18" s="119"/>
      <c r="E18" s="119"/>
      <c r="F18" s="119"/>
      <c r="G18" s="119"/>
      <c r="H18" s="119"/>
      <c r="I18" s="119"/>
      <c r="J18" s="119"/>
      <c r="K18" s="119"/>
      <c r="L18" s="119"/>
      <c r="M18" s="119"/>
      <c r="N18" s="119"/>
      <c r="O18" s="119"/>
      <c r="P18" s="119"/>
      <c r="Q18" s="119"/>
      <c r="R18" s="119"/>
      <c r="S18" s="119"/>
      <c r="T18" s="119"/>
      <c r="U18" s="119"/>
      <c r="V18" s="119"/>
    </row>
    <row r="19" spans="1:21" ht="12.75">
      <c r="A19" s="59" t="s">
        <v>74</v>
      </c>
      <c r="B19" s="44"/>
      <c r="C19" s="103"/>
      <c r="D19" s="103"/>
      <c r="E19" s="103"/>
      <c r="F19" s="103"/>
      <c r="G19" s="103"/>
      <c r="H19" s="103"/>
      <c r="I19" s="103"/>
      <c r="J19" s="103"/>
      <c r="K19" s="103"/>
      <c r="L19" s="103"/>
      <c r="M19" s="103"/>
      <c r="N19" s="103"/>
      <c r="O19" s="103"/>
      <c r="P19" s="103"/>
      <c r="Q19" s="103"/>
      <c r="R19" s="103"/>
      <c r="S19" s="103"/>
      <c r="T19" s="103"/>
      <c r="U19" s="103"/>
    </row>
    <row r="20" ht="12.75">
      <c r="A20" s="288" t="s">
        <v>181</v>
      </c>
    </row>
    <row r="21" spans="2:20" ht="12.75">
      <c r="B21" s="63"/>
      <c r="C21" s="68"/>
      <c r="D21" s="68"/>
      <c r="E21" s="68"/>
      <c r="F21" s="68"/>
      <c r="G21" s="68"/>
      <c r="H21" s="68"/>
      <c r="R21" s="226"/>
      <c r="S21" s="226"/>
      <c r="T21" s="226"/>
    </row>
    <row r="22" spans="3:20" ht="12.75">
      <c r="C22" s="103"/>
      <c r="D22" s="103"/>
      <c r="E22" s="103"/>
      <c r="F22" s="103"/>
      <c r="G22" s="103"/>
      <c r="H22" s="103"/>
      <c r="I22" s="103"/>
      <c r="J22" s="103"/>
      <c r="K22" s="103"/>
      <c r="R22" s="226"/>
      <c r="S22" s="226"/>
      <c r="T22" s="226"/>
    </row>
    <row r="23" spans="3:20" ht="12.75">
      <c r="C23" s="103"/>
      <c r="D23" s="103"/>
      <c r="E23" s="103"/>
      <c r="F23" s="103"/>
      <c r="G23" s="103"/>
      <c r="H23" s="103"/>
      <c r="I23" s="103"/>
      <c r="J23" s="103"/>
      <c r="K23" s="103"/>
      <c r="R23" s="226"/>
      <c r="S23" s="226"/>
      <c r="T23" s="226"/>
    </row>
    <row r="24" spans="3:20" ht="12.75">
      <c r="C24" s="103"/>
      <c r="D24" s="103"/>
      <c r="E24" s="103"/>
      <c r="F24" s="103"/>
      <c r="G24" s="103"/>
      <c r="H24" s="103"/>
      <c r="I24" s="103"/>
      <c r="J24" s="103"/>
      <c r="K24" s="103"/>
      <c r="R24" s="226"/>
      <c r="S24" s="226"/>
      <c r="T24" s="226"/>
    </row>
    <row r="25" spans="3:20" ht="12.75">
      <c r="C25" s="103"/>
      <c r="D25" s="103"/>
      <c r="E25" s="103"/>
      <c r="F25" s="103"/>
      <c r="G25" s="103"/>
      <c r="H25" s="103"/>
      <c r="I25" s="103"/>
      <c r="J25" s="103"/>
      <c r="K25" s="103"/>
      <c r="R25" s="226"/>
      <c r="S25" s="226"/>
      <c r="T25" s="226"/>
    </row>
    <row r="26" spans="3:20" ht="12.75">
      <c r="C26" s="103"/>
      <c r="D26" s="103"/>
      <c r="E26" s="103"/>
      <c r="F26" s="103"/>
      <c r="G26" s="103"/>
      <c r="H26" s="103"/>
      <c r="I26" s="103"/>
      <c r="J26" s="103"/>
      <c r="K26" s="103"/>
      <c r="R26" s="226"/>
      <c r="S26" s="226"/>
      <c r="T26" s="226"/>
    </row>
    <row r="27" spans="18:20" ht="12.75">
      <c r="R27" s="226"/>
      <c r="S27" s="226"/>
      <c r="T27" s="226"/>
    </row>
    <row r="28" spans="18:20" ht="12.75">
      <c r="R28" s="226"/>
      <c r="S28" s="226"/>
      <c r="T28" s="226"/>
    </row>
    <row r="29" spans="18:20" ht="12.75">
      <c r="R29" s="226"/>
      <c r="S29" s="226"/>
      <c r="T29" s="226"/>
    </row>
    <row r="30" spans="18:20" ht="12.75">
      <c r="R30" s="226"/>
      <c r="S30" s="226"/>
      <c r="T30" s="226"/>
    </row>
    <row r="31" spans="18:20" ht="12.75">
      <c r="R31" s="226"/>
      <c r="S31" s="226"/>
      <c r="T31" s="226"/>
    </row>
    <row r="32" spans="18:20" ht="12.75">
      <c r="R32" s="226"/>
      <c r="S32" s="226"/>
      <c r="T32" s="226"/>
    </row>
    <row r="33" spans="18:20" ht="12.75">
      <c r="R33" s="226"/>
      <c r="S33" s="226"/>
      <c r="T33" s="226"/>
    </row>
  </sheetData>
  <sheetProtection/>
  <mergeCells count="9">
    <mergeCell ref="P1:U5"/>
    <mergeCell ref="M10:U10"/>
    <mergeCell ref="M11:Q11"/>
    <mergeCell ref="R11:U11"/>
    <mergeCell ref="C10:K10"/>
    <mergeCell ref="A11:A12"/>
    <mergeCell ref="B11:B12"/>
    <mergeCell ref="C11:F11"/>
    <mergeCell ref="H11:K11"/>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T120"/>
  <sheetViews>
    <sheetView zoomScale="106" zoomScaleNormal="106" zoomScalePageLayoutView="0" workbookViewId="0" topLeftCell="A1">
      <selection activeCell="A1" sqref="A1"/>
    </sheetView>
  </sheetViews>
  <sheetFormatPr defaultColWidth="11.421875" defaultRowHeight="12.75"/>
  <cols>
    <col min="1" max="1" width="20.8515625" style="44" customWidth="1"/>
    <col min="2" max="3" width="11.28125" style="44" bestFit="1" customWidth="1"/>
    <col min="4" max="4" width="11.140625" style="44" customWidth="1"/>
    <col min="5" max="5" width="15.8515625" style="44" customWidth="1"/>
    <col min="6" max="6" width="1.1484375" style="226" customWidth="1"/>
    <col min="7" max="7" width="12.8515625" style="44" bestFit="1" customWidth="1"/>
    <col min="8" max="8" width="13.00390625" style="44" bestFit="1" customWidth="1"/>
    <col min="9" max="9" width="11.57421875" style="71" bestFit="1" customWidth="1"/>
    <col min="10" max="10" width="14.00390625" style="44" customWidth="1"/>
    <col min="11" max="11" width="12.28125" style="44" bestFit="1" customWidth="1"/>
    <col min="12" max="16384" width="11.421875" style="44" customWidth="1"/>
  </cols>
  <sheetData>
    <row r="1" spans="8:12" ht="12.75">
      <c r="H1" s="493" t="s">
        <v>110</v>
      </c>
      <c r="I1" s="494"/>
      <c r="J1" s="494"/>
      <c r="K1" s="494"/>
      <c r="L1" s="494"/>
    </row>
    <row r="2" spans="8:12" ht="12.75">
      <c r="H2" s="494"/>
      <c r="I2" s="494"/>
      <c r="J2" s="494"/>
      <c r="K2" s="494"/>
      <c r="L2" s="494"/>
    </row>
    <row r="3" spans="8:12" ht="12.75">
      <c r="H3" s="494"/>
      <c r="I3" s="494"/>
      <c r="J3" s="494"/>
      <c r="K3" s="494"/>
      <c r="L3" s="494"/>
    </row>
    <row r="4" spans="8:12" ht="12.75">
      <c r="H4" s="494"/>
      <c r="I4" s="494"/>
      <c r="J4" s="494"/>
      <c r="K4" s="494"/>
      <c r="L4" s="494"/>
    </row>
    <row r="5" spans="8:12" ht="12.75">
      <c r="H5" s="494"/>
      <c r="I5" s="494"/>
      <c r="J5" s="494"/>
      <c r="K5" s="494"/>
      <c r="L5" s="494"/>
    </row>
    <row r="6" ht="12.75"/>
    <row r="7" spans="1:3" ht="15">
      <c r="A7" s="50" t="s">
        <v>70</v>
      </c>
      <c r="B7" s="119"/>
      <c r="C7" s="119"/>
    </row>
    <row r="8" spans="1:9" ht="15">
      <c r="A8" s="50" t="s">
        <v>55</v>
      </c>
      <c r="I8" s="44"/>
    </row>
    <row r="9" spans="1:9" ht="15">
      <c r="A9" s="122" t="s">
        <v>215</v>
      </c>
      <c r="B9" s="122"/>
      <c r="C9" s="122"/>
      <c r="D9" s="122"/>
      <c r="E9" s="53"/>
      <c r="F9" s="227"/>
      <c r="I9" s="44"/>
    </row>
    <row r="10" spans="1:10" s="226" customFormat="1" ht="15.75" thickBot="1">
      <c r="A10" s="20"/>
      <c r="B10" s="111"/>
      <c r="C10" s="111"/>
      <c r="D10" s="111"/>
      <c r="E10" s="111"/>
      <c r="F10" s="111"/>
      <c r="G10" s="111"/>
      <c r="H10" s="111"/>
      <c r="I10" s="111"/>
      <c r="J10" s="111"/>
    </row>
    <row r="11" spans="1:10" ht="13.5" thickBot="1">
      <c r="A11" s="34"/>
      <c r="B11" s="501" t="s">
        <v>216</v>
      </c>
      <c r="C11" s="501"/>
      <c r="D11" s="501"/>
      <c r="E11" s="501"/>
      <c r="F11" s="452"/>
      <c r="G11" s="501" t="s">
        <v>217</v>
      </c>
      <c r="H11" s="501"/>
      <c r="I11" s="501"/>
      <c r="J11" s="501"/>
    </row>
    <row r="12" spans="1:10" ht="13.5" thickBot="1">
      <c r="A12" s="515" t="s">
        <v>57</v>
      </c>
      <c r="B12" s="501" t="s">
        <v>8</v>
      </c>
      <c r="C12" s="501"/>
      <c r="D12" s="501"/>
      <c r="E12" s="501"/>
      <c r="F12" s="452"/>
      <c r="G12" s="501" t="s">
        <v>8</v>
      </c>
      <c r="H12" s="501"/>
      <c r="I12" s="501"/>
      <c r="J12" s="501"/>
    </row>
    <row r="13" spans="1:10" ht="24.75" thickBot="1">
      <c r="A13" s="516"/>
      <c r="B13" s="108">
        <v>2016</v>
      </c>
      <c r="C13" s="108">
        <v>2017</v>
      </c>
      <c r="D13" s="107" t="s">
        <v>93</v>
      </c>
      <c r="E13" s="107" t="s">
        <v>94</v>
      </c>
      <c r="F13" s="107"/>
      <c r="G13" s="440">
        <v>2016</v>
      </c>
      <c r="H13" s="440">
        <v>2017</v>
      </c>
      <c r="I13" s="107" t="s">
        <v>93</v>
      </c>
      <c r="J13" s="107" t="s">
        <v>94</v>
      </c>
    </row>
    <row r="14" spans="1:20" s="56" customFormat="1" ht="12.75">
      <c r="A14" s="383" t="s">
        <v>89</v>
      </c>
      <c r="B14" s="263">
        <v>263439.736571375</v>
      </c>
      <c r="C14" s="263">
        <v>306736.66839591315</v>
      </c>
      <c r="D14" s="297">
        <v>16.435231976785513</v>
      </c>
      <c r="E14" s="406">
        <v>16.435231976785513</v>
      </c>
      <c r="F14" s="406"/>
      <c r="G14" s="263">
        <v>823708.4869426457</v>
      </c>
      <c r="H14" s="263">
        <v>814782.7302308072</v>
      </c>
      <c r="I14" s="297">
        <v>-1.0836062579576256</v>
      </c>
      <c r="J14" s="406">
        <v>-1.0836062579576282</v>
      </c>
      <c r="K14" s="450"/>
      <c r="L14" s="195"/>
      <c r="M14" s="195"/>
      <c r="N14" s="195"/>
      <c r="O14" s="195"/>
      <c r="Q14" s="195"/>
      <c r="R14" s="195"/>
      <c r="S14" s="195"/>
      <c r="T14" s="195"/>
    </row>
    <row r="15" spans="1:11" s="56" customFormat="1" ht="12.75">
      <c r="A15" s="407"/>
      <c r="B15" s="466"/>
      <c r="C15" s="466"/>
      <c r="D15" s="408"/>
      <c r="E15" s="409"/>
      <c r="F15" s="406"/>
      <c r="G15" s="466"/>
      <c r="H15" s="466"/>
      <c r="I15" s="408"/>
      <c r="J15" s="409"/>
      <c r="K15" s="71"/>
    </row>
    <row r="16" spans="1:20" s="56" customFormat="1" ht="12.75">
      <c r="A16" s="383" t="s">
        <v>58</v>
      </c>
      <c r="B16" s="263">
        <v>48000.352315795004</v>
      </c>
      <c r="C16" s="263">
        <v>103940.75566081499</v>
      </c>
      <c r="D16" s="297">
        <v>116.54165156327866</v>
      </c>
      <c r="E16" s="406">
        <v>21.234611024545945</v>
      </c>
      <c r="F16" s="406"/>
      <c r="G16" s="263">
        <v>149377.367273175</v>
      </c>
      <c r="H16" s="263">
        <v>251551.36710554294</v>
      </c>
      <c r="I16" s="297">
        <v>68.39992007993854</v>
      </c>
      <c r="J16" s="406">
        <v>12.404145574802394</v>
      </c>
      <c r="K16" s="449"/>
      <c r="L16" s="195"/>
      <c r="M16" s="195"/>
      <c r="N16" s="195"/>
      <c r="O16" s="195"/>
      <c r="Q16" s="195"/>
      <c r="R16" s="195"/>
      <c r="S16" s="195"/>
      <c r="T16" s="195"/>
    </row>
    <row r="17" spans="1:20" s="66" customFormat="1" ht="12.75">
      <c r="A17" s="387" t="s">
        <v>85</v>
      </c>
      <c r="B17" s="467">
        <v>23444.928721718</v>
      </c>
      <c r="C17" s="467">
        <v>33335.64238850501</v>
      </c>
      <c r="D17" s="408">
        <v>42.187006768866134</v>
      </c>
      <c r="E17" s="409">
        <v>3.7544501810975928</v>
      </c>
      <c r="F17" s="406"/>
      <c r="G17" s="467">
        <v>64377.043454031</v>
      </c>
      <c r="H17" s="467">
        <v>97134.88789986298</v>
      </c>
      <c r="I17" s="408">
        <v>50.8843567338146</v>
      </c>
      <c r="J17" s="409">
        <v>3.9768734892387823</v>
      </c>
      <c r="K17" s="449"/>
      <c r="L17" s="293"/>
      <c r="M17" s="293"/>
      <c r="N17" s="293"/>
      <c r="O17" s="293"/>
      <c r="Q17" s="293"/>
      <c r="R17" s="293"/>
      <c r="S17" s="293"/>
      <c r="T17" s="293"/>
    </row>
    <row r="18" spans="1:14" s="66" customFormat="1" ht="12.75">
      <c r="A18" s="63" t="s">
        <v>16</v>
      </c>
      <c r="B18" s="247">
        <v>1292.41526992</v>
      </c>
      <c r="C18" s="247">
        <v>1226.7041576999998</v>
      </c>
      <c r="D18" s="314">
        <v>-5.084365199744778</v>
      </c>
      <c r="E18" s="410">
        <v>-0.024943508172009042</v>
      </c>
      <c r="F18" s="410"/>
      <c r="G18" s="247">
        <v>3687.8974924759996</v>
      </c>
      <c r="H18" s="247">
        <v>4331.019424042</v>
      </c>
      <c r="I18" s="314">
        <v>17.438714955556357</v>
      </c>
      <c r="J18" s="410">
        <v>0.07807639981385552</v>
      </c>
      <c r="K18" s="128"/>
      <c r="L18" s="128"/>
      <c r="M18" s="263"/>
      <c r="N18" s="263"/>
    </row>
    <row r="19" spans="1:14" s="67" customFormat="1" ht="12.75">
      <c r="A19" s="411" t="s">
        <v>19</v>
      </c>
      <c r="B19" s="466">
        <v>4221.788251049003</v>
      </c>
      <c r="C19" s="466">
        <v>7972.801717477999</v>
      </c>
      <c r="D19" s="311">
        <v>88.84892475355599</v>
      </c>
      <c r="E19" s="349">
        <v>1.423860164471701</v>
      </c>
      <c r="F19" s="410"/>
      <c r="G19" s="466">
        <v>14473.082945225002</v>
      </c>
      <c r="H19" s="466">
        <v>20806.111880125995</v>
      </c>
      <c r="I19" s="311">
        <v>43.75729040501633</v>
      </c>
      <c r="J19" s="349">
        <v>0.7688434725745344</v>
      </c>
      <c r="K19" s="128"/>
      <c r="L19" s="128"/>
      <c r="M19" s="263"/>
      <c r="N19" s="263"/>
    </row>
    <row r="20" spans="1:14" s="67" customFormat="1" ht="12.75">
      <c r="A20" s="412" t="s">
        <v>18</v>
      </c>
      <c r="B20" s="247">
        <v>17930.725200748995</v>
      </c>
      <c r="C20" s="247">
        <v>24136.13651332701</v>
      </c>
      <c r="D20" s="314">
        <v>34.6076984790264</v>
      </c>
      <c r="E20" s="410">
        <v>2.3555335247979015</v>
      </c>
      <c r="F20" s="410"/>
      <c r="G20" s="247">
        <v>46216.063016329994</v>
      </c>
      <c r="H20" s="247">
        <v>71997.75659569498</v>
      </c>
      <c r="I20" s="314">
        <v>55.78513593911121</v>
      </c>
      <c r="J20" s="410">
        <v>3.1299536168503934</v>
      </c>
      <c r="K20" s="128"/>
      <c r="L20" s="128"/>
      <c r="M20" s="263"/>
      <c r="N20" s="263"/>
    </row>
    <row r="21" spans="1:20" s="56" customFormat="1" ht="12.75">
      <c r="A21" s="385" t="s">
        <v>84</v>
      </c>
      <c r="B21" s="467">
        <v>24555.423594077</v>
      </c>
      <c r="C21" s="467">
        <v>70605.11327230997</v>
      </c>
      <c r="D21" s="408">
        <v>187.53368070319337</v>
      </c>
      <c r="E21" s="409">
        <v>17.48016084344835</v>
      </c>
      <c r="F21" s="406"/>
      <c r="G21" s="467">
        <v>85000.32381914399</v>
      </c>
      <c r="H21" s="467">
        <v>154416.47920568</v>
      </c>
      <c r="I21" s="408">
        <v>81.6657540437533</v>
      </c>
      <c r="J21" s="409">
        <v>8.427272085563613</v>
      </c>
      <c r="K21" s="128"/>
      <c r="L21" s="128"/>
      <c r="M21" s="263"/>
      <c r="N21" s="263"/>
      <c r="O21" s="195"/>
      <c r="Q21" s="195"/>
      <c r="R21" s="195"/>
      <c r="S21" s="195"/>
      <c r="T21" s="195"/>
    </row>
    <row r="22" spans="1:14" s="56" customFormat="1" ht="12.75">
      <c r="A22" s="63" t="s">
        <v>22</v>
      </c>
      <c r="B22" s="247">
        <v>3514.3605759780007</v>
      </c>
      <c r="C22" s="247">
        <v>5624.846293993999</v>
      </c>
      <c r="D22" s="314">
        <v>60.05319239129805</v>
      </c>
      <c r="E22" s="410">
        <v>0.8011265671168764</v>
      </c>
      <c r="F22" s="410"/>
      <c r="G22" s="247">
        <v>11260.351748452</v>
      </c>
      <c r="H22" s="247">
        <v>16395.041080302</v>
      </c>
      <c r="I22" s="314">
        <v>45.59972411657463</v>
      </c>
      <c r="J22" s="410">
        <v>0.623362441111709</v>
      </c>
      <c r="K22" s="128"/>
      <c r="L22" s="128"/>
      <c r="M22" s="263"/>
      <c r="N22" s="263"/>
    </row>
    <row r="23" spans="1:20" ht="12.75">
      <c r="A23" s="411" t="s">
        <v>17</v>
      </c>
      <c r="B23" s="466">
        <v>2254.4222933</v>
      </c>
      <c r="C23" s="466">
        <v>888.4831974999997</v>
      </c>
      <c r="D23" s="311">
        <v>-60.58931815301351</v>
      </c>
      <c r="E23" s="349">
        <v>-0.5185015417861686</v>
      </c>
      <c r="F23" s="410"/>
      <c r="G23" s="466">
        <v>9144.715742730003</v>
      </c>
      <c r="H23" s="466">
        <v>4439.933952399999</v>
      </c>
      <c r="I23" s="311">
        <v>-51.44809223917407</v>
      </c>
      <c r="J23" s="349">
        <v>-0.5711707315038984</v>
      </c>
      <c r="K23" s="128"/>
      <c r="L23" s="128"/>
      <c r="M23" s="263"/>
      <c r="N23" s="263"/>
      <c r="Q23" s="226"/>
      <c r="R23" s="226"/>
      <c r="S23" s="226"/>
      <c r="T23" s="226"/>
    </row>
    <row r="24" spans="1:20" ht="12.75">
      <c r="A24" s="63" t="s">
        <v>20</v>
      </c>
      <c r="B24" s="247">
        <v>1392.754606</v>
      </c>
      <c r="C24" s="247">
        <v>17532.174821999997</v>
      </c>
      <c r="D24" s="314" t="s">
        <v>183</v>
      </c>
      <c r="E24" s="410">
        <v>6.126418294389413</v>
      </c>
      <c r="F24" s="410"/>
      <c r="G24" s="247">
        <v>3600.228605043</v>
      </c>
      <c r="H24" s="247">
        <v>39465.0690495</v>
      </c>
      <c r="I24" s="314">
        <v>996.182308929481</v>
      </c>
      <c r="J24" s="410">
        <v>4.354069554093868</v>
      </c>
      <c r="K24" s="128"/>
      <c r="L24" s="128"/>
      <c r="M24" s="263"/>
      <c r="N24" s="263"/>
      <c r="Q24" s="226"/>
      <c r="R24" s="226"/>
      <c r="S24" s="226"/>
      <c r="T24" s="226"/>
    </row>
    <row r="25" spans="1:20" ht="12.75">
      <c r="A25" s="411" t="s">
        <v>21</v>
      </c>
      <c r="B25" s="466">
        <v>844.09909</v>
      </c>
      <c r="C25" s="466">
        <v>0</v>
      </c>
      <c r="D25" s="311">
        <v>-100</v>
      </c>
      <c r="E25" s="349">
        <v>-0.32041449061019095</v>
      </c>
      <c r="F25" s="410"/>
      <c r="G25" s="466">
        <v>1277.25951</v>
      </c>
      <c r="H25" s="466">
        <v>464.99026000000003</v>
      </c>
      <c r="I25" s="311">
        <v>-63.594691888416634</v>
      </c>
      <c r="J25" s="349">
        <v>-0.09861125178094199</v>
      </c>
      <c r="K25" s="128"/>
      <c r="L25" s="128"/>
      <c r="M25" s="263"/>
      <c r="N25" s="263"/>
      <c r="Q25" s="226"/>
      <c r="R25" s="226"/>
      <c r="S25" s="226"/>
      <c r="T25" s="226"/>
    </row>
    <row r="26" spans="1:20" ht="12.75">
      <c r="A26" s="63" t="s">
        <v>23</v>
      </c>
      <c r="B26" s="247">
        <v>2152.833328409</v>
      </c>
      <c r="C26" s="247">
        <v>2815.7768178800006</v>
      </c>
      <c r="D26" s="314">
        <v>30.793999736195698</v>
      </c>
      <c r="E26" s="410">
        <v>0.2516490101679806</v>
      </c>
      <c r="F26" s="410"/>
      <c r="G26" s="247">
        <v>6441.191222742001</v>
      </c>
      <c r="H26" s="247">
        <v>21583.431469227</v>
      </c>
      <c r="I26" s="314">
        <v>235.08446998160974</v>
      </c>
      <c r="J26" s="410">
        <v>1.8383008657211204</v>
      </c>
      <c r="K26" s="128"/>
      <c r="L26" s="128"/>
      <c r="M26" s="263"/>
      <c r="N26" s="263"/>
      <c r="Q26" s="226"/>
      <c r="R26" s="226"/>
      <c r="S26" s="226"/>
      <c r="T26" s="226"/>
    </row>
    <row r="27" spans="1:20" ht="12.75">
      <c r="A27" s="411" t="s">
        <v>35</v>
      </c>
      <c r="B27" s="466">
        <v>6963.311410056001</v>
      </c>
      <c r="C27" s="466">
        <v>40010.59920533598</v>
      </c>
      <c r="D27" s="311">
        <v>474.59155348926447</v>
      </c>
      <c r="E27" s="349">
        <v>12.544534179006181</v>
      </c>
      <c r="F27" s="410"/>
      <c r="G27" s="466">
        <v>26107.766339511996</v>
      </c>
      <c r="H27" s="466">
        <v>48815.28441009898</v>
      </c>
      <c r="I27" s="311">
        <v>86.97610425684326</v>
      </c>
      <c r="J27" s="349">
        <v>2.7567420307723616</v>
      </c>
      <c r="K27" s="128"/>
      <c r="L27" s="128"/>
      <c r="M27" s="263"/>
      <c r="N27" s="263"/>
      <c r="Q27" s="226"/>
      <c r="R27" s="226"/>
      <c r="S27" s="226"/>
      <c r="T27" s="226"/>
    </row>
    <row r="28" spans="1:20" ht="12.75">
      <c r="A28" s="63" t="s">
        <v>24</v>
      </c>
      <c r="B28" s="247">
        <v>124.74891000000001</v>
      </c>
      <c r="C28" s="247">
        <v>237.99648200000001</v>
      </c>
      <c r="D28" s="314">
        <v>90.78041002522588</v>
      </c>
      <c r="E28" s="410">
        <v>0.0429880372163663</v>
      </c>
      <c r="F28" s="410"/>
      <c r="G28" s="247">
        <v>399.17573</v>
      </c>
      <c r="H28" s="247">
        <v>679.5443019999999</v>
      </c>
      <c r="I28" s="314">
        <v>70.23687837935435</v>
      </c>
      <c r="J28" s="410">
        <v>0.034037353802270805</v>
      </c>
      <c r="K28" s="128"/>
      <c r="L28" s="128"/>
      <c r="M28" s="263"/>
      <c r="N28" s="263"/>
      <c r="Q28" s="226"/>
      <c r="R28" s="226"/>
      <c r="S28" s="226"/>
      <c r="T28" s="226"/>
    </row>
    <row r="29" spans="1:20" ht="12.75">
      <c r="A29" s="411" t="s">
        <v>25</v>
      </c>
      <c r="B29" s="466">
        <v>143.790272</v>
      </c>
      <c r="C29" s="466">
        <v>203.31246999999996</v>
      </c>
      <c r="D29" s="311">
        <v>41.395149457676794</v>
      </c>
      <c r="E29" s="349">
        <v>0.022594236835593456</v>
      </c>
      <c r="F29" s="410"/>
      <c r="G29" s="466">
        <v>436.101452</v>
      </c>
      <c r="H29" s="466">
        <v>1548.960552</v>
      </c>
      <c r="I29" s="311">
        <v>255.1835346789902</v>
      </c>
      <c r="J29" s="349">
        <v>0.1351035126675206</v>
      </c>
      <c r="K29" s="128"/>
      <c r="L29" s="128"/>
      <c r="M29" s="263"/>
      <c r="N29" s="263"/>
      <c r="Q29" s="226"/>
      <c r="R29" s="226"/>
      <c r="S29" s="226"/>
      <c r="T29" s="226"/>
    </row>
    <row r="30" spans="1:20" ht="12.75">
      <c r="A30" s="63" t="s">
        <v>26</v>
      </c>
      <c r="B30" s="247">
        <v>7165.103108334</v>
      </c>
      <c r="C30" s="247">
        <v>3291.9239836000006</v>
      </c>
      <c r="D30" s="314">
        <v>-54.05615336126789</v>
      </c>
      <c r="E30" s="410">
        <v>-1.4702334488877007</v>
      </c>
      <c r="F30" s="410"/>
      <c r="G30" s="247">
        <v>26333.533468664995</v>
      </c>
      <c r="H30" s="247">
        <v>21024.224130151997</v>
      </c>
      <c r="I30" s="314">
        <v>-20.161780965819464</v>
      </c>
      <c r="J30" s="410">
        <v>-0.6445616893203968</v>
      </c>
      <c r="K30" s="128"/>
      <c r="L30" s="128"/>
      <c r="M30" s="263"/>
      <c r="N30" s="263"/>
      <c r="Q30" s="226"/>
      <c r="R30" s="226"/>
      <c r="S30" s="226"/>
      <c r="T30" s="226"/>
    </row>
    <row r="31" spans="1:20" ht="12.75">
      <c r="A31" s="411"/>
      <c r="B31" s="466"/>
      <c r="C31" s="466"/>
      <c r="D31" s="311"/>
      <c r="E31" s="349"/>
      <c r="F31" s="410"/>
      <c r="G31" s="466"/>
      <c r="H31" s="466"/>
      <c r="I31" s="311"/>
      <c r="J31" s="349"/>
      <c r="K31" s="128"/>
      <c r="L31" s="128"/>
      <c r="M31" s="263"/>
      <c r="N31" s="263"/>
      <c r="Q31" s="226"/>
      <c r="R31" s="226"/>
      <c r="S31" s="226"/>
      <c r="T31" s="226"/>
    </row>
    <row r="32" spans="1:20" ht="12.75">
      <c r="A32" s="63" t="s">
        <v>27</v>
      </c>
      <c r="B32" s="247">
        <v>140896.7849497289</v>
      </c>
      <c r="C32" s="247">
        <v>67851.97305785301</v>
      </c>
      <c r="D32" s="314">
        <v>-51.84278116632528</v>
      </c>
      <c r="E32" s="410">
        <v>-27.727332574251008</v>
      </c>
      <c r="F32" s="410"/>
      <c r="G32" s="247">
        <v>437073.39752424887</v>
      </c>
      <c r="H32" s="247">
        <v>239615.80523678305</v>
      </c>
      <c r="I32" s="314">
        <v>-45.17721586487332</v>
      </c>
      <c r="J32" s="410">
        <v>-23.971780723101208</v>
      </c>
      <c r="K32" s="128"/>
      <c r="L32" s="128"/>
      <c r="M32" s="263"/>
      <c r="N32" s="263"/>
      <c r="Q32" s="226"/>
      <c r="R32" s="226"/>
      <c r="S32" s="226"/>
      <c r="T32" s="226"/>
    </row>
    <row r="33" spans="1:20" ht="12.75">
      <c r="A33" s="411" t="s">
        <v>71</v>
      </c>
      <c r="B33" s="466">
        <v>529.353596</v>
      </c>
      <c r="C33" s="466">
        <v>21093.471888149994</v>
      </c>
      <c r="D33" s="311" t="s">
        <v>183</v>
      </c>
      <c r="E33" s="349">
        <v>7.80600472798395</v>
      </c>
      <c r="F33" s="410"/>
      <c r="G33" s="466">
        <v>4925.488230702001</v>
      </c>
      <c r="H33" s="466">
        <v>67498.56953215</v>
      </c>
      <c r="I33" s="311" t="s">
        <v>183</v>
      </c>
      <c r="J33" s="349">
        <v>7.596508023572776</v>
      </c>
      <c r="K33" s="128"/>
      <c r="L33" s="128"/>
      <c r="M33" s="263"/>
      <c r="N33" s="263"/>
      <c r="Q33" s="226"/>
      <c r="R33" s="226"/>
      <c r="S33" s="226"/>
      <c r="T33" s="226"/>
    </row>
    <row r="34" spans="1:20" ht="12.75">
      <c r="A34" s="63" t="s">
        <v>28</v>
      </c>
      <c r="B34" s="247">
        <v>281.05508000000003</v>
      </c>
      <c r="C34" s="247">
        <v>734.2921399999999</v>
      </c>
      <c r="D34" s="314">
        <v>161.26271761392817</v>
      </c>
      <c r="E34" s="410">
        <v>0.17204582190173964</v>
      </c>
      <c r="F34" s="410"/>
      <c r="G34" s="247">
        <v>1429.00056</v>
      </c>
      <c r="H34" s="247">
        <v>1336.1167259999997</v>
      </c>
      <c r="I34" s="314">
        <v>-6.499915857275818</v>
      </c>
      <c r="J34" s="410">
        <v>-0.011276299257854764</v>
      </c>
      <c r="K34" s="128"/>
      <c r="L34" s="128"/>
      <c r="M34" s="263"/>
      <c r="N34" s="263"/>
      <c r="Q34" s="226"/>
      <c r="R34" s="226"/>
      <c r="S34" s="226"/>
      <c r="T34" s="226"/>
    </row>
    <row r="35" spans="1:20" ht="12.75">
      <c r="A35" s="411"/>
      <c r="B35" s="466"/>
      <c r="C35" s="466"/>
      <c r="D35" s="311"/>
      <c r="E35" s="349"/>
      <c r="F35" s="410"/>
      <c r="G35" s="466"/>
      <c r="H35" s="466"/>
      <c r="I35" s="311"/>
      <c r="J35" s="349"/>
      <c r="K35" s="128"/>
      <c r="L35" s="128"/>
      <c r="M35" s="263"/>
      <c r="N35" s="263"/>
      <c r="Q35" s="226"/>
      <c r="R35" s="226"/>
      <c r="S35" s="226"/>
      <c r="T35" s="226"/>
    </row>
    <row r="36" spans="1:20" s="56" customFormat="1" ht="12.75">
      <c r="A36" s="296" t="s">
        <v>153</v>
      </c>
      <c r="B36" s="263">
        <v>6119.415469961002</v>
      </c>
      <c r="C36" s="263">
        <v>58837.632348201</v>
      </c>
      <c r="D36" s="297">
        <v>861.4910547751381</v>
      </c>
      <c r="E36" s="406">
        <v>20.011490128391014</v>
      </c>
      <c r="F36" s="406"/>
      <c r="G36" s="263">
        <v>17382.951119961002</v>
      </c>
      <c r="H36" s="263">
        <v>102280.641433228</v>
      </c>
      <c r="I36" s="297">
        <v>488.3963012228586</v>
      </c>
      <c r="J36" s="406">
        <v>10.306764062657807</v>
      </c>
      <c r="K36" s="128"/>
      <c r="L36" s="128"/>
      <c r="M36" s="263"/>
      <c r="N36" s="263"/>
      <c r="O36" s="195"/>
      <c r="Q36" s="195"/>
      <c r="R36" s="195"/>
      <c r="S36" s="195"/>
      <c r="T36" s="195"/>
    </row>
    <row r="37" spans="1:20" ht="12.75">
      <c r="A37" s="411" t="s">
        <v>130</v>
      </c>
      <c r="B37" s="466">
        <v>115.86875995999999</v>
      </c>
      <c r="C37" s="466">
        <v>224.07331</v>
      </c>
      <c r="D37" s="311">
        <v>93.38543890290548</v>
      </c>
      <c r="E37" s="349">
        <v>0.04107373908289785</v>
      </c>
      <c r="F37" s="410"/>
      <c r="G37" s="466">
        <v>630.83047996</v>
      </c>
      <c r="H37" s="466">
        <v>834.9163500000001</v>
      </c>
      <c r="I37" s="311">
        <v>32.35193550776761</v>
      </c>
      <c r="J37" s="349">
        <v>0.02477646804362845</v>
      </c>
      <c r="K37" s="128"/>
      <c r="L37" s="128"/>
      <c r="M37" s="263"/>
      <c r="N37" s="263"/>
      <c r="T37" s="226"/>
    </row>
    <row r="38" spans="1:14" ht="12.75">
      <c r="A38" s="63" t="s">
        <v>36</v>
      </c>
      <c r="B38" s="247">
        <v>28.098599999999998</v>
      </c>
      <c r="C38" s="247">
        <v>0</v>
      </c>
      <c r="D38" s="314">
        <v>-100</v>
      </c>
      <c r="E38" s="410">
        <v>-0.010666044677123761</v>
      </c>
      <c r="F38" s="410"/>
      <c r="G38" s="247">
        <v>28.098599999999998</v>
      </c>
      <c r="H38" s="247">
        <v>60</v>
      </c>
      <c r="I38" s="314">
        <v>113.53377036578335</v>
      </c>
      <c r="J38" s="410">
        <v>0.003872899272703654</v>
      </c>
      <c r="K38" s="128"/>
      <c r="L38" s="128"/>
      <c r="M38" s="263"/>
      <c r="N38" s="263"/>
    </row>
    <row r="39" spans="1:14" ht="12.75">
      <c r="A39" s="411" t="s">
        <v>37</v>
      </c>
      <c r="B39" s="466">
        <v>1143.4736699999999</v>
      </c>
      <c r="C39" s="466">
        <v>1116.22381</v>
      </c>
      <c r="D39" s="311">
        <v>-2.3830771722098243</v>
      </c>
      <c r="E39" s="349">
        <v>-0.010343868527448567</v>
      </c>
      <c r="F39" s="410"/>
      <c r="G39" s="466">
        <v>1314.1176699999999</v>
      </c>
      <c r="H39" s="466">
        <v>2874.27665</v>
      </c>
      <c r="I39" s="311">
        <v>118.72292836607241</v>
      </c>
      <c r="J39" s="349">
        <v>0.18940668995542748</v>
      </c>
      <c r="K39" s="128"/>
      <c r="L39" s="128"/>
      <c r="M39" s="263"/>
      <c r="N39" s="263"/>
    </row>
    <row r="40" spans="1:14" s="56" customFormat="1" ht="12.75">
      <c r="A40" s="63" t="s">
        <v>131</v>
      </c>
      <c r="B40" s="247">
        <v>0</v>
      </c>
      <c r="C40" s="247">
        <v>0</v>
      </c>
      <c r="D40" s="314" t="s">
        <v>172</v>
      </c>
      <c r="E40" s="410">
        <v>0</v>
      </c>
      <c r="F40" s="410"/>
      <c r="G40" s="247">
        <v>0</v>
      </c>
      <c r="H40" s="247">
        <v>0</v>
      </c>
      <c r="I40" s="314" t="s">
        <v>172</v>
      </c>
      <c r="J40" s="410">
        <v>0</v>
      </c>
      <c r="K40" s="128"/>
      <c r="L40" s="128"/>
      <c r="M40" s="263"/>
      <c r="N40" s="263"/>
    </row>
    <row r="41" spans="1:14" s="56" customFormat="1" ht="12.75">
      <c r="A41" s="411" t="s">
        <v>132</v>
      </c>
      <c r="B41" s="466">
        <v>0</v>
      </c>
      <c r="C41" s="466">
        <v>0</v>
      </c>
      <c r="D41" s="311" t="s">
        <v>172</v>
      </c>
      <c r="E41" s="349">
        <v>0</v>
      </c>
      <c r="F41" s="410"/>
      <c r="G41" s="466">
        <v>0</v>
      </c>
      <c r="H41" s="466">
        <v>0</v>
      </c>
      <c r="I41" s="311" t="s">
        <v>172</v>
      </c>
      <c r="J41" s="349">
        <v>0</v>
      </c>
      <c r="K41" s="128"/>
      <c r="L41" s="128"/>
      <c r="M41" s="263"/>
      <c r="N41" s="263"/>
    </row>
    <row r="42" spans="1:14" ht="12.75">
      <c r="A42" s="63" t="s">
        <v>155</v>
      </c>
      <c r="B42" s="247">
        <v>0</v>
      </c>
      <c r="C42" s="247">
        <v>0</v>
      </c>
      <c r="D42" s="314" t="s">
        <v>172</v>
      </c>
      <c r="E42" s="410">
        <v>0</v>
      </c>
      <c r="F42" s="410"/>
      <c r="G42" s="247">
        <v>0</v>
      </c>
      <c r="H42" s="247">
        <v>0</v>
      </c>
      <c r="I42" s="314" t="s">
        <v>172</v>
      </c>
      <c r="J42" s="410">
        <v>0</v>
      </c>
      <c r="K42" s="128"/>
      <c r="L42" s="128"/>
      <c r="M42" s="263"/>
      <c r="N42" s="263"/>
    </row>
    <row r="43" spans="1:14" ht="12.75">
      <c r="A43" s="411" t="s">
        <v>29</v>
      </c>
      <c r="B43" s="466">
        <v>482.1625</v>
      </c>
      <c r="C43" s="466">
        <v>268.294</v>
      </c>
      <c r="D43" s="311">
        <v>-44.35610401057735</v>
      </c>
      <c r="E43" s="349">
        <v>-0.0811830830016244</v>
      </c>
      <c r="F43" s="410"/>
      <c r="G43" s="466">
        <v>1477.52325</v>
      </c>
      <c r="H43" s="466">
        <v>1252.9415</v>
      </c>
      <c r="I43" s="311">
        <v>-15.199879257399163</v>
      </c>
      <c r="J43" s="349">
        <v>-0.02726471240251255</v>
      </c>
      <c r="K43" s="128"/>
      <c r="L43" s="128"/>
      <c r="M43" s="263"/>
      <c r="N43" s="263"/>
    </row>
    <row r="44" spans="1:14" ht="12.75">
      <c r="A44" s="63" t="s">
        <v>133</v>
      </c>
      <c r="B44" s="247">
        <v>0</v>
      </c>
      <c r="C44" s="247">
        <v>0</v>
      </c>
      <c r="D44" s="314" t="s">
        <v>172</v>
      </c>
      <c r="E44" s="410">
        <v>0</v>
      </c>
      <c r="F44" s="410"/>
      <c r="G44" s="247">
        <v>0</v>
      </c>
      <c r="H44" s="247">
        <v>0</v>
      </c>
      <c r="I44" s="314" t="s">
        <v>172</v>
      </c>
      <c r="J44" s="410">
        <v>0</v>
      </c>
      <c r="K44" s="128"/>
      <c r="L44" s="128"/>
      <c r="M44" s="263"/>
      <c r="N44" s="263"/>
    </row>
    <row r="45" spans="1:14" ht="12.75">
      <c r="A45" s="411" t="s">
        <v>134</v>
      </c>
      <c r="B45" s="466">
        <v>43.212300000000006</v>
      </c>
      <c r="C45" s="466">
        <v>0</v>
      </c>
      <c r="D45" s="311">
        <v>-100</v>
      </c>
      <c r="E45" s="349">
        <v>-0.016403106290038477</v>
      </c>
      <c r="F45" s="410"/>
      <c r="G45" s="466">
        <v>43.212300000000006</v>
      </c>
      <c r="H45" s="466">
        <v>0</v>
      </c>
      <c r="I45" s="311">
        <v>-100</v>
      </c>
      <c r="J45" s="349">
        <v>-0.005246067108084665</v>
      </c>
      <c r="K45" s="128"/>
      <c r="L45" s="128"/>
      <c r="M45" s="263"/>
      <c r="N45" s="263"/>
    </row>
    <row r="46" spans="1:14" ht="12.75">
      <c r="A46" s="63" t="s">
        <v>30</v>
      </c>
      <c r="B46" s="247">
        <v>49.83631</v>
      </c>
      <c r="C46" s="247">
        <v>23892.695057443998</v>
      </c>
      <c r="D46" s="314" t="s">
        <v>183</v>
      </c>
      <c r="E46" s="410">
        <v>9.050593148078152</v>
      </c>
      <c r="F46" s="410"/>
      <c r="G46" s="247">
        <v>437.07791</v>
      </c>
      <c r="H46" s="247">
        <v>33016.086932444</v>
      </c>
      <c r="I46" s="314" t="s">
        <v>183</v>
      </c>
      <c r="J46" s="410">
        <v>3.9551624802807757</v>
      </c>
      <c r="K46" s="128"/>
      <c r="L46" s="128"/>
      <c r="M46" s="263"/>
      <c r="N46" s="263"/>
    </row>
    <row r="47" spans="1:14" ht="12.75">
      <c r="A47" s="411" t="s">
        <v>135</v>
      </c>
      <c r="B47" s="466">
        <v>0</v>
      </c>
      <c r="C47" s="466">
        <v>0</v>
      </c>
      <c r="D47" s="311" t="s">
        <v>172</v>
      </c>
      <c r="E47" s="349">
        <v>0</v>
      </c>
      <c r="F47" s="410"/>
      <c r="G47" s="466">
        <v>0</v>
      </c>
      <c r="H47" s="466">
        <v>0</v>
      </c>
      <c r="I47" s="311" t="s">
        <v>172</v>
      </c>
      <c r="J47" s="349">
        <v>0</v>
      </c>
      <c r="K47" s="128"/>
      <c r="L47" s="128"/>
      <c r="M47" s="263"/>
      <c r="N47" s="263"/>
    </row>
    <row r="48" spans="1:14" ht="12.75">
      <c r="A48" s="63" t="s">
        <v>107</v>
      </c>
      <c r="B48" s="247">
        <v>0</v>
      </c>
      <c r="C48" s="247">
        <v>140.875</v>
      </c>
      <c r="D48" s="314" t="s">
        <v>172</v>
      </c>
      <c r="E48" s="410">
        <v>0.05347522808573416</v>
      </c>
      <c r="F48" s="410"/>
      <c r="G48" s="247">
        <v>116.7995</v>
      </c>
      <c r="H48" s="247">
        <v>202.8725</v>
      </c>
      <c r="I48" s="314">
        <v>73.69295245270742</v>
      </c>
      <c r="J48" s="410">
        <v>0.010449449212242145</v>
      </c>
      <c r="K48" s="128"/>
      <c r="L48" s="128"/>
      <c r="M48" s="263"/>
      <c r="N48" s="263"/>
    </row>
    <row r="49" spans="1:14" ht="12.75">
      <c r="A49" s="411" t="s">
        <v>136</v>
      </c>
      <c r="B49" s="466">
        <v>42.55041000000001</v>
      </c>
      <c r="C49" s="466">
        <v>127.21328999700002</v>
      </c>
      <c r="D49" s="311">
        <v>198.97077371757405</v>
      </c>
      <c r="E49" s="349">
        <v>0.032137475195987336</v>
      </c>
      <c r="F49" s="410"/>
      <c r="G49" s="466">
        <v>537.21966</v>
      </c>
      <c r="H49" s="466">
        <v>194.65283999400003</v>
      </c>
      <c r="I49" s="311">
        <v>-63.76662015794432</v>
      </c>
      <c r="J49" s="349">
        <v>-0.04158835624936964</v>
      </c>
      <c r="K49" s="128"/>
      <c r="L49" s="128"/>
      <c r="M49" s="263"/>
      <c r="N49" s="263"/>
    </row>
    <row r="50" spans="1:14" ht="12.75">
      <c r="A50" s="63" t="s">
        <v>137</v>
      </c>
      <c r="B50" s="247">
        <v>0</v>
      </c>
      <c r="C50" s="247">
        <v>39.47875576</v>
      </c>
      <c r="D50" s="314" t="s">
        <v>172</v>
      </c>
      <c r="E50" s="410">
        <v>0.014985877329597098</v>
      </c>
      <c r="F50" s="410"/>
      <c r="G50" s="247">
        <v>225.06228</v>
      </c>
      <c r="H50" s="247">
        <v>48.84532576</v>
      </c>
      <c r="I50" s="314">
        <v>-78.29697372656138</v>
      </c>
      <c r="J50" s="410">
        <v>-0.02139312111425044</v>
      </c>
      <c r="K50" s="128"/>
      <c r="L50" s="128"/>
      <c r="M50" s="263"/>
      <c r="N50" s="263"/>
    </row>
    <row r="51" spans="1:14" ht="12.75">
      <c r="A51" s="411" t="s">
        <v>138</v>
      </c>
      <c r="B51" s="466">
        <v>0</v>
      </c>
      <c r="C51" s="466">
        <v>0</v>
      </c>
      <c r="D51" s="311" t="s">
        <v>172</v>
      </c>
      <c r="E51" s="349">
        <v>0</v>
      </c>
      <c r="F51" s="410"/>
      <c r="G51" s="466">
        <v>0</v>
      </c>
      <c r="H51" s="466">
        <v>0</v>
      </c>
      <c r="I51" s="311" t="s">
        <v>172</v>
      </c>
      <c r="J51" s="349">
        <v>0</v>
      </c>
      <c r="K51" s="128"/>
      <c r="L51" s="128"/>
      <c r="M51" s="263"/>
      <c r="N51" s="263"/>
    </row>
    <row r="52" spans="1:14" ht="12.75">
      <c r="A52" s="63" t="s">
        <v>139</v>
      </c>
      <c r="B52" s="247">
        <v>0</v>
      </c>
      <c r="C52" s="247">
        <v>0</v>
      </c>
      <c r="D52" s="314" t="s">
        <v>172</v>
      </c>
      <c r="E52" s="410">
        <v>0</v>
      </c>
      <c r="F52" s="410"/>
      <c r="G52" s="247">
        <v>1570.98193</v>
      </c>
      <c r="H52" s="247">
        <v>0</v>
      </c>
      <c r="I52" s="314">
        <v>-100</v>
      </c>
      <c r="J52" s="410">
        <v>-0.19072061960063139</v>
      </c>
      <c r="K52" s="128"/>
      <c r="L52" s="128"/>
      <c r="M52" s="263"/>
      <c r="N52" s="263"/>
    </row>
    <row r="53" spans="1:14" ht="12.75">
      <c r="A53" s="411" t="s">
        <v>31</v>
      </c>
      <c r="B53" s="466">
        <v>2917.3578399999997</v>
      </c>
      <c r="C53" s="466">
        <v>14503.373329999999</v>
      </c>
      <c r="D53" s="311">
        <v>397.1407048920677</v>
      </c>
      <c r="E53" s="349">
        <v>4.397975658793959</v>
      </c>
      <c r="F53" s="410"/>
      <c r="G53" s="466">
        <v>7799.910519999999</v>
      </c>
      <c r="H53" s="466">
        <v>20251.070459999995</v>
      </c>
      <c r="I53" s="311">
        <v>159.63208690758157</v>
      </c>
      <c r="J53" s="349">
        <v>1.5115978695587924</v>
      </c>
      <c r="K53" s="128"/>
      <c r="L53" s="128"/>
      <c r="M53" s="263"/>
      <c r="N53" s="263"/>
    </row>
    <row r="54" spans="1:14" ht="12.75">
      <c r="A54" s="63" t="s">
        <v>140</v>
      </c>
      <c r="B54" s="247">
        <v>0</v>
      </c>
      <c r="C54" s="247">
        <v>0</v>
      </c>
      <c r="D54" s="314" t="s">
        <v>172</v>
      </c>
      <c r="E54" s="410">
        <v>0</v>
      </c>
      <c r="F54" s="410"/>
      <c r="G54" s="247">
        <v>0</v>
      </c>
      <c r="H54" s="247">
        <v>2.703</v>
      </c>
      <c r="I54" s="314" t="s">
        <v>172</v>
      </c>
      <c r="J54" s="410">
        <v>0.0003281500728531656</v>
      </c>
      <c r="K54" s="128"/>
      <c r="L54" s="128"/>
      <c r="M54" s="263"/>
      <c r="N54" s="263"/>
    </row>
    <row r="55" spans="1:14" ht="12.75">
      <c r="A55" s="411" t="s">
        <v>108</v>
      </c>
      <c r="B55" s="466">
        <v>0</v>
      </c>
      <c r="C55" s="466">
        <v>0</v>
      </c>
      <c r="D55" s="311" t="s">
        <v>172</v>
      </c>
      <c r="E55" s="349">
        <v>0</v>
      </c>
      <c r="F55" s="410"/>
      <c r="G55" s="466">
        <v>0</v>
      </c>
      <c r="H55" s="466">
        <v>0</v>
      </c>
      <c r="I55" s="311" t="s">
        <v>172</v>
      </c>
      <c r="J55" s="349">
        <v>0</v>
      </c>
      <c r="K55" s="128"/>
      <c r="L55" s="128"/>
      <c r="M55" s="263"/>
      <c r="N55" s="263"/>
    </row>
    <row r="56" spans="1:14" ht="12.75">
      <c r="A56" s="63" t="s">
        <v>141</v>
      </c>
      <c r="B56" s="247">
        <v>0</v>
      </c>
      <c r="C56" s="247">
        <v>0</v>
      </c>
      <c r="D56" s="314" t="s">
        <v>172</v>
      </c>
      <c r="E56" s="410">
        <v>0</v>
      </c>
      <c r="F56" s="410"/>
      <c r="G56" s="247">
        <v>0</v>
      </c>
      <c r="H56" s="247">
        <v>0</v>
      </c>
      <c r="I56" s="314" t="s">
        <v>172</v>
      </c>
      <c r="J56" s="410">
        <v>0</v>
      </c>
      <c r="K56" s="128"/>
      <c r="L56" s="128"/>
      <c r="M56" s="263"/>
      <c r="N56" s="263"/>
    </row>
    <row r="57" spans="1:14" ht="12.75">
      <c r="A57" s="411" t="s">
        <v>142</v>
      </c>
      <c r="B57" s="466">
        <v>146.66</v>
      </c>
      <c r="C57" s="466">
        <v>0</v>
      </c>
      <c r="D57" s="311">
        <v>-100</v>
      </c>
      <c r="E57" s="349">
        <v>-0.05567117622753343</v>
      </c>
      <c r="F57" s="410"/>
      <c r="G57" s="466">
        <v>146.66</v>
      </c>
      <c r="H57" s="466">
        <v>0</v>
      </c>
      <c r="I57" s="311">
        <v>-100</v>
      </c>
      <c r="J57" s="349">
        <v>-0.01780484265062718</v>
      </c>
      <c r="K57" s="128"/>
      <c r="L57" s="128"/>
      <c r="M57" s="263"/>
      <c r="N57" s="263"/>
    </row>
    <row r="58" spans="1:14" ht="12.75">
      <c r="A58" s="63" t="s">
        <v>32</v>
      </c>
      <c r="B58" s="247">
        <v>521.4639</v>
      </c>
      <c r="C58" s="247">
        <v>17896.109460000007</v>
      </c>
      <c r="D58" s="314" t="s">
        <v>183</v>
      </c>
      <c r="E58" s="410">
        <v>6.595301751409326</v>
      </c>
      <c r="F58" s="410"/>
      <c r="G58" s="247">
        <v>1776.4625300000002</v>
      </c>
      <c r="H58" s="247">
        <v>42380.22174000001</v>
      </c>
      <c r="I58" s="314" t="s">
        <v>183</v>
      </c>
      <c r="J58" s="410">
        <v>4.9293845885586</v>
      </c>
      <c r="K58" s="128"/>
      <c r="L58" s="128"/>
      <c r="M58" s="263"/>
      <c r="N58" s="263"/>
    </row>
    <row r="59" spans="1:14" ht="12.75">
      <c r="A59" s="411" t="s">
        <v>143</v>
      </c>
      <c r="B59" s="466">
        <v>0.01</v>
      </c>
      <c r="C59" s="466">
        <v>0</v>
      </c>
      <c r="D59" s="311">
        <v>-100</v>
      </c>
      <c r="E59" s="349">
        <v>-3.7959345579935517E-06</v>
      </c>
      <c r="F59" s="410"/>
      <c r="G59" s="466">
        <v>0.01</v>
      </c>
      <c r="H59" s="466">
        <v>0</v>
      </c>
      <c r="I59" s="311">
        <v>-100</v>
      </c>
      <c r="J59" s="349">
        <v>-1.2140217271667241E-06</v>
      </c>
      <c r="K59" s="128"/>
      <c r="L59" s="128"/>
      <c r="M59" s="263"/>
      <c r="N59" s="263"/>
    </row>
    <row r="60" spans="1:14" ht="12.75">
      <c r="A60" s="63" t="s">
        <v>105</v>
      </c>
      <c r="B60" s="247">
        <v>101.05364999999999</v>
      </c>
      <c r="C60" s="247">
        <v>85.3463</v>
      </c>
      <c r="D60" s="314">
        <v>-15.543575120740316</v>
      </c>
      <c r="E60" s="410">
        <v>-0.005962407267949998</v>
      </c>
      <c r="F60" s="410"/>
      <c r="G60" s="247">
        <v>198.25365</v>
      </c>
      <c r="H60" s="247">
        <v>246.41891999999999</v>
      </c>
      <c r="I60" s="314">
        <v>24.294770865504866</v>
      </c>
      <c r="J60" s="410">
        <v>0.00584736842748516</v>
      </c>
      <c r="K60" s="128"/>
      <c r="L60" s="128"/>
      <c r="M60" s="263"/>
      <c r="N60" s="263"/>
    </row>
    <row r="61" spans="1:14" ht="12.75">
      <c r="A61" s="411" t="s">
        <v>195</v>
      </c>
      <c r="B61" s="466">
        <v>208.044000001</v>
      </c>
      <c r="C61" s="466">
        <v>380.551035</v>
      </c>
      <c r="D61" s="311">
        <v>82.91853405922345</v>
      </c>
      <c r="E61" s="349">
        <v>0.06548254156497073</v>
      </c>
      <c r="F61" s="410"/>
      <c r="G61" s="466">
        <v>466.925870001</v>
      </c>
      <c r="H61" s="466">
        <v>615.6222150300001</v>
      </c>
      <c r="I61" s="311">
        <v>31.845814203586876</v>
      </c>
      <c r="J61" s="349">
        <v>0.01805205936154858</v>
      </c>
      <c r="K61" s="128"/>
      <c r="L61" s="128"/>
      <c r="M61" s="263"/>
      <c r="N61" s="263"/>
    </row>
    <row r="62" spans="1:14" ht="12.75">
      <c r="A62" s="63" t="s">
        <v>144</v>
      </c>
      <c r="B62" s="247">
        <v>0</v>
      </c>
      <c r="C62" s="247">
        <v>0</v>
      </c>
      <c r="D62" s="314" t="s">
        <v>172</v>
      </c>
      <c r="E62" s="410">
        <v>0</v>
      </c>
      <c r="F62" s="410"/>
      <c r="G62" s="247">
        <v>118.52974</v>
      </c>
      <c r="H62" s="247">
        <v>0</v>
      </c>
      <c r="I62" s="314">
        <v>-100</v>
      </c>
      <c r="J62" s="410">
        <v>-0.014389767967542278</v>
      </c>
      <c r="K62" s="128"/>
      <c r="L62" s="128"/>
      <c r="M62" s="263"/>
      <c r="N62" s="263"/>
    </row>
    <row r="63" spans="1:14" ht="12.75">
      <c r="A63" s="411" t="s">
        <v>145</v>
      </c>
      <c r="B63" s="466">
        <v>201.83603</v>
      </c>
      <c r="C63" s="466">
        <v>0</v>
      </c>
      <c r="D63" s="311">
        <v>-100</v>
      </c>
      <c r="E63" s="349">
        <v>-0.07661563613252233</v>
      </c>
      <c r="F63" s="410"/>
      <c r="G63" s="466">
        <v>201.83603</v>
      </c>
      <c r="H63" s="466">
        <v>0</v>
      </c>
      <c r="I63" s="311">
        <v>-100</v>
      </c>
      <c r="J63" s="349">
        <v>-0.024503332574507476</v>
      </c>
      <c r="K63" s="128"/>
      <c r="L63" s="128"/>
      <c r="M63" s="263"/>
      <c r="N63" s="263"/>
    </row>
    <row r="64" spans="1:14" ht="12.75">
      <c r="A64" s="63" t="s">
        <v>33</v>
      </c>
      <c r="B64" s="247">
        <v>117.7875</v>
      </c>
      <c r="C64" s="247">
        <v>163.399</v>
      </c>
      <c r="D64" s="314">
        <v>38.72354876366337</v>
      </c>
      <c r="E64" s="410">
        <v>0.01731382690919229</v>
      </c>
      <c r="F64" s="410"/>
      <c r="G64" s="247">
        <v>293.4392</v>
      </c>
      <c r="H64" s="247">
        <v>300.013</v>
      </c>
      <c r="I64" s="314">
        <v>2.240259651743859</v>
      </c>
      <c r="J64" s="410">
        <v>0.0007980736030048599</v>
      </c>
      <c r="K64" s="128"/>
      <c r="L64" s="128"/>
      <c r="M64" s="263"/>
      <c r="N64" s="263"/>
    </row>
    <row r="65" spans="1:14" ht="12.75">
      <c r="A65" s="411"/>
      <c r="B65" s="466"/>
      <c r="C65" s="466"/>
      <c r="D65" s="311"/>
      <c r="E65" s="349"/>
      <c r="F65" s="410"/>
      <c r="G65" s="466"/>
      <c r="H65" s="466"/>
      <c r="I65" s="311"/>
      <c r="J65" s="349"/>
      <c r="K65" s="128"/>
      <c r="L65" s="128"/>
      <c r="M65" s="263"/>
      <c r="N65" s="263"/>
    </row>
    <row r="66" spans="1:14" ht="12.75">
      <c r="A66" s="63" t="s">
        <v>128</v>
      </c>
      <c r="B66" s="247">
        <v>39.7476</v>
      </c>
      <c r="C66" s="247">
        <v>64.27529</v>
      </c>
      <c r="D66" s="314">
        <v>61.70860630578954</v>
      </c>
      <c r="E66" s="410">
        <v>0.009310550609875286</v>
      </c>
      <c r="F66" s="410"/>
      <c r="G66" s="247">
        <v>57.91185</v>
      </c>
      <c r="H66" s="247">
        <v>96.06233</v>
      </c>
      <c r="I66" s="314">
        <v>65.8768110498974</v>
      </c>
      <c r="J66" s="410">
        <v>0.0046315511621839575</v>
      </c>
      <c r="K66" s="128"/>
      <c r="L66" s="128"/>
      <c r="M66" s="263"/>
      <c r="N66" s="263"/>
    </row>
    <row r="67" spans="1:14" ht="12.75">
      <c r="A67" s="411" t="s">
        <v>34</v>
      </c>
      <c r="B67" s="466">
        <v>64.30079</v>
      </c>
      <c r="C67" s="466">
        <v>2948.71125002</v>
      </c>
      <c r="D67" s="311" t="s">
        <v>183</v>
      </c>
      <c r="E67" s="349">
        <v>1.0949033344627996</v>
      </c>
      <c r="F67" s="410"/>
      <c r="G67" s="466">
        <v>96.35282000000001</v>
      </c>
      <c r="H67" s="466">
        <v>9117.429458020002</v>
      </c>
      <c r="I67" s="311" t="s">
        <v>183</v>
      </c>
      <c r="J67" s="349">
        <v>1.0951783040992429</v>
      </c>
      <c r="K67" s="128"/>
      <c r="L67" s="128"/>
      <c r="M67" s="263"/>
      <c r="N67" s="263"/>
    </row>
    <row r="68" spans="1:14" ht="12.75">
      <c r="A68" s="63" t="s">
        <v>59</v>
      </c>
      <c r="B68" s="247">
        <v>6723.484727050999</v>
      </c>
      <c r="C68" s="247">
        <v>5137.766369018</v>
      </c>
      <c r="D68" s="314">
        <v>-23.584769244036263</v>
      </c>
      <c r="E68" s="410">
        <v>-0.6019283114502255</v>
      </c>
      <c r="F68" s="410"/>
      <c r="G68" s="247">
        <v>14411.737405988997</v>
      </c>
      <c r="H68" s="247">
        <v>11579.390563179999</v>
      </c>
      <c r="I68" s="314">
        <v>-19.653056137644974</v>
      </c>
      <c r="J68" s="410">
        <v>-0.3438530606042197</v>
      </c>
      <c r="K68" s="128"/>
      <c r="L68" s="128"/>
      <c r="M68" s="263"/>
      <c r="N68" s="263"/>
    </row>
    <row r="69" spans="1:14" ht="12.75">
      <c r="A69" s="411" t="s">
        <v>196</v>
      </c>
      <c r="B69" s="466">
        <v>4803.21371</v>
      </c>
      <c r="C69" s="466">
        <v>4741.399839706003</v>
      </c>
      <c r="D69" s="311">
        <v>-1.2869273371139966</v>
      </c>
      <c r="E69" s="349">
        <v>-0.02346414064123151</v>
      </c>
      <c r="F69" s="410"/>
      <c r="G69" s="466">
        <v>20655.239672727</v>
      </c>
      <c r="H69" s="466">
        <v>11516.009675486002</v>
      </c>
      <c r="I69" s="311">
        <v>-44.24654539016731</v>
      </c>
      <c r="J69" s="349">
        <v>-1.1095223786224453</v>
      </c>
      <c r="K69" s="128"/>
      <c r="L69" s="128"/>
      <c r="M69" s="263"/>
      <c r="N69" s="263"/>
    </row>
    <row r="70" spans="1:14" ht="12.75">
      <c r="A70" s="63" t="s">
        <v>146</v>
      </c>
      <c r="B70" s="247">
        <v>4201.21879</v>
      </c>
      <c r="C70" s="247">
        <v>1234.39547</v>
      </c>
      <c r="D70" s="314">
        <v>-70.61815792745229</v>
      </c>
      <c r="E70" s="410">
        <v>-1.1261867167849164</v>
      </c>
      <c r="F70" s="410"/>
      <c r="G70" s="247">
        <v>6038.377530000001</v>
      </c>
      <c r="H70" s="247">
        <v>1450.09128</v>
      </c>
      <c r="I70" s="314">
        <v>-75.98541540677732</v>
      </c>
      <c r="J70" s="410">
        <v>-0.5570279197960332</v>
      </c>
      <c r="K70" s="128"/>
      <c r="L70" s="128"/>
      <c r="M70" s="263"/>
      <c r="N70" s="263"/>
    </row>
    <row r="71" spans="1:14" ht="12.75">
      <c r="A71" s="411" t="s">
        <v>129</v>
      </c>
      <c r="B71" s="466">
        <v>0</v>
      </c>
      <c r="C71" s="466">
        <v>11.77312</v>
      </c>
      <c r="D71" s="311" t="s">
        <v>172</v>
      </c>
      <c r="E71" s="349">
        <v>0.004468999306340505</v>
      </c>
      <c r="F71" s="410"/>
      <c r="G71" s="466">
        <v>47902.57084</v>
      </c>
      <c r="H71" s="466">
        <v>14373.030700000001</v>
      </c>
      <c r="I71" s="311">
        <v>-69.99528324271458</v>
      </c>
      <c r="J71" s="349">
        <v>-4.070559023186881</v>
      </c>
      <c r="K71" s="128"/>
      <c r="L71" s="128"/>
      <c r="M71" s="263"/>
      <c r="N71" s="263"/>
    </row>
    <row r="72" spans="1:14" ht="12.75">
      <c r="A72" s="63" t="s">
        <v>157</v>
      </c>
      <c r="B72" s="247">
        <v>105.564</v>
      </c>
      <c r="C72" s="247">
        <v>114.12480000000001</v>
      </c>
      <c r="D72" s="314">
        <v>8.10958281232239</v>
      </c>
      <c r="E72" s="410">
        <v>0.003249623656407121</v>
      </c>
      <c r="F72" s="410"/>
      <c r="G72" s="247">
        <v>153.10521000000003</v>
      </c>
      <c r="H72" s="247">
        <v>231.4268</v>
      </c>
      <c r="I72" s="314">
        <v>51.15540483566821</v>
      </c>
      <c r="J72" s="410">
        <v>0.0095084111966244</v>
      </c>
      <c r="K72" s="128"/>
      <c r="L72" s="128"/>
      <c r="M72" s="263"/>
      <c r="N72" s="263"/>
    </row>
    <row r="73" spans="1:14" ht="12.75">
      <c r="A73" s="411" t="s">
        <v>197</v>
      </c>
      <c r="B73" s="466">
        <v>0</v>
      </c>
      <c r="C73" s="466">
        <v>0</v>
      </c>
      <c r="D73" s="311" t="s">
        <v>172</v>
      </c>
      <c r="E73" s="349">
        <v>0</v>
      </c>
      <c r="F73" s="410"/>
      <c r="G73" s="466">
        <v>60.703720000000004</v>
      </c>
      <c r="H73" s="466">
        <v>25.26</v>
      </c>
      <c r="I73" s="311">
        <v>-58.3880526597052</v>
      </c>
      <c r="J73" s="349">
        <v>-0.004302944617161377</v>
      </c>
      <c r="K73" s="128"/>
      <c r="L73" s="128"/>
      <c r="M73" s="263"/>
      <c r="N73" s="263"/>
    </row>
    <row r="74" spans="1:14" ht="12.75">
      <c r="A74" s="63"/>
      <c r="B74" s="247"/>
      <c r="C74" s="247"/>
      <c r="D74" s="314"/>
      <c r="E74" s="410"/>
      <c r="F74" s="410"/>
      <c r="G74" s="247"/>
      <c r="H74" s="247"/>
      <c r="I74" s="314"/>
      <c r="J74" s="410"/>
      <c r="K74" s="128"/>
      <c r="L74" s="128"/>
      <c r="M74" s="263"/>
      <c r="N74" s="263"/>
    </row>
    <row r="75" spans="1:14" s="226" customFormat="1" ht="13.5" thickBot="1">
      <c r="A75" s="413" t="s">
        <v>60</v>
      </c>
      <c r="B75" s="468">
        <v>51675.24554283909</v>
      </c>
      <c r="C75" s="468">
        <v>40026.09716215011</v>
      </c>
      <c r="D75" s="317">
        <v>-22.542995700004496</v>
      </c>
      <c r="E75" s="414">
        <v>-4.421940490945192</v>
      </c>
      <c r="F75" s="364"/>
      <c r="G75" s="468">
        <v>124144.28318584294</v>
      </c>
      <c r="H75" s="468">
        <v>104111.52939041708</v>
      </c>
      <c r="I75" s="317">
        <v>-16.136670397812036</v>
      </c>
      <c r="J75" s="414">
        <v>-2.4320198362628656</v>
      </c>
      <c r="K75" s="128"/>
      <c r="L75" s="128"/>
      <c r="M75" s="263"/>
      <c r="N75" s="263"/>
    </row>
    <row r="76" spans="1:12" ht="12.75">
      <c r="A76" s="12" t="s">
        <v>151</v>
      </c>
      <c r="B76" s="99"/>
      <c r="C76" s="99"/>
      <c r="D76" s="97"/>
      <c r="E76" s="97"/>
      <c r="F76" s="97"/>
      <c r="G76" s="119"/>
      <c r="H76" s="119"/>
      <c r="I76" s="128"/>
      <c r="K76" s="183"/>
      <c r="L76" s="183"/>
    </row>
    <row r="77" spans="1:12" ht="12.75">
      <c r="A77" s="12" t="s">
        <v>74</v>
      </c>
      <c r="B77" s="99"/>
      <c r="C77" s="99"/>
      <c r="D77" s="97"/>
      <c r="E77" s="97"/>
      <c r="F77" s="97"/>
      <c r="G77" s="105"/>
      <c r="H77" s="105"/>
      <c r="I77" s="128"/>
      <c r="K77" s="183"/>
      <c r="L77" s="183"/>
    </row>
    <row r="78" spans="1:12" ht="12.75">
      <c r="A78" s="12" t="s">
        <v>156</v>
      </c>
      <c r="B78" s="99"/>
      <c r="C78" s="99"/>
      <c r="D78" s="97"/>
      <c r="E78" s="97"/>
      <c r="F78" s="97"/>
      <c r="G78" s="105"/>
      <c r="H78" s="105"/>
      <c r="I78" s="128"/>
      <c r="K78" s="183"/>
      <c r="L78" s="183"/>
    </row>
    <row r="79" spans="1:12" ht="12.75">
      <c r="A79" s="12" t="s">
        <v>173</v>
      </c>
      <c r="B79" s="99"/>
      <c r="C79" s="99"/>
      <c r="D79" s="97"/>
      <c r="E79" s="97"/>
      <c r="F79" s="97"/>
      <c r="G79" s="121"/>
      <c r="H79" s="105"/>
      <c r="I79" s="128"/>
      <c r="K79" s="183"/>
      <c r="L79" s="183"/>
    </row>
    <row r="80" spans="1:12" ht="12.75">
      <c r="A80" s="492" t="s">
        <v>154</v>
      </c>
      <c r="B80" s="492"/>
      <c r="C80" s="492"/>
      <c r="D80" s="492"/>
      <c r="E80" s="492"/>
      <c r="F80" s="451"/>
      <c r="G80" s="105"/>
      <c r="H80" s="105"/>
      <c r="I80" s="128"/>
      <c r="K80" s="183"/>
      <c r="L80" s="183"/>
    </row>
    <row r="81" spans="1:9" ht="12.75">
      <c r="A81" s="12"/>
      <c r="B81" s="99"/>
      <c r="C81" s="99"/>
      <c r="D81" s="97"/>
      <c r="E81" s="97"/>
      <c r="F81" s="97"/>
      <c r="G81" s="105"/>
      <c r="H81" s="105"/>
      <c r="I81" s="128"/>
    </row>
    <row r="82" spans="1:6" ht="12.75">
      <c r="A82" s="12"/>
      <c r="B82" s="99"/>
      <c r="C82" s="99"/>
      <c r="D82" s="97"/>
      <c r="E82" s="97"/>
      <c r="F82" s="97"/>
    </row>
    <row r="83" spans="1:6" ht="12.75">
      <c r="A83" s="12"/>
      <c r="B83" s="99"/>
      <c r="C83" s="99"/>
      <c r="D83" s="97"/>
      <c r="E83" s="97"/>
      <c r="F83" s="97"/>
    </row>
    <row r="84" spans="1:6" ht="12.75">
      <c r="A84" s="12"/>
      <c r="B84" s="99"/>
      <c r="C84" s="99"/>
      <c r="D84" s="97"/>
      <c r="E84" s="97"/>
      <c r="F84" s="97"/>
    </row>
    <row r="85" spans="1:6" ht="12.75">
      <c r="A85" s="12"/>
      <c r="B85" s="99"/>
      <c r="C85" s="99"/>
      <c r="D85" s="97"/>
      <c r="E85" s="97"/>
      <c r="F85" s="97"/>
    </row>
    <row r="86" spans="1:6" ht="12.75">
      <c r="A86" s="12"/>
      <c r="B86" s="99"/>
      <c r="C86" s="99"/>
      <c r="D86" s="97"/>
      <c r="E86" s="97"/>
      <c r="F86" s="97"/>
    </row>
    <row r="87" spans="1:6" ht="12.75">
      <c r="A87" s="12"/>
      <c r="B87" s="99"/>
      <c r="C87" s="99"/>
      <c r="D87" s="97"/>
      <c r="E87" s="97"/>
      <c r="F87" s="97"/>
    </row>
    <row r="88" spans="1:6" ht="12.75">
      <c r="A88" s="12"/>
      <c r="B88" s="99"/>
      <c r="C88" s="99"/>
      <c r="D88" s="97"/>
      <c r="E88" s="97"/>
      <c r="F88" s="97"/>
    </row>
    <row r="89" spans="1:6" ht="12.75">
      <c r="A89" s="12"/>
      <c r="B89" s="99"/>
      <c r="C89" s="99"/>
      <c r="D89" s="97"/>
      <c r="E89" s="97"/>
      <c r="F89" s="97"/>
    </row>
    <row r="90" spans="1:6" ht="12.75">
      <c r="A90" s="12"/>
      <c r="B90" s="99"/>
      <c r="C90" s="99"/>
      <c r="D90" s="97"/>
      <c r="E90" s="97"/>
      <c r="F90" s="97"/>
    </row>
    <row r="91" spans="2:6" ht="12.75">
      <c r="B91" s="68"/>
      <c r="C91" s="68"/>
      <c r="D91" s="68"/>
      <c r="E91" s="71"/>
      <c r="F91" s="71"/>
    </row>
    <row r="92" spans="2:6" ht="12.75">
      <c r="B92" s="68"/>
      <c r="C92" s="68"/>
      <c r="D92" s="68"/>
      <c r="E92" s="71"/>
      <c r="F92" s="71"/>
    </row>
    <row r="93" spans="2:6" ht="12.75">
      <c r="B93" s="68"/>
      <c r="C93" s="68"/>
      <c r="D93" s="68"/>
      <c r="E93" s="71"/>
      <c r="F93" s="71"/>
    </row>
    <row r="94" spans="2:6" ht="12.75">
      <c r="B94" s="68"/>
      <c r="C94" s="68"/>
      <c r="D94" s="68"/>
      <c r="E94" s="71"/>
      <c r="F94" s="71"/>
    </row>
    <row r="95" spans="2:6" ht="12.75">
      <c r="B95" s="68"/>
      <c r="C95" s="68"/>
      <c r="D95" s="68"/>
      <c r="E95" s="71"/>
      <c r="F95" s="71"/>
    </row>
    <row r="96" spans="2:6" ht="12.75">
      <c r="B96" s="68"/>
      <c r="C96" s="68"/>
      <c r="D96" s="68"/>
      <c r="E96" s="71"/>
      <c r="F96" s="71"/>
    </row>
    <row r="97" spans="2:6" ht="12.75">
      <c r="B97" s="68"/>
      <c r="C97" s="68"/>
      <c r="D97" s="68"/>
      <c r="E97" s="71"/>
      <c r="F97" s="71"/>
    </row>
    <row r="98" spans="2:6" ht="12.75">
      <c r="B98" s="68"/>
      <c r="C98" s="68"/>
      <c r="D98" s="68"/>
      <c r="E98" s="71"/>
      <c r="F98" s="71"/>
    </row>
    <row r="99" spans="2:6" ht="12.75">
      <c r="B99" s="68"/>
      <c r="C99" s="68"/>
      <c r="D99" s="68"/>
      <c r="E99" s="71"/>
      <c r="F99" s="71"/>
    </row>
    <row r="100" spans="2:6" ht="12.75">
      <c r="B100" s="68"/>
      <c r="C100" s="68"/>
      <c r="D100" s="68"/>
      <c r="E100" s="71"/>
      <c r="F100" s="71"/>
    </row>
    <row r="101" spans="2:6" ht="12.75">
      <c r="B101" s="68"/>
      <c r="C101" s="68"/>
      <c r="D101" s="68"/>
      <c r="E101" s="71"/>
      <c r="F101" s="71"/>
    </row>
    <row r="102" spans="2:6" ht="12.75">
      <c r="B102" s="68"/>
      <c r="C102" s="68"/>
      <c r="D102" s="68"/>
      <c r="E102" s="71"/>
      <c r="F102" s="71"/>
    </row>
    <row r="103" spans="2:6" ht="12.75">
      <c r="B103" s="68"/>
      <c r="C103" s="68"/>
      <c r="D103" s="68"/>
      <c r="E103" s="71"/>
      <c r="F103" s="71"/>
    </row>
    <row r="104" spans="2:6" ht="12.75">
      <c r="B104" s="68"/>
      <c r="C104" s="68"/>
      <c r="D104" s="68"/>
      <c r="E104" s="71"/>
      <c r="F104" s="71"/>
    </row>
    <row r="105" spans="2:6" ht="12.75">
      <c r="B105" s="68"/>
      <c r="C105" s="68"/>
      <c r="D105" s="68"/>
      <c r="E105" s="71"/>
      <c r="F105" s="71"/>
    </row>
    <row r="106" spans="2:6" ht="12.75">
      <c r="B106" s="68"/>
      <c r="C106" s="68"/>
      <c r="D106" s="68"/>
      <c r="E106" s="71"/>
      <c r="F106" s="71"/>
    </row>
    <row r="107" spans="2:6" ht="12.75">
      <c r="B107" s="68"/>
      <c r="C107" s="68"/>
      <c r="D107" s="68"/>
      <c r="E107" s="71"/>
      <c r="F107" s="71"/>
    </row>
    <row r="108" spans="2:6" ht="12.75">
      <c r="B108" s="68"/>
      <c r="C108" s="68"/>
      <c r="D108" s="68"/>
      <c r="E108" s="71"/>
      <c r="F108" s="71"/>
    </row>
    <row r="109" spans="2:6" ht="12.75">
      <c r="B109" s="68"/>
      <c r="C109" s="68"/>
      <c r="D109" s="68"/>
      <c r="E109" s="71"/>
      <c r="F109" s="71"/>
    </row>
    <row r="110" spans="3:6" ht="12.75">
      <c r="C110" s="68"/>
      <c r="D110" s="68"/>
      <c r="E110" s="71"/>
      <c r="F110" s="71"/>
    </row>
    <row r="111" spans="3:6" ht="12.75">
      <c r="C111" s="68"/>
      <c r="D111" s="68"/>
      <c r="E111" s="71"/>
      <c r="F111" s="71"/>
    </row>
    <row r="112" spans="3:6" ht="12.75">
      <c r="C112" s="68"/>
      <c r="D112" s="68"/>
      <c r="E112" s="71"/>
      <c r="F112" s="71"/>
    </row>
    <row r="113" spans="3:6" ht="12.75">
      <c r="C113" s="68"/>
      <c r="D113" s="68"/>
      <c r="E113" s="71"/>
      <c r="F113" s="71"/>
    </row>
    <row r="114" spans="3:6" ht="12.75">
      <c r="C114" s="68"/>
      <c r="D114" s="68"/>
      <c r="E114" s="71"/>
      <c r="F114" s="71"/>
    </row>
    <row r="115" spans="3:6" ht="12.75">
      <c r="C115" s="68"/>
      <c r="D115" s="68"/>
      <c r="E115" s="71"/>
      <c r="F115" s="71"/>
    </row>
    <row r="116" spans="3:6" ht="12.75">
      <c r="C116" s="68"/>
      <c r="D116" s="68"/>
      <c r="E116" s="71"/>
      <c r="F116" s="71"/>
    </row>
    <row r="117" spans="3:6" ht="12.75">
      <c r="C117" s="68"/>
      <c r="D117" s="68"/>
      <c r="E117" s="71"/>
      <c r="F117" s="71"/>
    </row>
    <row r="118" spans="3:6" ht="12.75">
      <c r="C118" s="68"/>
      <c r="D118" s="68"/>
      <c r="E118" s="71"/>
      <c r="F118" s="71"/>
    </row>
    <row r="119" spans="5:6" ht="12.75">
      <c r="E119" s="71"/>
      <c r="F119" s="71"/>
    </row>
    <row r="120" spans="5:6" ht="12.75">
      <c r="E120" s="71"/>
      <c r="F120" s="71"/>
    </row>
  </sheetData>
  <sheetProtection/>
  <mergeCells count="7">
    <mergeCell ref="H1:L5"/>
    <mergeCell ref="A80:E80"/>
    <mergeCell ref="B11:E11"/>
    <mergeCell ref="A12:A13"/>
    <mergeCell ref="B12:E12"/>
    <mergeCell ref="G11:J11"/>
    <mergeCell ref="G12:J12"/>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A1" sqref="A1"/>
    </sheetView>
  </sheetViews>
  <sheetFormatPr defaultColWidth="11.421875" defaultRowHeight="12.75"/>
  <cols>
    <col min="1" max="1" width="37.00390625" style="44" customWidth="1"/>
    <col min="2" max="2" width="16.421875" style="44" customWidth="1"/>
    <col min="3" max="3" width="12.8515625" style="44" bestFit="1" customWidth="1"/>
    <col min="4" max="4" width="10.140625" style="44" bestFit="1" customWidth="1"/>
    <col min="5" max="5" width="12.8515625" style="44" bestFit="1" customWidth="1"/>
    <col min="6" max="6" width="16.421875" style="44" customWidth="1"/>
    <col min="7" max="7" width="11.421875" style="44" customWidth="1"/>
    <col min="8" max="8" width="10.28125" style="44" bestFit="1" customWidth="1"/>
    <col min="9" max="9" width="12.8515625" style="44" bestFit="1" customWidth="1"/>
    <col min="10" max="16384" width="11.421875" style="44" customWidth="1"/>
  </cols>
  <sheetData>
    <row r="1" spans="5:9" ht="12.75">
      <c r="E1" s="519" t="s">
        <v>110</v>
      </c>
      <c r="F1" s="520"/>
      <c r="G1" s="520"/>
      <c r="H1" s="520"/>
      <c r="I1" s="520"/>
    </row>
    <row r="2" spans="5:9" ht="12.75">
      <c r="E2" s="520"/>
      <c r="F2" s="520"/>
      <c r="G2" s="520"/>
      <c r="H2" s="520"/>
      <c r="I2" s="520"/>
    </row>
    <row r="3" spans="5:9" ht="12.75">
      <c r="E3" s="520"/>
      <c r="F3" s="520"/>
      <c r="G3" s="520"/>
      <c r="H3" s="520"/>
      <c r="I3" s="520"/>
    </row>
    <row r="4" spans="5:9" ht="12.75">
      <c r="E4" s="520"/>
      <c r="F4" s="520"/>
      <c r="G4" s="520"/>
      <c r="H4" s="520"/>
      <c r="I4" s="520"/>
    </row>
    <row r="5" spans="2:9" ht="15">
      <c r="B5" s="133"/>
      <c r="C5" s="133"/>
      <c r="D5" s="133"/>
      <c r="E5" s="520"/>
      <c r="F5" s="520"/>
      <c r="G5" s="520"/>
      <c r="H5" s="520"/>
      <c r="I5" s="520"/>
    </row>
    <row r="6" spans="2:9" ht="15">
      <c r="B6" s="133"/>
      <c r="C6" s="133"/>
      <c r="D6" s="133"/>
      <c r="E6" s="133"/>
      <c r="F6" s="133"/>
      <c r="G6" s="133"/>
      <c r="H6" s="133"/>
      <c r="I6" s="133"/>
    </row>
    <row r="7" spans="2:9" ht="15">
      <c r="B7" s="133"/>
      <c r="C7" s="133"/>
      <c r="D7" s="133"/>
      <c r="E7" s="133"/>
      <c r="F7" s="133"/>
      <c r="G7" s="133"/>
      <c r="H7" s="133"/>
      <c r="I7" s="133"/>
    </row>
    <row r="8" spans="2:9" ht="15">
      <c r="B8" s="133"/>
      <c r="C8" s="133"/>
      <c r="D8" s="133"/>
      <c r="E8" s="133"/>
      <c r="F8" s="133"/>
      <c r="G8" s="133"/>
      <c r="H8" s="133"/>
      <c r="I8" s="133"/>
    </row>
    <row r="9" spans="1:9" ht="15">
      <c r="A9" s="50" t="s">
        <v>53</v>
      </c>
      <c r="B9" s="37"/>
      <c r="C9" s="37"/>
      <c r="D9" s="37"/>
      <c r="E9" s="37"/>
      <c r="F9" s="37"/>
      <c r="G9" s="37"/>
      <c r="H9" s="37"/>
      <c r="I9" s="37"/>
    </row>
    <row r="10" spans="1:5" ht="15">
      <c r="A10" s="50" t="s">
        <v>56</v>
      </c>
      <c r="B10" s="65"/>
      <c r="C10" s="65"/>
      <c r="D10" s="53"/>
      <c r="E10" s="53"/>
    </row>
    <row r="11" spans="1:9" ht="15">
      <c r="A11" s="122" t="s">
        <v>215</v>
      </c>
      <c r="B11" s="168"/>
      <c r="C11" s="168"/>
      <c r="D11" s="168"/>
      <c r="E11" s="168"/>
      <c r="F11" s="168"/>
      <c r="G11" s="168"/>
      <c r="H11" s="168"/>
      <c r="I11" s="168"/>
    </row>
    <row r="12" spans="1:9" ht="15.75" thickBot="1">
      <c r="A12" s="167"/>
      <c r="B12" s="482"/>
      <c r="C12" s="482"/>
      <c r="D12" s="482"/>
      <c r="E12" s="482"/>
      <c r="F12" s="482"/>
      <c r="G12" s="482"/>
      <c r="H12" s="482"/>
      <c r="I12" s="482"/>
    </row>
    <row r="13" spans="1:9" s="56" customFormat="1" ht="13.5" thickBot="1">
      <c r="A13" s="534" t="s">
        <v>86</v>
      </c>
      <c r="B13" s="518" t="s">
        <v>234</v>
      </c>
      <c r="C13" s="518"/>
      <c r="D13" s="518"/>
      <c r="E13" s="518"/>
      <c r="F13" s="518" t="s">
        <v>232</v>
      </c>
      <c r="G13" s="518"/>
      <c r="H13" s="518"/>
      <c r="I13" s="518"/>
    </row>
    <row r="14" spans="1:9" s="56" customFormat="1" ht="12.75">
      <c r="A14" s="535"/>
      <c r="B14" s="517" t="s">
        <v>39</v>
      </c>
      <c r="C14" s="517" t="s">
        <v>116</v>
      </c>
      <c r="D14" s="517" t="s">
        <v>40</v>
      </c>
      <c r="E14" s="517" t="s">
        <v>41</v>
      </c>
      <c r="F14" s="517" t="s">
        <v>39</v>
      </c>
      <c r="G14" s="517" t="s">
        <v>116</v>
      </c>
      <c r="H14" s="517" t="s">
        <v>40</v>
      </c>
      <c r="I14" s="517" t="s">
        <v>41</v>
      </c>
    </row>
    <row r="15" spans="1:9" s="56" customFormat="1" ht="13.5" thickBot="1">
      <c r="A15" s="536"/>
      <c r="B15" s="518"/>
      <c r="C15" s="518" t="s">
        <v>13</v>
      </c>
      <c r="D15" s="518" t="s">
        <v>40</v>
      </c>
      <c r="E15" s="518" t="s">
        <v>41</v>
      </c>
      <c r="F15" s="518" t="s">
        <v>39</v>
      </c>
      <c r="G15" s="518" t="s">
        <v>13</v>
      </c>
      <c r="H15" s="518" t="s">
        <v>40</v>
      </c>
      <c r="I15" s="518" t="s">
        <v>41</v>
      </c>
    </row>
    <row r="16" spans="1:9" ht="12.75">
      <c r="A16" s="270" t="s">
        <v>2</v>
      </c>
      <c r="B16" s="289">
        <v>263439.7365713749</v>
      </c>
      <c r="C16" s="289">
        <v>1224054.4087778577</v>
      </c>
      <c r="D16" s="289">
        <v>16257.056577837002</v>
      </c>
      <c r="E16" s="289">
        <v>33037.384905939994</v>
      </c>
      <c r="F16" s="289">
        <v>306736.668395913</v>
      </c>
      <c r="G16" s="289">
        <v>1284342.5196469508</v>
      </c>
      <c r="H16" s="289">
        <v>23449.164600949</v>
      </c>
      <c r="I16" s="289">
        <v>61467.42561138102</v>
      </c>
    </row>
    <row r="17" spans="1:9" ht="14.25">
      <c r="A17" s="202" t="s">
        <v>186</v>
      </c>
      <c r="B17" s="267">
        <v>69453.53657899998</v>
      </c>
      <c r="C17" s="267">
        <v>287897.86275231384</v>
      </c>
      <c r="D17" s="267">
        <v>6600.6546100000005</v>
      </c>
      <c r="E17" s="267">
        <v>0</v>
      </c>
      <c r="F17" s="267">
        <v>126291.521645032</v>
      </c>
      <c r="G17" s="267">
        <v>339188.5841771492</v>
      </c>
      <c r="H17" s="267">
        <v>9799.79089</v>
      </c>
      <c r="I17" s="267">
        <v>0</v>
      </c>
    </row>
    <row r="18" spans="1:9" ht="14.25">
      <c r="A18" s="198" t="s">
        <v>187</v>
      </c>
      <c r="B18" s="289">
        <v>193986.1999923749</v>
      </c>
      <c r="C18" s="289">
        <v>936156.5460255439</v>
      </c>
      <c r="D18" s="289">
        <v>9656.401967837</v>
      </c>
      <c r="E18" s="289">
        <v>33037.384905939994</v>
      </c>
      <c r="F18" s="289">
        <v>180445.14675088093</v>
      </c>
      <c r="G18" s="289">
        <v>945153.9354698015</v>
      </c>
      <c r="H18" s="289">
        <v>13649.373710949</v>
      </c>
      <c r="I18" s="289">
        <v>61467.42561138102</v>
      </c>
    </row>
    <row r="19" spans="1:9" ht="12.75">
      <c r="A19" s="252" t="s">
        <v>75</v>
      </c>
      <c r="B19" s="291">
        <v>17755.71753</v>
      </c>
      <c r="C19" s="291">
        <v>43044.72235999999</v>
      </c>
      <c r="D19" s="291">
        <v>224.26601000000002</v>
      </c>
      <c r="E19" s="291">
        <v>2396.8745700000004</v>
      </c>
      <c r="F19" s="291">
        <v>21597.63507</v>
      </c>
      <c r="G19" s="291">
        <v>43735.44756999999</v>
      </c>
      <c r="H19" s="291">
        <v>524.3680599999999</v>
      </c>
      <c r="I19" s="291">
        <v>1585.1718999999998</v>
      </c>
    </row>
    <row r="20" spans="1:9" ht="12.75">
      <c r="A20" s="166" t="s">
        <v>90</v>
      </c>
      <c r="B20" s="119">
        <v>14718.86839000001</v>
      </c>
      <c r="C20" s="119">
        <v>378010.3149399997</v>
      </c>
      <c r="D20" s="119">
        <v>1672.28389</v>
      </c>
      <c r="E20" s="119">
        <v>11678.451469999998</v>
      </c>
      <c r="F20" s="119">
        <v>13835.288660000007</v>
      </c>
      <c r="G20" s="119">
        <v>292023.4511800002</v>
      </c>
      <c r="H20" s="119">
        <v>757.51922</v>
      </c>
      <c r="I20" s="119">
        <v>28385.99976</v>
      </c>
    </row>
    <row r="21" spans="1:9" ht="12.75">
      <c r="A21" s="252" t="s">
        <v>76</v>
      </c>
      <c r="B21" s="291">
        <v>14147.919539999997</v>
      </c>
      <c r="C21" s="291">
        <v>40336.46932999998</v>
      </c>
      <c r="D21" s="291">
        <v>458.27074</v>
      </c>
      <c r="E21" s="291">
        <v>3.83616</v>
      </c>
      <c r="F21" s="291">
        <v>17902.624879999996</v>
      </c>
      <c r="G21" s="291">
        <v>73630.23114</v>
      </c>
      <c r="H21" s="291">
        <v>1587.0276700000002</v>
      </c>
      <c r="I21" s="291">
        <v>931.85649</v>
      </c>
    </row>
    <row r="22" spans="1:9" ht="12.75">
      <c r="A22" s="166" t="s">
        <v>52</v>
      </c>
      <c r="B22" s="119">
        <v>6978.079870000002</v>
      </c>
      <c r="C22" s="119">
        <v>5616.276520000001</v>
      </c>
      <c r="D22" s="119">
        <v>40.49092</v>
      </c>
      <c r="E22" s="119">
        <v>50.89902000000001</v>
      </c>
      <c r="F22" s="119">
        <v>10843.6812</v>
      </c>
      <c r="G22" s="119">
        <v>14620.402110000003</v>
      </c>
      <c r="H22" s="119">
        <v>76.99935</v>
      </c>
      <c r="I22" s="119">
        <v>270.98604</v>
      </c>
    </row>
    <row r="23" spans="1:9" ht="12.75">
      <c r="A23" s="252" t="s">
        <v>164</v>
      </c>
      <c r="B23" s="291">
        <v>8894.379519999995</v>
      </c>
      <c r="C23" s="291">
        <v>33129.547019999976</v>
      </c>
      <c r="D23" s="291">
        <v>479.22932999999995</v>
      </c>
      <c r="E23" s="291">
        <v>1864.7915099999998</v>
      </c>
      <c r="F23" s="291">
        <v>10125.276520000005</v>
      </c>
      <c r="G23" s="291">
        <v>37808.19684000001</v>
      </c>
      <c r="H23" s="291">
        <v>766.19191</v>
      </c>
      <c r="I23" s="291">
        <v>2657.17606</v>
      </c>
    </row>
    <row r="24" spans="1:9" ht="12.75">
      <c r="A24" s="166" t="s">
        <v>161</v>
      </c>
      <c r="B24" s="119">
        <v>3.894</v>
      </c>
      <c r="C24" s="119">
        <v>430.07909</v>
      </c>
      <c r="D24" s="119">
        <v>875.65</v>
      </c>
      <c r="E24" s="119">
        <v>0</v>
      </c>
      <c r="F24" s="119">
        <v>0</v>
      </c>
      <c r="G24" s="119">
        <v>1923.5754299999999</v>
      </c>
      <c r="H24" s="119">
        <v>425.35707999999994</v>
      </c>
      <c r="I24" s="119">
        <v>0</v>
      </c>
    </row>
    <row r="25" spans="1:9" ht="12.75">
      <c r="A25" s="252" t="s">
        <v>45</v>
      </c>
      <c r="B25" s="291">
        <v>45.36720999999999</v>
      </c>
      <c r="C25" s="291">
        <v>20402.223789999993</v>
      </c>
      <c r="D25" s="291">
        <v>195.04327</v>
      </c>
      <c r="E25" s="291">
        <v>1947.6822099999997</v>
      </c>
      <c r="F25" s="291">
        <v>175.98478999999998</v>
      </c>
      <c r="G25" s="291">
        <v>27912.370789999994</v>
      </c>
      <c r="H25" s="291">
        <v>814.4007300000001</v>
      </c>
      <c r="I25" s="291">
        <v>2537.7689500000006</v>
      </c>
    </row>
    <row r="26" spans="1:9" ht="12.75">
      <c r="A26" s="166" t="s">
        <v>165</v>
      </c>
      <c r="B26" s="119">
        <v>6.843</v>
      </c>
      <c r="C26" s="119">
        <v>742.0619000000003</v>
      </c>
      <c r="D26" s="119">
        <v>41.95525</v>
      </c>
      <c r="E26" s="119">
        <v>1260</v>
      </c>
      <c r="F26" s="119">
        <v>169.17274</v>
      </c>
      <c r="G26" s="119">
        <v>1583.5381800000002</v>
      </c>
      <c r="H26" s="119">
        <v>24.76509</v>
      </c>
      <c r="I26" s="119">
        <v>0</v>
      </c>
    </row>
    <row r="27" spans="1:9" ht="12.75">
      <c r="A27" s="252" t="s">
        <v>95</v>
      </c>
      <c r="B27" s="291">
        <v>27.305580000000003</v>
      </c>
      <c r="C27" s="291">
        <v>14070.441210000003</v>
      </c>
      <c r="D27" s="291">
        <v>10.23816</v>
      </c>
      <c r="E27" s="291">
        <v>293.28457999999995</v>
      </c>
      <c r="F27" s="291">
        <v>462.04978000000006</v>
      </c>
      <c r="G27" s="291">
        <v>6007.656569999999</v>
      </c>
      <c r="H27" s="291">
        <v>26.035349999999998</v>
      </c>
      <c r="I27" s="291">
        <v>0</v>
      </c>
    </row>
    <row r="28" spans="1:9" ht="12.75">
      <c r="A28" s="166" t="s">
        <v>166</v>
      </c>
      <c r="B28" s="119">
        <v>0</v>
      </c>
      <c r="C28" s="119">
        <v>13029.045200000002</v>
      </c>
      <c r="D28" s="119">
        <v>0</v>
      </c>
      <c r="E28" s="119">
        <v>0</v>
      </c>
      <c r="F28" s="119">
        <v>1335.7993499999998</v>
      </c>
      <c r="G28" s="119">
        <v>5020.06968</v>
      </c>
      <c r="H28" s="119">
        <v>346.49954</v>
      </c>
      <c r="I28" s="119">
        <v>28.993800000000004</v>
      </c>
    </row>
    <row r="29" spans="1:9" ht="12.75">
      <c r="A29" s="252" t="s">
        <v>167</v>
      </c>
      <c r="B29" s="291">
        <v>0</v>
      </c>
      <c r="C29" s="291">
        <v>147.12739</v>
      </c>
      <c r="D29" s="291">
        <v>0</v>
      </c>
      <c r="E29" s="291">
        <v>2009.48821</v>
      </c>
      <c r="F29" s="291">
        <v>0</v>
      </c>
      <c r="G29" s="291">
        <v>177.66777</v>
      </c>
      <c r="H29" s="291">
        <v>0</v>
      </c>
      <c r="I29" s="291">
        <v>1968.7328200000002</v>
      </c>
    </row>
    <row r="30" spans="1:9" ht="12.75">
      <c r="A30" s="166" t="s">
        <v>96</v>
      </c>
      <c r="B30" s="119">
        <v>3285.9256900000005</v>
      </c>
      <c r="C30" s="119">
        <v>5192.14711</v>
      </c>
      <c r="D30" s="119">
        <v>0</v>
      </c>
      <c r="E30" s="119">
        <v>0</v>
      </c>
      <c r="F30" s="119">
        <v>631.762</v>
      </c>
      <c r="G30" s="119">
        <v>3106.0836799999997</v>
      </c>
      <c r="H30" s="119">
        <v>0</v>
      </c>
      <c r="I30" s="119">
        <v>0</v>
      </c>
    </row>
    <row r="31" spans="1:9" ht="12.75">
      <c r="A31" s="252" t="s">
        <v>162</v>
      </c>
      <c r="B31" s="291">
        <v>102.90109</v>
      </c>
      <c r="C31" s="291">
        <v>8704.178310000007</v>
      </c>
      <c r="D31" s="291">
        <v>69.43547</v>
      </c>
      <c r="E31" s="291">
        <v>1074.56837</v>
      </c>
      <c r="F31" s="291">
        <v>327.56209</v>
      </c>
      <c r="G31" s="291">
        <v>18785.91014999999</v>
      </c>
      <c r="H31" s="291">
        <v>0</v>
      </c>
      <c r="I31" s="291">
        <v>781.6802999999999</v>
      </c>
    </row>
    <row r="32" spans="1:9" ht="12.75">
      <c r="A32" s="166" t="s">
        <v>168</v>
      </c>
      <c r="B32" s="119">
        <v>16.422729999999998</v>
      </c>
      <c r="C32" s="119">
        <v>1182.94921</v>
      </c>
      <c r="D32" s="119">
        <v>27.779040000000002</v>
      </c>
      <c r="E32" s="119">
        <v>0</v>
      </c>
      <c r="F32" s="119">
        <v>0</v>
      </c>
      <c r="G32" s="119">
        <v>2565.6311199999996</v>
      </c>
      <c r="H32" s="119">
        <v>0</v>
      </c>
      <c r="I32" s="119">
        <v>0.74301</v>
      </c>
    </row>
    <row r="33" spans="1:9" ht="12.75">
      <c r="A33" s="252" t="s">
        <v>176</v>
      </c>
      <c r="B33" s="291">
        <v>0</v>
      </c>
      <c r="C33" s="291">
        <v>268.19169999999997</v>
      </c>
      <c r="D33" s="291">
        <v>0</v>
      </c>
      <c r="E33" s="291">
        <v>0</v>
      </c>
      <c r="F33" s="291">
        <v>0</v>
      </c>
      <c r="G33" s="291">
        <v>975.3723299999999</v>
      </c>
      <c r="H33" s="291">
        <v>0</v>
      </c>
      <c r="I33" s="291">
        <v>0</v>
      </c>
    </row>
    <row r="34" spans="1:9" ht="12.75">
      <c r="A34" s="166" t="s">
        <v>43</v>
      </c>
      <c r="B34" s="119">
        <v>1286.9158200000002</v>
      </c>
      <c r="C34" s="119">
        <v>69583.54905</v>
      </c>
      <c r="D34" s="119">
        <v>81.24003</v>
      </c>
      <c r="E34" s="119">
        <v>110.43114</v>
      </c>
      <c r="F34" s="119">
        <v>6061.32149</v>
      </c>
      <c r="G34" s="119">
        <v>102369.58128999997</v>
      </c>
      <c r="H34" s="119">
        <v>10.51102</v>
      </c>
      <c r="I34" s="119">
        <v>166.97427</v>
      </c>
    </row>
    <row r="35" spans="1:9" ht="12.75">
      <c r="A35" s="252" t="s">
        <v>169</v>
      </c>
      <c r="B35" s="291">
        <v>3032.972729999999</v>
      </c>
      <c r="C35" s="291">
        <v>17063.622190000002</v>
      </c>
      <c r="D35" s="291">
        <v>3.52512</v>
      </c>
      <c r="E35" s="291">
        <v>128.63228</v>
      </c>
      <c r="F35" s="291">
        <v>2059.14919</v>
      </c>
      <c r="G35" s="291">
        <v>20421.66819</v>
      </c>
      <c r="H35" s="291">
        <v>0</v>
      </c>
      <c r="I35" s="291">
        <v>0</v>
      </c>
    </row>
    <row r="36" spans="1:9" ht="12.75">
      <c r="A36" s="166" t="s">
        <v>170</v>
      </c>
      <c r="B36" s="119">
        <v>42.228</v>
      </c>
      <c r="C36" s="119">
        <v>16104.374459999999</v>
      </c>
      <c r="D36" s="119">
        <v>3310.06709</v>
      </c>
      <c r="E36" s="119">
        <v>0</v>
      </c>
      <c r="F36" s="119">
        <v>1087.3275</v>
      </c>
      <c r="G36" s="119">
        <v>10559.125020000001</v>
      </c>
      <c r="H36" s="119">
        <v>6069.834390000001</v>
      </c>
      <c r="I36" s="119">
        <v>183.85326</v>
      </c>
    </row>
    <row r="37" spans="1:9" ht="12.75">
      <c r="A37" s="252" t="s">
        <v>163</v>
      </c>
      <c r="B37" s="291">
        <v>0</v>
      </c>
      <c r="C37" s="291">
        <v>12235.433710357</v>
      </c>
      <c r="D37" s="291">
        <v>0</v>
      </c>
      <c r="E37" s="291">
        <v>0</v>
      </c>
      <c r="F37" s="291">
        <v>50.251949999999994</v>
      </c>
      <c r="G37" s="291">
        <v>21931.241511475004</v>
      </c>
      <c r="H37" s="291">
        <v>0</v>
      </c>
      <c r="I37" s="291">
        <v>0</v>
      </c>
    </row>
    <row r="38" spans="1:9" ht="12.75">
      <c r="A38" s="166" t="s">
        <v>171</v>
      </c>
      <c r="B38" s="119">
        <v>83646.206062375</v>
      </c>
      <c r="C38" s="119">
        <v>81983.79287518603</v>
      </c>
      <c r="D38" s="119">
        <v>802.0496178369999</v>
      </c>
      <c r="E38" s="119">
        <v>1333.8802759399998</v>
      </c>
      <c r="F38" s="119">
        <v>21966.23732088099</v>
      </c>
      <c r="G38" s="119">
        <v>74863.17989832409</v>
      </c>
      <c r="H38" s="119">
        <v>1140.2818909490002</v>
      </c>
      <c r="I38" s="119">
        <v>2063.203601381</v>
      </c>
    </row>
    <row r="39" spans="1:9" ht="12.75">
      <c r="A39" s="252" t="s">
        <v>178</v>
      </c>
      <c r="B39" s="291">
        <v>0</v>
      </c>
      <c r="C39" s="291">
        <v>748.35305</v>
      </c>
      <c r="D39" s="291">
        <v>0</v>
      </c>
      <c r="E39" s="291">
        <v>0</v>
      </c>
      <c r="F39" s="291">
        <v>0</v>
      </c>
      <c r="G39" s="291">
        <v>319.78274</v>
      </c>
      <c r="H39" s="291">
        <v>0</v>
      </c>
      <c r="I39" s="291">
        <v>0</v>
      </c>
    </row>
    <row r="40" spans="1:9" ht="12.75">
      <c r="A40" s="166" t="s">
        <v>97</v>
      </c>
      <c r="B40" s="119">
        <v>25022.71088</v>
      </c>
      <c r="C40" s="119">
        <v>51483.37584999998</v>
      </c>
      <c r="D40" s="119">
        <v>1288.7977499999997</v>
      </c>
      <c r="E40" s="119">
        <v>55.446870000000004</v>
      </c>
      <c r="F40" s="119">
        <v>22110.68559</v>
      </c>
      <c r="G40" s="119">
        <v>48300.04025999996</v>
      </c>
      <c r="H40" s="119">
        <v>178.31251</v>
      </c>
      <c r="I40" s="119">
        <v>7451.42803</v>
      </c>
    </row>
    <row r="41" spans="1:9" ht="12.75">
      <c r="A41" s="252" t="s">
        <v>174</v>
      </c>
      <c r="B41" s="291">
        <v>21.33616</v>
      </c>
      <c r="C41" s="291">
        <v>3169.15495</v>
      </c>
      <c r="D41" s="291">
        <v>27.82416</v>
      </c>
      <c r="E41" s="291">
        <v>0</v>
      </c>
      <c r="F41" s="291">
        <v>562.2775700000001</v>
      </c>
      <c r="G41" s="291">
        <v>14191.130440000004</v>
      </c>
      <c r="H41" s="291">
        <v>4.2925699999999996</v>
      </c>
      <c r="I41" s="291">
        <v>50.54849</v>
      </c>
    </row>
    <row r="42" spans="1:9" ht="12.75">
      <c r="A42" s="166" t="s">
        <v>179</v>
      </c>
      <c r="B42" s="119">
        <v>0</v>
      </c>
      <c r="C42" s="119">
        <v>2691.4196100000004</v>
      </c>
      <c r="D42" s="119">
        <v>0</v>
      </c>
      <c r="E42" s="119">
        <v>1682.715019999999</v>
      </c>
      <c r="F42" s="119">
        <v>38822.062849999995</v>
      </c>
      <c r="G42" s="119">
        <v>9095.86355</v>
      </c>
      <c r="H42" s="119">
        <v>0.0375</v>
      </c>
      <c r="I42" s="119">
        <v>8287.751480000012</v>
      </c>
    </row>
    <row r="43" spans="1:9" ht="12.75">
      <c r="A43" s="252" t="s">
        <v>180</v>
      </c>
      <c r="B43" s="291">
        <v>0</v>
      </c>
      <c r="C43" s="291">
        <v>41177.354400000004</v>
      </c>
      <c r="D43" s="291">
        <v>0</v>
      </c>
      <c r="E43" s="291">
        <v>3062.03272</v>
      </c>
      <c r="F43" s="291">
        <v>0</v>
      </c>
      <c r="G43" s="291">
        <v>46592.134999999995</v>
      </c>
      <c r="H43" s="291">
        <v>0</v>
      </c>
      <c r="I43" s="291">
        <v>3148.53549</v>
      </c>
    </row>
    <row r="44" spans="1:9" ht="12.75">
      <c r="A44" s="166" t="s">
        <v>175</v>
      </c>
      <c r="B44" s="119">
        <v>0</v>
      </c>
      <c r="C44" s="119">
        <v>22.04532</v>
      </c>
      <c r="D44" s="119">
        <v>0</v>
      </c>
      <c r="E44" s="119">
        <v>0</v>
      </c>
      <c r="F44" s="119">
        <v>0</v>
      </c>
      <c r="G44" s="119">
        <v>88.00905999999999</v>
      </c>
      <c r="H44" s="119">
        <v>0</v>
      </c>
      <c r="I44" s="119">
        <v>15.196690000000002</v>
      </c>
    </row>
    <row r="45" spans="1:9" s="226" customFormat="1" ht="12.75">
      <c r="A45" s="252" t="s">
        <v>77</v>
      </c>
      <c r="B45" s="291">
        <v>13356.826470000004</v>
      </c>
      <c r="C45" s="291">
        <v>49545.344060000025</v>
      </c>
      <c r="D45" s="291">
        <v>48.256119999999996</v>
      </c>
      <c r="E45" s="291">
        <v>213.89943000000002</v>
      </c>
      <c r="F45" s="291">
        <v>8376.919639999998</v>
      </c>
      <c r="G45" s="291">
        <v>43939.49888999997</v>
      </c>
      <c r="H45" s="291">
        <v>95.1424</v>
      </c>
      <c r="I45" s="291">
        <v>841.6003800000002</v>
      </c>
    </row>
    <row r="46" spans="1:9" s="226" customFormat="1" ht="12.75">
      <c r="A46" s="166" t="s">
        <v>81</v>
      </c>
      <c r="B46" s="119">
        <v>124.817</v>
      </c>
      <c r="C46" s="119">
        <v>3522.236119999999</v>
      </c>
      <c r="D46" s="119">
        <v>0</v>
      </c>
      <c r="E46" s="119">
        <v>0</v>
      </c>
      <c r="F46" s="119">
        <v>0</v>
      </c>
      <c r="G46" s="119">
        <v>4854.166650000001</v>
      </c>
      <c r="H46" s="119">
        <v>0</v>
      </c>
      <c r="I46" s="119">
        <v>0</v>
      </c>
    </row>
    <row r="47" spans="1:9" s="226" customFormat="1" ht="12.75">
      <c r="A47" s="252" t="s">
        <v>80</v>
      </c>
      <c r="B47" s="291">
        <v>0</v>
      </c>
      <c r="C47" s="291">
        <v>2815.36484</v>
      </c>
      <c r="D47" s="291">
        <v>0</v>
      </c>
      <c r="E47" s="291">
        <v>55.14692</v>
      </c>
      <c r="F47" s="291">
        <v>0</v>
      </c>
      <c r="G47" s="291">
        <v>1817.9673100000002</v>
      </c>
      <c r="H47" s="291">
        <v>0</v>
      </c>
      <c r="I47" s="291">
        <v>109.22479</v>
      </c>
    </row>
    <row r="48" spans="1:9" s="226" customFormat="1" ht="12.75">
      <c r="A48" s="166" t="s">
        <v>177</v>
      </c>
      <c r="B48" s="119">
        <v>0</v>
      </c>
      <c r="C48" s="119">
        <v>14.01983</v>
      </c>
      <c r="D48" s="119">
        <v>0</v>
      </c>
      <c r="E48" s="119">
        <v>2980.56515</v>
      </c>
      <c r="F48" s="119">
        <v>0</v>
      </c>
      <c r="G48" s="119">
        <v>651.54205</v>
      </c>
      <c r="H48" s="119">
        <v>0</v>
      </c>
      <c r="I48" s="119">
        <v>0</v>
      </c>
    </row>
    <row r="49" spans="1:9" s="226" customFormat="1" ht="12.75">
      <c r="A49" s="252" t="s">
        <v>44</v>
      </c>
      <c r="B49" s="291">
        <v>1468.56272</v>
      </c>
      <c r="C49" s="291">
        <v>19634.80562999999</v>
      </c>
      <c r="D49" s="291">
        <v>0</v>
      </c>
      <c r="E49" s="291">
        <v>834.759</v>
      </c>
      <c r="F49" s="291">
        <v>1942.0765699999997</v>
      </c>
      <c r="G49" s="291">
        <v>15153.70735000001</v>
      </c>
      <c r="H49" s="291">
        <v>161.53922</v>
      </c>
      <c r="I49" s="291">
        <v>0</v>
      </c>
    </row>
    <row r="50" spans="1:9" ht="13.5" thickBot="1">
      <c r="A50" s="469" t="s">
        <v>102</v>
      </c>
      <c r="B50" s="262">
        <v>0</v>
      </c>
      <c r="C50" s="262">
        <v>56.52500000107288</v>
      </c>
      <c r="D50" s="262">
        <v>0</v>
      </c>
      <c r="E50" s="262">
        <v>0</v>
      </c>
      <c r="F50" s="262">
        <v>0</v>
      </c>
      <c r="G50" s="262">
        <v>129.6917200024128</v>
      </c>
      <c r="H50" s="262">
        <v>640.258209999999</v>
      </c>
      <c r="I50" s="262">
        <v>0</v>
      </c>
    </row>
    <row r="51" spans="1:9" ht="12.75">
      <c r="A51" s="59" t="s">
        <v>74</v>
      </c>
      <c r="B51" s="157"/>
      <c r="C51" s="157"/>
      <c r="D51" s="157"/>
      <c r="E51" s="157"/>
      <c r="F51" s="157"/>
      <c r="G51" s="157"/>
      <c r="H51" s="157"/>
      <c r="I51" s="157"/>
    </row>
    <row r="52" spans="1:9" ht="12.75">
      <c r="A52" s="59" t="s">
        <v>78</v>
      </c>
      <c r="B52" s="159"/>
      <c r="C52" s="159"/>
      <c r="D52" s="159"/>
      <c r="E52" s="159"/>
      <c r="F52" s="159"/>
      <c r="G52" s="159"/>
      <c r="H52" s="159"/>
      <c r="I52" s="159"/>
    </row>
    <row r="53" spans="1:9" ht="12.75">
      <c r="A53" s="59" t="s">
        <v>79</v>
      </c>
      <c r="B53" s="159"/>
      <c r="C53" s="159"/>
      <c r="D53" s="159"/>
      <c r="E53" s="159"/>
      <c r="F53" s="159"/>
      <c r="G53" s="159"/>
      <c r="H53" s="159"/>
      <c r="I53" s="159"/>
    </row>
    <row r="54" ht="12.75">
      <c r="A54" s="59"/>
    </row>
  </sheetData>
  <sheetProtection/>
  <mergeCells count="12">
    <mergeCell ref="A13:A15"/>
    <mergeCell ref="B13:E13"/>
    <mergeCell ref="F13:I13"/>
    <mergeCell ref="B14:B15"/>
    <mergeCell ref="C14:C15"/>
    <mergeCell ref="D14:D15"/>
    <mergeCell ref="E14:E15"/>
    <mergeCell ref="E1:I5"/>
    <mergeCell ref="F14:F15"/>
    <mergeCell ref="G14:G15"/>
    <mergeCell ref="H14:H15"/>
    <mergeCell ref="I14:I15"/>
  </mergeCells>
  <printOptions horizontalCentered="1"/>
  <pageMargins left="0.75" right="0.75" top="1" bottom="1" header="0" footer="0"/>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G43"/>
  <sheetViews>
    <sheetView zoomScalePageLayoutView="0" workbookViewId="0" topLeftCell="A34">
      <selection activeCell="E37" sqref="E37"/>
    </sheetView>
  </sheetViews>
  <sheetFormatPr defaultColWidth="11.421875" defaultRowHeight="12.75"/>
  <cols>
    <col min="1" max="1" width="13.00390625" style="100" customWidth="1"/>
    <col min="2" max="2" width="58.140625" style="185" customWidth="1"/>
    <col min="3" max="4" width="12.7109375" style="5" bestFit="1" customWidth="1"/>
    <col min="5" max="5" width="11.57421875" style="213" bestFit="1" customWidth="1"/>
    <col min="6" max="6" width="12.7109375" style="213" bestFit="1" customWidth="1"/>
    <col min="7" max="7" width="12.140625" style="213" bestFit="1" customWidth="1"/>
    <col min="8" max="8" width="1.8515625" style="5" customWidth="1"/>
    <col min="9" max="10" width="13.8515625" style="217" bestFit="1" customWidth="1"/>
    <col min="11" max="11" width="8.7109375" style="5" bestFit="1" customWidth="1"/>
    <col min="12" max="12" width="12.7109375" style="5" bestFit="1" customWidth="1"/>
    <col min="13" max="13" width="12.140625" style="5" bestFit="1" customWidth="1"/>
    <col min="14" max="15" width="16.57421875" style="5" bestFit="1" customWidth="1"/>
    <col min="16" max="17" width="6.7109375" style="134" customWidth="1"/>
    <col min="18" max="16384" width="11.421875" style="5" customWidth="1"/>
  </cols>
  <sheetData>
    <row r="1" spans="8:13" ht="12.75">
      <c r="H1" s="493" t="s">
        <v>110</v>
      </c>
      <c r="I1" s="494"/>
      <c r="J1" s="494"/>
      <c r="K1" s="494"/>
      <c r="L1" s="494"/>
      <c r="M1" s="494"/>
    </row>
    <row r="2" spans="8:13" ht="12.75">
      <c r="H2" s="494"/>
      <c r="I2" s="494"/>
      <c r="J2" s="494"/>
      <c r="K2" s="494"/>
      <c r="L2" s="494"/>
      <c r="M2" s="494"/>
    </row>
    <row r="3" spans="8:13" ht="12.75">
      <c r="H3" s="494"/>
      <c r="I3" s="494"/>
      <c r="J3" s="494"/>
      <c r="K3" s="494"/>
      <c r="L3" s="494"/>
      <c r="M3" s="494"/>
    </row>
    <row r="4" spans="8:13" ht="12.75">
      <c r="H4" s="494"/>
      <c r="I4" s="494"/>
      <c r="J4" s="494"/>
      <c r="K4" s="494"/>
      <c r="L4" s="494"/>
      <c r="M4" s="494"/>
    </row>
    <row r="5" spans="8:13" ht="12.75">
      <c r="H5" s="494"/>
      <c r="I5" s="494"/>
      <c r="J5" s="494"/>
      <c r="K5" s="494"/>
      <c r="L5" s="494"/>
      <c r="M5" s="494"/>
    </row>
    <row r="6" spans="9:10" ht="12.75">
      <c r="I6" s="5"/>
      <c r="J6" s="5"/>
    </row>
    <row r="7" spans="1:17" s="16" customFormat="1" ht="15">
      <c r="A7" s="101" t="s">
        <v>54</v>
      </c>
      <c r="B7" s="186"/>
      <c r="C7" s="36"/>
      <c r="D7" s="36"/>
      <c r="E7" s="214"/>
      <c r="F7" s="214"/>
      <c r="G7" s="215"/>
      <c r="P7" s="135"/>
      <c r="Q7" s="135"/>
    </row>
    <row r="8" spans="1:17" s="16" customFormat="1" ht="15">
      <c r="A8" s="101" t="s">
        <v>65</v>
      </c>
      <c r="B8" s="186"/>
      <c r="C8" s="131"/>
      <c r="D8" s="131"/>
      <c r="E8" s="131"/>
      <c r="F8" s="131"/>
      <c r="G8" s="131"/>
      <c r="H8" s="131"/>
      <c r="I8" s="131"/>
      <c r="J8" s="131"/>
      <c r="K8" s="131"/>
      <c r="L8" s="131"/>
      <c r="M8" s="131"/>
      <c r="P8" s="135"/>
      <c r="Q8" s="135"/>
    </row>
    <row r="9" spans="1:17" s="16" customFormat="1" ht="15.75" thickBot="1">
      <c r="A9" s="129" t="s">
        <v>215</v>
      </c>
      <c r="B9" s="184"/>
      <c r="C9" s="212"/>
      <c r="D9" s="212"/>
      <c r="E9" s="212"/>
      <c r="F9" s="212"/>
      <c r="G9" s="212"/>
      <c r="H9" s="212"/>
      <c r="I9" s="212"/>
      <c r="J9" s="212"/>
      <c r="K9" s="212"/>
      <c r="L9" s="212"/>
      <c r="M9" s="212"/>
      <c r="P9" s="135"/>
      <c r="Q9" s="135"/>
    </row>
    <row r="10" spans="1:17" s="16" customFormat="1" ht="15.75" thickBot="1">
      <c r="A10" s="102"/>
      <c r="B10" s="187"/>
      <c r="C10" s="496" t="s">
        <v>216</v>
      </c>
      <c r="D10" s="496"/>
      <c r="E10" s="496"/>
      <c r="F10" s="496"/>
      <c r="G10" s="496"/>
      <c r="H10" s="17"/>
      <c r="I10" s="496" t="s">
        <v>217</v>
      </c>
      <c r="J10" s="496"/>
      <c r="K10" s="496"/>
      <c r="L10" s="496"/>
      <c r="M10" s="496"/>
      <c r="P10" s="135"/>
      <c r="Q10" s="135"/>
    </row>
    <row r="11" spans="1:17" s="18" customFormat="1" ht="13.5" thickBot="1">
      <c r="A11" s="540" t="s">
        <v>63</v>
      </c>
      <c r="B11" s="540" t="s">
        <v>38</v>
      </c>
      <c r="C11" s="495" t="s">
        <v>8</v>
      </c>
      <c r="D11" s="495"/>
      <c r="E11" s="211"/>
      <c r="F11" s="211"/>
      <c r="G11" s="507" t="s">
        <v>208</v>
      </c>
      <c r="I11" s="495" t="s">
        <v>8</v>
      </c>
      <c r="J11" s="495"/>
      <c r="K11" s="120"/>
      <c r="L11" s="120"/>
      <c r="M11" s="507" t="s">
        <v>208</v>
      </c>
      <c r="P11" s="136"/>
      <c r="Q11" s="136"/>
    </row>
    <row r="12" spans="1:17" s="18" customFormat="1" ht="24.75" thickBot="1">
      <c r="A12" s="541"/>
      <c r="B12" s="541"/>
      <c r="C12" s="108">
        <v>2016</v>
      </c>
      <c r="D12" s="108">
        <v>2017</v>
      </c>
      <c r="E12" s="32" t="s">
        <v>93</v>
      </c>
      <c r="F12" s="32" t="s">
        <v>94</v>
      </c>
      <c r="G12" s="508"/>
      <c r="I12" s="440">
        <v>2016</v>
      </c>
      <c r="J12" s="440">
        <v>2017</v>
      </c>
      <c r="K12" s="32" t="s">
        <v>93</v>
      </c>
      <c r="L12" s="32" t="s">
        <v>94</v>
      </c>
      <c r="M12" s="508"/>
      <c r="P12" s="136"/>
      <c r="Q12" s="136"/>
    </row>
    <row r="13" spans="1:33" s="10" customFormat="1" ht="12.75">
      <c r="A13" s="96"/>
      <c r="B13" s="415" t="s">
        <v>0</v>
      </c>
      <c r="C13" s="269">
        <v>1536788.5868330097</v>
      </c>
      <c r="D13" s="269">
        <v>1675995.7782551923</v>
      </c>
      <c r="E13" s="422">
        <v>9.058317625136624</v>
      </c>
      <c r="F13" s="422">
        <v>9.058317625136622</v>
      </c>
      <c r="G13" s="422">
        <v>99.99999999999999</v>
      </c>
      <c r="H13" s="419"/>
      <c r="I13" s="269">
        <v>4767146.673624709</v>
      </c>
      <c r="J13" s="269">
        <v>5063362.322031151</v>
      </c>
      <c r="K13" s="422">
        <v>6.213688579068055</v>
      </c>
      <c r="L13" s="422">
        <v>6.213688579068068</v>
      </c>
      <c r="M13" s="422">
        <v>100</v>
      </c>
      <c r="N13" s="253"/>
      <c r="O13" s="253"/>
      <c r="P13" s="253"/>
      <c r="Q13" s="253"/>
      <c r="R13" s="253"/>
      <c r="S13" s="253"/>
      <c r="T13" s="253"/>
      <c r="U13" s="253"/>
      <c r="V13" s="253"/>
      <c r="W13" s="253"/>
      <c r="X13" s="253"/>
      <c r="Y13" s="253"/>
      <c r="Z13" s="253"/>
      <c r="AA13" s="253"/>
      <c r="AB13" s="253"/>
      <c r="AC13" s="253"/>
      <c r="AD13" s="253"/>
      <c r="AE13" s="253"/>
      <c r="AF13" s="253"/>
      <c r="AG13" s="253"/>
    </row>
    <row r="14" spans="1:18" s="14" customFormat="1" ht="12.75">
      <c r="A14" s="96"/>
      <c r="B14" s="199"/>
      <c r="C14" s="280"/>
      <c r="D14" s="280"/>
      <c r="E14" s="422"/>
      <c r="F14" s="422"/>
      <c r="G14" s="422"/>
      <c r="H14" s="419"/>
      <c r="I14" s="280"/>
      <c r="J14" s="280"/>
      <c r="K14" s="422"/>
      <c r="L14" s="422"/>
      <c r="M14" s="422"/>
      <c r="N14" s="118"/>
      <c r="O14" s="18"/>
      <c r="P14" s="18"/>
      <c r="Q14" s="18"/>
      <c r="R14" s="18"/>
    </row>
    <row r="15" spans="1:24" s="14" customFormat="1" ht="12.75">
      <c r="A15" s="542" t="s">
        <v>12</v>
      </c>
      <c r="B15" s="542"/>
      <c r="C15" s="470">
        <v>263439.7365713749</v>
      </c>
      <c r="D15" s="470">
        <v>306736.6683959134</v>
      </c>
      <c r="E15" s="418">
        <v>16.435231976785648</v>
      </c>
      <c r="F15" s="418">
        <v>2.8173642227369817</v>
      </c>
      <c r="G15" s="418">
        <v>18.301756625857603</v>
      </c>
      <c r="H15" s="419"/>
      <c r="I15" s="470">
        <v>823708.4869426459</v>
      </c>
      <c r="J15" s="470">
        <v>814782.7302308071</v>
      </c>
      <c r="K15" s="418">
        <v>-1.0836062579576589</v>
      </c>
      <c r="L15" s="418">
        <v>-0.18723478262631524</v>
      </c>
      <c r="M15" s="418">
        <v>16.091732694806634</v>
      </c>
      <c r="N15" s="253"/>
      <c r="O15" s="18"/>
      <c r="P15" s="18"/>
      <c r="Q15" s="18"/>
      <c r="R15" s="18"/>
      <c r="S15" s="253"/>
      <c r="T15" s="253"/>
      <c r="U15" s="253"/>
      <c r="V15" s="253"/>
      <c r="W15" s="253"/>
      <c r="X15" s="253"/>
    </row>
    <row r="16" spans="1:24" s="9" customFormat="1" ht="38.25">
      <c r="A16" s="218" t="s">
        <v>235</v>
      </c>
      <c r="B16" s="416" t="s">
        <v>236</v>
      </c>
      <c r="C16" s="280">
        <v>31354.329695347973</v>
      </c>
      <c r="D16" s="280">
        <v>80798.86612702705</v>
      </c>
      <c r="E16" s="417">
        <v>157.6960404260058</v>
      </c>
      <c r="F16" s="417">
        <v>3.2173935214845404</v>
      </c>
      <c r="G16" s="417">
        <v>4.820946876796032</v>
      </c>
      <c r="H16" s="419"/>
      <c r="I16" s="280">
        <v>96337.82420954006</v>
      </c>
      <c r="J16" s="280">
        <v>173229.1728822971</v>
      </c>
      <c r="K16" s="417">
        <v>79.81428821302225</v>
      </c>
      <c r="L16" s="417">
        <v>1.6129427923452697</v>
      </c>
      <c r="M16" s="417">
        <v>3.4212280667445265</v>
      </c>
      <c r="N16" s="118"/>
      <c r="O16" s="18"/>
      <c r="P16" s="18"/>
      <c r="Q16" s="18"/>
      <c r="R16" s="18"/>
      <c r="S16" s="118"/>
      <c r="T16" s="118"/>
      <c r="U16" s="118"/>
      <c r="V16" s="118"/>
      <c r="W16" s="118"/>
      <c r="X16" s="118"/>
    </row>
    <row r="17" spans="1:24" s="9" customFormat="1" ht="38.25">
      <c r="A17" s="218" t="s">
        <v>237</v>
      </c>
      <c r="B17" s="416" t="s">
        <v>238</v>
      </c>
      <c r="C17" s="280">
        <v>1546.9695299999998</v>
      </c>
      <c r="D17" s="280">
        <v>2658.70802</v>
      </c>
      <c r="E17" s="417">
        <v>71.86557126306168</v>
      </c>
      <c r="F17" s="417">
        <v>0.07234166752181924</v>
      </c>
      <c r="G17" s="417">
        <v>0.15863452966259065</v>
      </c>
      <c r="H17" s="419"/>
      <c r="I17" s="280">
        <v>7473.377239999998</v>
      </c>
      <c r="J17" s="280">
        <v>7118.395509999999</v>
      </c>
      <c r="K17" s="417">
        <v>-4.7499506394514395</v>
      </c>
      <c r="L17" s="417">
        <v>-0.007446419300753076</v>
      </c>
      <c r="M17" s="417">
        <v>0.14058633487529054</v>
      </c>
      <c r="N17" s="118"/>
      <c r="O17" s="18"/>
      <c r="P17" s="18"/>
      <c r="Q17" s="18"/>
      <c r="R17" s="18"/>
      <c r="S17" s="118"/>
      <c r="T17" s="118"/>
      <c r="U17" s="118"/>
      <c r="V17" s="118"/>
      <c r="W17" s="118"/>
      <c r="X17" s="118"/>
    </row>
    <row r="18" spans="1:24" s="9" customFormat="1" ht="25.5">
      <c r="A18" s="218" t="s">
        <v>239</v>
      </c>
      <c r="B18" s="416" t="s">
        <v>240</v>
      </c>
      <c r="C18" s="280">
        <v>20.727690000000003</v>
      </c>
      <c r="D18" s="280">
        <v>40.97983840000002</v>
      </c>
      <c r="E18" s="417">
        <v>97.70576653741936</v>
      </c>
      <c r="F18" s="417">
        <v>0.0013178226708291305</v>
      </c>
      <c r="G18" s="417">
        <v>0.0024451039156353</v>
      </c>
      <c r="H18" s="419"/>
      <c r="I18" s="280">
        <v>73.157520752</v>
      </c>
      <c r="J18" s="280">
        <v>100.23526160700003</v>
      </c>
      <c r="K18" s="417">
        <v>37.0129285091441</v>
      </c>
      <c r="L18" s="417">
        <v>0.0005680072946950343</v>
      </c>
      <c r="M18" s="417">
        <v>0.0019796185860701154</v>
      </c>
      <c r="N18" s="118"/>
      <c r="O18" s="18"/>
      <c r="P18" s="18"/>
      <c r="Q18" s="18"/>
      <c r="R18" s="18"/>
      <c r="S18" s="118"/>
      <c r="T18" s="118"/>
      <c r="U18" s="118"/>
      <c r="V18" s="118"/>
      <c r="W18" s="118"/>
      <c r="X18" s="118"/>
    </row>
    <row r="19" spans="1:24" s="9" customFormat="1" ht="12.75">
      <c r="A19" s="539" t="s">
        <v>66</v>
      </c>
      <c r="B19" s="539"/>
      <c r="C19" s="280">
        <v>230517.70965602694</v>
      </c>
      <c r="D19" s="280">
        <v>223238.1144104863</v>
      </c>
      <c r="E19" s="417">
        <v>-3.157933182835737</v>
      </c>
      <c r="F19" s="417">
        <v>-0.47368878894020794</v>
      </c>
      <c r="G19" s="417">
        <v>13.319730115483344</v>
      </c>
      <c r="H19" s="419"/>
      <c r="I19" s="280">
        <v>719824.1279723538</v>
      </c>
      <c r="J19" s="280">
        <v>634334.926576903</v>
      </c>
      <c r="K19" s="417">
        <v>-11.876401203202548</v>
      </c>
      <c r="L19" s="417">
        <v>-1.7932991629655262</v>
      </c>
      <c r="M19" s="417">
        <v>12.527938674600748</v>
      </c>
      <c r="N19" s="118"/>
      <c r="O19" s="18"/>
      <c r="P19" s="18"/>
      <c r="Q19" s="18"/>
      <c r="R19" s="18"/>
      <c r="S19" s="118"/>
      <c r="T19" s="118"/>
      <c r="U19" s="118"/>
      <c r="V19" s="118"/>
      <c r="W19" s="118"/>
      <c r="X19" s="118"/>
    </row>
    <row r="20" spans="1:24" s="43" customFormat="1" ht="12.75">
      <c r="A20" s="219"/>
      <c r="B20" s="201"/>
      <c r="C20" s="280"/>
      <c r="D20" s="280"/>
      <c r="E20" s="434"/>
      <c r="F20" s="434"/>
      <c r="G20" s="434"/>
      <c r="H20" s="419"/>
      <c r="I20" s="280"/>
      <c r="J20" s="280"/>
      <c r="K20" s="434"/>
      <c r="L20" s="434"/>
      <c r="M20" s="434"/>
      <c r="N20" s="434"/>
      <c r="O20" s="434"/>
      <c r="P20" s="434"/>
      <c r="Q20" s="18"/>
      <c r="R20" s="18"/>
      <c r="S20" s="118"/>
      <c r="T20" s="118"/>
      <c r="U20" s="118"/>
      <c r="V20" s="118"/>
      <c r="W20" s="118"/>
      <c r="X20" s="118"/>
    </row>
    <row r="21" spans="1:24" s="14" customFormat="1" ht="12.75">
      <c r="A21" s="538" t="s">
        <v>13</v>
      </c>
      <c r="B21" s="538"/>
      <c r="C21" s="470">
        <v>1224054.4087778577</v>
      </c>
      <c r="D21" s="470">
        <v>1284342.519646949</v>
      </c>
      <c r="E21" s="418">
        <v>4.925280317341851</v>
      </c>
      <c r="F21" s="418">
        <v>3.9229931420386097</v>
      </c>
      <c r="G21" s="418">
        <v>76.6316082838838</v>
      </c>
      <c r="H21" s="419"/>
      <c r="I21" s="470">
        <v>3765444.4568900843</v>
      </c>
      <c r="J21" s="470">
        <v>4038679.7185238</v>
      </c>
      <c r="K21" s="418">
        <v>7.256388050917728</v>
      </c>
      <c r="L21" s="418">
        <v>5.731631106411095</v>
      </c>
      <c r="M21" s="418">
        <v>79.76280308740965</v>
      </c>
      <c r="N21" s="253"/>
      <c r="O21" s="18"/>
      <c r="P21" s="18"/>
      <c r="Q21" s="18"/>
      <c r="R21" s="18"/>
      <c r="S21" s="253"/>
      <c r="T21" s="253"/>
      <c r="U21" s="253"/>
      <c r="V21" s="253"/>
      <c r="W21" s="253"/>
      <c r="X21" s="253"/>
    </row>
    <row r="22" spans="1:24" s="9" customFormat="1" ht="38.25">
      <c r="A22" s="218" t="s">
        <v>202</v>
      </c>
      <c r="B22" s="201" t="s">
        <v>203</v>
      </c>
      <c r="C22" s="280">
        <v>162601.42079898546</v>
      </c>
      <c r="D22" s="280">
        <v>225910.50526949813</v>
      </c>
      <c r="E22" s="417">
        <v>38.93513608886479</v>
      </c>
      <c r="F22" s="417">
        <v>4.119570187658608</v>
      </c>
      <c r="G22" s="417">
        <v>13.47918104571146</v>
      </c>
      <c r="H22" s="419"/>
      <c r="I22" s="280">
        <v>485940.7737449253</v>
      </c>
      <c r="J22" s="280">
        <v>793520.0340902057</v>
      </c>
      <c r="K22" s="417">
        <v>63.29562715532315</v>
      </c>
      <c r="L22" s="417">
        <v>6.452062027942848</v>
      </c>
      <c r="M22" s="417">
        <v>15.671800349691106</v>
      </c>
      <c r="N22" s="118"/>
      <c r="O22" s="18"/>
      <c r="P22" s="18"/>
      <c r="Q22" s="18"/>
      <c r="R22" s="18"/>
      <c r="S22" s="118"/>
      <c r="T22" s="118"/>
      <c r="U22" s="118"/>
      <c r="V22" s="118"/>
      <c r="W22" s="118"/>
      <c r="X22" s="118"/>
    </row>
    <row r="23" spans="1:24" s="9" customFormat="1" ht="38.25">
      <c r="A23" s="218" t="s">
        <v>241</v>
      </c>
      <c r="B23" s="201" t="s">
        <v>242</v>
      </c>
      <c r="C23" s="280">
        <v>551903.0882411881</v>
      </c>
      <c r="D23" s="280">
        <v>565947.3747433987</v>
      </c>
      <c r="E23" s="417">
        <v>2.54470156109603</v>
      </c>
      <c r="F23" s="417">
        <v>0.9138723844346728</v>
      </c>
      <c r="G23" s="417">
        <v>33.76782818227516</v>
      </c>
      <c r="H23" s="419"/>
      <c r="I23" s="280">
        <v>1767736.4713200093</v>
      </c>
      <c r="J23" s="280">
        <v>1783197.0725221892</v>
      </c>
      <c r="K23" s="417">
        <v>0.8745987568291369</v>
      </c>
      <c r="L23" s="417">
        <v>0.3243156181394438</v>
      </c>
      <c r="M23" s="417">
        <v>35.21764707145954</v>
      </c>
      <c r="N23" s="118"/>
      <c r="O23" s="18"/>
      <c r="P23" s="18"/>
      <c r="Q23" s="18"/>
      <c r="R23" s="18"/>
      <c r="S23" s="118"/>
      <c r="T23" s="118"/>
      <c r="U23" s="118"/>
      <c r="V23" s="118"/>
      <c r="W23" s="118"/>
      <c r="X23" s="118"/>
    </row>
    <row r="24" spans="1:24" s="9" customFormat="1" ht="38.25">
      <c r="A24" s="218" t="s">
        <v>243</v>
      </c>
      <c r="B24" s="201" t="s">
        <v>244</v>
      </c>
      <c r="C24" s="280">
        <v>4661.83918</v>
      </c>
      <c r="D24" s="280">
        <v>11181.54062</v>
      </c>
      <c r="E24" s="417">
        <v>139.8525600790888</v>
      </c>
      <c r="F24" s="417">
        <v>0.42424192213944667</v>
      </c>
      <c r="G24" s="417">
        <v>0.667158042106802</v>
      </c>
      <c r="H24" s="419"/>
      <c r="I24" s="280">
        <v>15145.012440000002</v>
      </c>
      <c r="J24" s="280">
        <v>23789.82371</v>
      </c>
      <c r="K24" s="417">
        <v>57.08025202520071</v>
      </c>
      <c r="L24" s="417">
        <v>0.1813414157745413</v>
      </c>
      <c r="M24" s="417">
        <v>0.46984241294541196</v>
      </c>
      <c r="N24" s="118"/>
      <c r="O24" s="18"/>
      <c r="P24" s="18"/>
      <c r="Q24" s="18"/>
      <c r="R24" s="18"/>
      <c r="S24" s="118"/>
      <c r="T24" s="118"/>
      <c r="U24" s="118"/>
      <c r="V24" s="118"/>
      <c r="W24" s="118"/>
      <c r="X24" s="118"/>
    </row>
    <row r="25" spans="1:24" s="9" customFormat="1" ht="25.5">
      <c r="A25" s="218" t="s">
        <v>245</v>
      </c>
      <c r="B25" s="201" t="s">
        <v>246</v>
      </c>
      <c r="C25" s="280">
        <v>2791.2414900000003</v>
      </c>
      <c r="D25" s="280">
        <v>6902.144300000001</v>
      </c>
      <c r="E25" s="417">
        <v>147.27865090598092</v>
      </c>
      <c r="F25" s="417">
        <v>0.2674995666431702</v>
      </c>
      <c r="G25" s="417">
        <v>0.41182348962630017</v>
      </c>
      <c r="H25" s="419"/>
      <c r="I25" s="280">
        <v>8022.569260000001</v>
      </c>
      <c r="J25" s="280">
        <v>17478.68816</v>
      </c>
      <c r="K25" s="417">
        <v>117.86895935130883</v>
      </c>
      <c r="L25" s="417">
        <v>0.19836014176610217</v>
      </c>
      <c r="M25" s="417">
        <v>0.34519923814159287</v>
      </c>
      <c r="N25" s="118"/>
      <c r="O25" s="18"/>
      <c r="P25" s="18"/>
      <c r="Q25" s="18"/>
      <c r="R25" s="18"/>
      <c r="S25" s="118"/>
      <c r="T25" s="118"/>
      <c r="U25" s="118"/>
      <c r="V25" s="118"/>
      <c r="W25" s="118"/>
      <c r="X25" s="118"/>
    </row>
    <row r="26" spans="1:24" s="9" customFormat="1" ht="25.5">
      <c r="A26" s="218" t="s">
        <v>204</v>
      </c>
      <c r="B26" s="201" t="s">
        <v>205</v>
      </c>
      <c r="C26" s="280">
        <v>7667.03961</v>
      </c>
      <c r="D26" s="280">
        <v>11507.46638</v>
      </c>
      <c r="E26" s="417">
        <v>50.09008646558954</v>
      </c>
      <c r="F26" s="417">
        <v>0.2498994853881816</v>
      </c>
      <c r="G26" s="417">
        <v>0.6866047354832798</v>
      </c>
      <c r="H26" s="419"/>
      <c r="I26" s="280">
        <v>19032.972990000002</v>
      </c>
      <c r="J26" s="280">
        <v>35642.58554</v>
      </c>
      <c r="K26" s="417">
        <v>87.26756749314335</v>
      </c>
      <c r="L26" s="417">
        <v>0.348418324149671</v>
      </c>
      <c r="M26" s="417">
        <v>0.7039311681274686</v>
      </c>
      <c r="N26" s="118"/>
      <c r="O26" s="18"/>
      <c r="P26" s="18"/>
      <c r="Q26" s="18"/>
      <c r="R26" s="18"/>
      <c r="S26" s="118"/>
      <c r="T26" s="118"/>
      <c r="U26" s="118"/>
      <c r="V26" s="118"/>
      <c r="W26" s="118"/>
      <c r="X26" s="118"/>
    </row>
    <row r="27" spans="1:24" s="9" customFormat="1" ht="12.75">
      <c r="A27" s="539" t="s">
        <v>66</v>
      </c>
      <c r="B27" s="539"/>
      <c r="C27" s="280">
        <v>494429.77945768426</v>
      </c>
      <c r="D27" s="280">
        <v>462893.488334052</v>
      </c>
      <c r="E27" s="417">
        <v>-6.378315472466667</v>
      </c>
      <c r="F27" s="417">
        <v>-2.0520904042254644</v>
      </c>
      <c r="G27" s="417">
        <v>27.61901278868081</v>
      </c>
      <c r="H27" s="419"/>
      <c r="I27" s="280">
        <v>1469566.6571351495</v>
      </c>
      <c r="J27" s="280">
        <v>1385051.5145014052</v>
      </c>
      <c r="K27" s="417">
        <v>-5.751024781584424</v>
      </c>
      <c r="L27" s="417">
        <v>-1.7728664213615015</v>
      </c>
      <c r="M27" s="417">
        <v>27.35438284704454</v>
      </c>
      <c r="N27" s="118"/>
      <c r="O27" s="18"/>
      <c r="P27" s="18"/>
      <c r="Q27" s="18"/>
      <c r="R27" s="18"/>
      <c r="S27" s="118"/>
      <c r="T27" s="118"/>
      <c r="U27" s="118"/>
      <c r="V27" s="118"/>
      <c r="W27" s="118"/>
      <c r="X27" s="118"/>
    </row>
    <row r="28" spans="1:24" s="14" customFormat="1" ht="12.75">
      <c r="A28" s="218"/>
      <c r="B28" s="201"/>
      <c r="C28" s="280"/>
      <c r="D28" s="280"/>
      <c r="E28" s="434"/>
      <c r="F28" s="434"/>
      <c r="G28" s="434"/>
      <c r="H28" s="419"/>
      <c r="I28" s="280"/>
      <c r="J28" s="280"/>
      <c r="K28" s="434"/>
      <c r="L28" s="434"/>
      <c r="M28" s="434"/>
      <c r="N28" s="434"/>
      <c r="O28" s="18"/>
      <c r="P28" s="18"/>
      <c r="Q28" s="18"/>
      <c r="R28" s="18"/>
      <c r="S28" s="118"/>
      <c r="T28" s="118"/>
      <c r="U28" s="118"/>
      <c r="V28" s="118"/>
      <c r="W28" s="118"/>
      <c r="X28" s="118"/>
    </row>
    <row r="29" spans="1:24" s="14" customFormat="1" ht="12.75">
      <c r="A29" s="538" t="s">
        <v>14</v>
      </c>
      <c r="B29" s="538"/>
      <c r="C29" s="470">
        <v>16257.056577836998</v>
      </c>
      <c r="D29" s="470">
        <v>23449.164600949007</v>
      </c>
      <c r="E29" s="418">
        <v>44.23991507119993</v>
      </c>
      <c r="F29" s="418">
        <v>0.4679959289607555</v>
      </c>
      <c r="G29" s="418">
        <v>1.3991183572885209</v>
      </c>
      <c r="H29" s="419"/>
      <c r="I29" s="470">
        <v>57367.651246507</v>
      </c>
      <c r="J29" s="470">
        <v>64266.462312626994</v>
      </c>
      <c r="K29" s="418">
        <v>12.025611849570117</v>
      </c>
      <c r="L29" s="418">
        <v>0.14471572910246697</v>
      </c>
      <c r="M29" s="418">
        <v>1.26924478686816</v>
      </c>
      <c r="N29" s="253"/>
      <c r="O29" s="18"/>
      <c r="P29" s="18"/>
      <c r="Q29" s="18"/>
      <c r="R29" s="18"/>
      <c r="S29" s="10"/>
      <c r="T29" s="10"/>
      <c r="U29" s="10"/>
      <c r="V29" s="10"/>
      <c r="W29" s="10"/>
      <c r="X29" s="10"/>
    </row>
    <row r="30" spans="1:33" s="9" customFormat="1" ht="38.25">
      <c r="A30" s="218" t="s">
        <v>193</v>
      </c>
      <c r="B30" s="294" t="s">
        <v>184</v>
      </c>
      <c r="C30" s="280">
        <v>4034.1618845769995</v>
      </c>
      <c r="D30" s="280">
        <v>8822.541071449006</v>
      </c>
      <c r="E30" s="417">
        <v>118.69576194198986</v>
      </c>
      <c r="F30" s="417">
        <v>0.31158346879318155</v>
      </c>
      <c r="G30" s="417">
        <v>0.5264059245205127</v>
      </c>
      <c r="H30" s="419"/>
      <c r="I30" s="280">
        <v>28832.193163635002</v>
      </c>
      <c r="J30" s="280">
        <v>24679.182323127003</v>
      </c>
      <c r="K30" s="417">
        <v>-14.404075392176685</v>
      </c>
      <c r="L30" s="417">
        <v>-0.08711732876786543</v>
      </c>
      <c r="M30" s="417">
        <v>0.4874069986211658</v>
      </c>
      <c r="N30" s="118"/>
      <c r="O30" s="18"/>
      <c r="P30" s="18"/>
      <c r="Q30" s="18"/>
      <c r="R30" s="18"/>
      <c r="S30" s="10"/>
      <c r="T30" s="10"/>
      <c r="U30" s="10"/>
      <c r="V30" s="10"/>
      <c r="W30" s="10"/>
      <c r="X30" s="10"/>
      <c r="Y30" s="87"/>
      <c r="Z30" s="87"/>
      <c r="AA30" s="87"/>
      <c r="AB30" s="87"/>
      <c r="AC30" s="87"/>
      <c r="AD30" s="87"/>
      <c r="AE30" s="87"/>
      <c r="AF30" s="87"/>
      <c r="AG30" s="87"/>
    </row>
    <row r="31" spans="1:33" s="87" customFormat="1" ht="48.75" customHeight="1">
      <c r="A31" s="218" t="s">
        <v>247</v>
      </c>
      <c r="B31" s="294" t="s">
        <v>248</v>
      </c>
      <c r="C31" s="280">
        <v>3837.1710799999996</v>
      </c>
      <c r="D31" s="280">
        <v>6822.16838</v>
      </c>
      <c r="E31" s="417">
        <v>77.79161360717856</v>
      </c>
      <c r="F31" s="417">
        <v>0.19423604037504186</v>
      </c>
      <c r="G31" s="417">
        <v>0.40705164467074423</v>
      </c>
      <c r="H31" s="419"/>
      <c r="I31" s="280">
        <v>7023.382519999999</v>
      </c>
      <c r="J31" s="280">
        <v>24525.628249999998</v>
      </c>
      <c r="K31" s="417">
        <v>249.19966526328398</v>
      </c>
      <c r="L31" s="417">
        <v>0.3671430087694812</v>
      </c>
      <c r="M31" s="417">
        <v>0.4843743483117286</v>
      </c>
      <c r="N31" s="118"/>
      <c r="O31" s="18"/>
      <c r="P31" s="18"/>
      <c r="Q31" s="18"/>
      <c r="R31" s="18"/>
      <c r="S31" s="10"/>
      <c r="T31" s="10"/>
      <c r="U31" s="10"/>
      <c r="V31" s="10"/>
      <c r="W31" s="10"/>
      <c r="X31" s="10"/>
      <c r="Y31" s="9"/>
      <c r="Z31" s="9"/>
      <c r="AA31" s="9"/>
      <c r="AB31" s="9"/>
      <c r="AC31" s="9"/>
      <c r="AD31" s="9"/>
      <c r="AE31" s="9"/>
      <c r="AF31" s="9"/>
      <c r="AG31" s="9"/>
    </row>
    <row r="32" spans="1:24" s="9" customFormat="1" ht="42" customHeight="1">
      <c r="A32" s="218" t="s">
        <v>249</v>
      </c>
      <c r="B32" s="294" t="s">
        <v>250</v>
      </c>
      <c r="C32" s="280">
        <v>376.55127000000005</v>
      </c>
      <c r="D32" s="280">
        <v>1976.3805099999997</v>
      </c>
      <c r="E32" s="417">
        <v>424.86358896094004</v>
      </c>
      <c r="F32" s="417">
        <v>0.10410210315895847</v>
      </c>
      <c r="G32" s="417">
        <v>0.11792276183759395</v>
      </c>
      <c r="H32" s="419"/>
      <c r="I32" s="280">
        <v>459.49287</v>
      </c>
      <c r="J32" s="280">
        <v>3995.64998</v>
      </c>
      <c r="K32" s="417">
        <v>769.5782330637687</v>
      </c>
      <c r="L32" s="417">
        <v>0.07417764445060122</v>
      </c>
      <c r="M32" s="417">
        <v>0.07891297769892079</v>
      </c>
      <c r="N32" s="118"/>
      <c r="O32" s="18"/>
      <c r="P32" s="18"/>
      <c r="Q32" s="18"/>
      <c r="R32" s="18"/>
      <c r="S32" s="10"/>
      <c r="T32" s="10"/>
      <c r="U32" s="10"/>
      <c r="V32" s="10"/>
      <c r="W32" s="10"/>
      <c r="X32" s="10"/>
    </row>
    <row r="33" spans="1:24" s="9" customFormat="1" ht="42.75" customHeight="1">
      <c r="A33" s="218" t="s">
        <v>251</v>
      </c>
      <c r="B33" s="230" t="s">
        <v>252</v>
      </c>
      <c r="C33" s="280">
        <v>2307.51481</v>
      </c>
      <c r="D33" s="280">
        <v>2588.4141</v>
      </c>
      <c r="E33" s="417">
        <v>12.173238879450565</v>
      </c>
      <c r="F33" s="417">
        <v>0.01827833004531046</v>
      </c>
      <c r="G33" s="417">
        <v>0.15444037112639314</v>
      </c>
      <c r="H33" s="419"/>
      <c r="I33" s="280">
        <v>3954.72443</v>
      </c>
      <c r="J33" s="280">
        <v>5702.78009</v>
      </c>
      <c r="K33" s="417">
        <v>44.20170585691099</v>
      </c>
      <c r="L33" s="417">
        <v>0.03666880378721098</v>
      </c>
      <c r="M33" s="417">
        <v>0.11262832338082313</v>
      </c>
      <c r="N33" s="118"/>
      <c r="O33" s="18"/>
      <c r="P33" s="18"/>
      <c r="Q33" s="18"/>
      <c r="R33" s="18"/>
      <c r="S33" s="10"/>
      <c r="T33" s="10"/>
      <c r="U33" s="10"/>
      <c r="V33" s="10"/>
      <c r="W33" s="10"/>
      <c r="X33" s="10"/>
    </row>
    <row r="34" spans="1:24" s="14" customFormat="1" ht="12.75">
      <c r="A34" s="539" t="s">
        <v>66</v>
      </c>
      <c r="B34" s="539"/>
      <c r="C34" s="280">
        <v>5701.657533259999</v>
      </c>
      <c r="D34" s="280">
        <v>3239.660539500002</v>
      </c>
      <c r="E34" s="417">
        <v>-43.180373065169306</v>
      </c>
      <c r="F34" s="417">
        <v>-0.16020401341173693</v>
      </c>
      <c r="G34" s="417">
        <v>0.1932976551332769</v>
      </c>
      <c r="H34" s="419"/>
      <c r="I34" s="280">
        <v>17097.858262872003</v>
      </c>
      <c r="J34" s="280">
        <v>5363.221669500001</v>
      </c>
      <c r="K34" s="417">
        <v>-68.63220184047123</v>
      </c>
      <c r="L34" s="417">
        <v>-0.24615639913696108</v>
      </c>
      <c r="M34" s="417">
        <v>0.10592213885552164</v>
      </c>
      <c r="N34" s="118"/>
      <c r="O34" s="18"/>
      <c r="P34" s="18"/>
      <c r="Q34" s="18"/>
      <c r="R34" s="18"/>
      <c r="S34" s="118"/>
      <c r="T34" s="118"/>
      <c r="U34" s="118"/>
      <c r="V34" s="118"/>
      <c r="W34" s="118"/>
      <c r="X34" s="118"/>
    </row>
    <row r="35" spans="1:18" s="9" customFormat="1" ht="12.75">
      <c r="A35" s="219"/>
      <c r="B35" s="201"/>
      <c r="C35" s="280"/>
      <c r="D35" s="280"/>
      <c r="E35" s="434"/>
      <c r="F35" s="434"/>
      <c r="G35" s="434"/>
      <c r="H35" s="419"/>
      <c r="I35" s="280"/>
      <c r="J35" s="280"/>
      <c r="K35" s="434"/>
      <c r="L35" s="434"/>
      <c r="M35" s="434"/>
      <c r="N35" s="434"/>
      <c r="O35" s="18"/>
      <c r="P35" s="18"/>
      <c r="Q35" s="18"/>
      <c r="R35" s="18"/>
    </row>
    <row r="36" spans="1:18" s="14" customFormat="1" ht="12.75">
      <c r="A36" s="538" t="s">
        <v>15</v>
      </c>
      <c r="B36" s="538"/>
      <c r="C36" s="470">
        <v>33037.384905939994</v>
      </c>
      <c r="D36" s="470">
        <v>61467.42561138102</v>
      </c>
      <c r="E36" s="418">
        <v>86.0541498256704</v>
      </c>
      <c r="F36" s="418">
        <v>1.8499643314002747</v>
      </c>
      <c r="G36" s="418">
        <v>3.6675167329700638</v>
      </c>
      <c r="H36" s="419"/>
      <c r="I36" s="470">
        <v>120626.078545472</v>
      </c>
      <c r="J36" s="470">
        <v>145633.41096391703</v>
      </c>
      <c r="K36" s="418">
        <v>20.731281925092283</v>
      </c>
      <c r="L36" s="418">
        <v>0.5245765261808208</v>
      </c>
      <c r="M36" s="418">
        <v>2.876219430915556</v>
      </c>
      <c r="N36" s="253"/>
      <c r="O36" s="18"/>
      <c r="P36" s="18"/>
      <c r="Q36" s="18"/>
      <c r="R36" s="18"/>
    </row>
    <row r="37" spans="1:18" s="9" customFormat="1" ht="38.25">
      <c r="A37" s="218" t="s">
        <v>194</v>
      </c>
      <c r="B37" s="201" t="s">
        <v>182</v>
      </c>
      <c r="C37" s="280">
        <v>17654.2665801</v>
      </c>
      <c r="D37" s="280">
        <v>37306.64776723701</v>
      </c>
      <c r="E37" s="417">
        <v>111.31802671026443</v>
      </c>
      <c r="F37" s="417">
        <v>1.2787953629741833</v>
      </c>
      <c r="G37" s="417">
        <v>2.2259392446725235</v>
      </c>
      <c r="H37" s="419"/>
      <c r="I37" s="280">
        <v>76550.85535382999</v>
      </c>
      <c r="J37" s="280">
        <v>81242.18264726501</v>
      </c>
      <c r="K37" s="417">
        <v>6.128379979232079</v>
      </c>
      <c r="L37" s="417">
        <v>0.09840954379253372</v>
      </c>
      <c r="M37" s="417">
        <v>1.6045105501096155</v>
      </c>
      <c r="N37" s="118"/>
      <c r="O37" s="18"/>
      <c r="P37" s="18"/>
      <c r="Q37" s="18"/>
      <c r="R37" s="18"/>
    </row>
    <row r="38" spans="1:18" s="9" customFormat="1" ht="38.25">
      <c r="A38" s="218" t="s">
        <v>253</v>
      </c>
      <c r="B38" s="201" t="s">
        <v>254</v>
      </c>
      <c r="C38" s="280">
        <v>1030.30203294</v>
      </c>
      <c r="D38" s="280">
        <v>6596.702108876011</v>
      </c>
      <c r="E38" s="417">
        <v>540.2687656601153</v>
      </c>
      <c r="F38" s="417">
        <v>0.3622098786800052</v>
      </c>
      <c r="G38" s="417">
        <v>0.3935989693090729</v>
      </c>
      <c r="H38" s="419"/>
      <c r="I38" s="280">
        <v>4793.1803685959985</v>
      </c>
      <c r="J38" s="280">
        <v>16401.46289692202</v>
      </c>
      <c r="K38" s="417">
        <v>242.18330285213696</v>
      </c>
      <c r="L38" s="417">
        <v>0.24350588146472202</v>
      </c>
      <c r="M38" s="417">
        <v>0.3239243382911344</v>
      </c>
      <c r="N38" s="118"/>
      <c r="O38" s="18"/>
      <c r="P38" s="18"/>
      <c r="Q38" s="18"/>
      <c r="R38" s="18"/>
    </row>
    <row r="39" spans="1:18" ht="25.5">
      <c r="A39" s="218" t="s">
        <v>206</v>
      </c>
      <c r="B39" s="201" t="s">
        <v>207</v>
      </c>
      <c r="C39" s="280">
        <v>1274.7374870099989</v>
      </c>
      <c r="D39" s="280">
        <v>4575.713825267998</v>
      </c>
      <c r="E39" s="417">
        <v>258.953421539419</v>
      </c>
      <c r="F39" s="417">
        <v>0.21479703627033045</v>
      </c>
      <c r="G39" s="417">
        <v>0.27301463909602314</v>
      </c>
      <c r="H39" s="419"/>
      <c r="I39" s="280">
        <v>5991.367017156</v>
      </c>
      <c r="J39" s="280">
        <v>10970.576489729998</v>
      </c>
      <c r="K39" s="417">
        <v>83.10640056461682</v>
      </c>
      <c r="L39" s="417">
        <v>0.10444842194855414</v>
      </c>
      <c r="M39" s="417">
        <v>0.21666583965354447</v>
      </c>
      <c r="N39" s="118"/>
      <c r="O39" s="18"/>
      <c r="P39" s="18"/>
      <c r="Q39" s="18"/>
      <c r="R39" s="18"/>
    </row>
    <row r="40" spans="1:18" s="15" customFormat="1" ht="13.5" thickBot="1">
      <c r="A40" s="537" t="s">
        <v>66</v>
      </c>
      <c r="B40" s="537"/>
      <c r="C40" s="464">
        <v>13078.078805889998</v>
      </c>
      <c r="D40" s="464">
        <v>12988.361909999996</v>
      </c>
      <c r="E40" s="420">
        <v>-0.6860097512915719</v>
      </c>
      <c r="F40" s="420">
        <v>-0.005837946524244328</v>
      </c>
      <c r="G40" s="420">
        <v>0.7749638798924438</v>
      </c>
      <c r="H40" s="421"/>
      <c r="I40" s="464">
        <v>33290.675805889994</v>
      </c>
      <c r="J40" s="464">
        <v>37019.188930000004</v>
      </c>
      <c r="K40" s="420">
        <v>11.199872137922595</v>
      </c>
      <c r="L40" s="420">
        <v>0.07821267897501108</v>
      </c>
      <c r="M40" s="420">
        <v>0.7311187028612616</v>
      </c>
      <c r="N40" s="118"/>
      <c r="O40" s="18"/>
      <c r="P40" s="18"/>
      <c r="Q40" s="18"/>
      <c r="R40" s="18"/>
    </row>
    <row r="41" spans="1:17" s="4" customFormat="1" ht="12.75">
      <c r="A41" s="243" t="s">
        <v>73</v>
      </c>
      <c r="B41" s="201"/>
      <c r="C41" s="435"/>
      <c r="D41" s="435"/>
      <c r="E41" s="435"/>
      <c r="F41" s="435"/>
      <c r="G41" s="435"/>
      <c r="H41" s="435"/>
      <c r="I41" s="435"/>
      <c r="J41" s="435"/>
      <c r="K41" s="435"/>
      <c r="L41" s="435"/>
      <c r="M41" s="435"/>
      <c r="P41" s="134"/>
      <c r="Q41" s="134"/>
    </row>
    <row r="42" spans="1:10" s="44" customFormat="1" ht="12.75">
      <c r="A42" s="243" t="s">
        <v>74</v>
      </c>
      <c r="B42" s="200"/>
      <c r="D42" s="69"/>
      <c r="E42" s="203"/>
      <c r="F42" s="203"/>
      <c r="G42" s="203"/>
      <c r="I42" s="119"/>
      <c r="J42" s="119"/>
    </row>
    <row r="43" spans="1:6" ht="12.75">
      <c r="A43" s="492"/>
      <c r="B43" s="492"/>
      <c r="C43" s="492"/>
      <c r="D43" s="492"/>
      <c r="E43" s="492"/>
      <c r="F43" s="492"/>
    </row>
  </sheetData>
  <sheetProtection/>
  <mergeCells count="18">
    <mergeCell ref="A43:F43"/>
    <mergeCell ref="H1:M5"/>
    <mergeCell ref="G11:G12"/>
    <mergeCell ref="A11:A12"/>
    <mergeCell ref="B11:B12"/>
    <mergeCell ref="A15:B15"/>
    <mergeCell ref="A19:B19"/>
    <mergeCell ref="I10:M10"/>
    <mergeCell ref="I11:J11"/>
    <mergeCell ref="M11:M12"/>
    <mergeCell ref="A40:B40"/>
    <mergeCell ref="C10:G10"/>
    <mergeCell ref="C11:D11"/>
    <mergeCell ref="A21:B21"/>
    <mergeCell ref="A34:B34"/>
    <mergeCell ref="A27:B27"/>
    <mergeCell ref="A29:B29"/>
    <mergeCell ref="A36:B36"/>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11.421875" defaultRowHeight="12.75"/>
  <cols>
    <col min="1" max="1" width="28.7109375" style="25" customWidth="1"/>
    <col min="2" max="3" width="9.140625" style="25" bestFit="1" customWidth="1"/>
    <col min="4" max="4" width="8.7109375" style="25" bestFit="1" customWidth="1"/>
    <col min="5" max="5" width="14.57421875" style="25" bestFit="1" customWidth="1"/>
    <col min="6" max="6" width="2.421875" style="25" customWidth="1"/>
    <col min="7" max="8" width="9.140625" style="25" bestFit="1" customWidth="1"/>
    <col min="9" max="9" width="11.57421875" style="25" bestFit="1" customWidth="1"/>
    <col min="10" max="10" width="14.57421875" style="25" bestFit="1" customWidth="1"/>
    <col min="11" max="11" width="3.140625" style="25" customWidth="1"/>
    <col min="12" max="13" width="9.140625" style="25" bestFit="1" customWidth="1"/>
    <col min="14" max="14" width="11.57421875" style="25" bestFit="1" customWidth="1"/>
    <col min="15" max="15" width="11.7109375" style="25" bestFit="1" customWidth="1"/>
    <col min="16" max="16" width="2.28125" style="25" customWidth="1"/>
    <col min="17" max="18" width="9.140625" style="25" bestFit="1" customWidth="1"/>
    <col min="19" max="19" width="8.7109375" style="25" bestFit="1" customWidth="1"/>
    <col min="20" max="20" width="11.28125" style="25" bestFit="1" customWidth="1"/>
    <col min="21" max="16384" width="11.421875" style="25" customWidth="1"/>
  </cols>
  <sheetData>
    <row r="1" spans="7:20" ht="12.75">
      <c r="G1" s="189"/>
      <c r="H1" s="189"/>
      <c r="O1" s="493" t="s">
        <v>110</v>
      </c>
      <c r="P1" s="494"/>
      <c r="Q1" s="494"/>
      <c r="R1" s="494"/>
      <c r="S1" s="494"/>
      <c r="T1" s="494"/>
    </row>
    <row r="2" spans="7:20" ht="12.75">
      <c r="G2" s="189"/>
      <c r="H2" s="189"/>
      <c r="O2" s="494"/>
      <c r="P2" s="494"/>
      <c r="Q2" s="494"/>
      <c r="R2" s="494"/>
      <c r="S2" s="494"/>
      <c r="T2" s="494"/>
    </row>
    <row r="3" spans="7:20" ht="12.75">
      <c r="G3" s="189"/>
      <c r="H3" s="189"/>
      <c r="O3" s="494"/>
      <c r="P3" s="494"/>
      <c r="Q3" s="494"/>
      <c r="R3" s="494"/>
      <c r="S3" s="494"/>
      <c r="T3" s="494"/>
    </row>
    <row r="4" spans="7:20" ht="12.75">
      <c r="G4" s="189"/>
      <c r="H4" s="189"/>
      <c r="O4" s="494"/>
      <c r="P4" s="494"/>
      <c r="Q4" s="494"/>
      <c r="R4" s="494"/>
      <c r="S4" s="494"/>
      <c r="T4" s="494"/>
    </row>
    <row r="5" spans="3:20" ht="12.75">
      <c r="C5" s="190"/>
      <c r="G5" s="189"/>
      <c r="H5" s="189"/>
      <c r="O5" s="494"/>
      <c r="P5" s="494"/>
      <c r="Q5" s="494"/>
      <c r="R5" s="494"/>
      <c r="S5" s="494"/>
      <c r="T5" s="494"/>
    </row>
    <row r="6" spans="7:18" ht="12.75">
      <c r="G6" s="189"/>
      <c r="H6" s="189"/>
      <c r="I6" s="189"/>
      <c r="J6" s="189"/>
      <c r="K6" s="189"/>
      <c r="L6" s="189"/>
      <c r="M6" s="189"/>
      <c r="N6" s="189"/>
      <c r="O6" s="189"/>
      <c r="P6" s="189"/>
      <c r="Q6" s="189"/>
      <c r="R6" s="189"/>
    </row>
    <row r="7" spans="1:18" ht="15">
      <c r="A7" s="20" t="s">
        <v>10</v>
      </c>
      <c r="B7" s="2"/>
      <c r="C7" s="2"/>
      <c r="D7" s="2"/>
      <c r="E7" s="2"/>
      <c r="F7" s="2"/>
      <c r="G7" s="63"/>
      <c r="H7" s="63"/>
      <c r="I7" s="189"/>
      <c r="J7" s="189"/>
      <c r="K7" s="189"/>
      <c r="L7" s="189"/>
      <c r="M7" s="189"/>
      <c r="N7" s="189"/>
      <c r="O7" s="189"/>
      <c r="P7" s="189"/>
      <c r="Q7" s="170"/>
      <c r="R7" s="170"/>
    </row>
    <row r="8" spans="1:18" ht="15">
      <c r="A8" s="20" t="s">
        <v>4</v>
      </c>
      <c r="B8" s="2"/>
      <c r="C8" s="2"/>
      <c r="D8" s="2"/>
      <c r="E8" s="2"/>
      <c r="F8" s="2"/>
      <c r="G8" s="133"/>
      <c r="H8" s="133"/>
      <c r="I8" s="189"/>
      <c r="J8" s="189"/>
      <c r="K8" s="189"/>
      <c r="L8" s="189"/>
      <c r="M8" s="189"/>
      <c r="N8" s="189"/>
      <c r="O8" s="189"/>
      <c r="P8" s="189"/>
      <c r="Q8" s="133"/>
      <c r="R8" s="133"/>
    </row>
    <row r="9" spans="1:20" ht="15">
      <c r="A9" s="122" t="s">
        <v>215</v>
      </c>
      <c r="B9" s="122"/>
      <c r="C9" s="122"/>
      <c r="D9" s="122"/>
      <c r="E9" s="2"/>
      <c r="F9" s="2"/>
      <c r="G9" s="189"/>
      <c r="H9" s="189"/>
      <c r="I9" s="189"/>
      <c r="J9" s="189"/>
      <c r="K9" s="189"/>
      <c r="L9" s="189"/>
      <c r="M9" s="189"/>
      <c r="N9" s="189"/>
      <c r="O9" s="189"/>
      <c r="P9" s="189"/>
      <c r="Q9" s="130"/>
      <c r="R9" s="130"/>
      <c r="S9" s="189"/>
      <c r="T9" s="189"/>
    </row>
    <row r="10" spans="1:20" ht="15.75" thickBot="1">
      <c r="A10" s="20"/>
      <c r="B10" s="93"/>
      <c r="C10" s="93"/>
      <c r="D10" s="93"/>
      <c r="E10" s="93"/>
      <c r="F10" s="93"/>
      <c r="G10" s="109"/>
      <c r="H10" s="109"/>
      <c r="I10" s="109"/>
      <c r="J10" s="109"/>
      <c r="K10" s="109"/>
      <c r="L10" s="109"/>
      <c r="M10" s="109"/>
      <c r="N10" s="109"/>
      <c r="O10" s="109"/>
      <c r="P10" s="109"/>
      <c r="Q10" s="109"/>
      <c r="R10" s="109"/>
      <c r="S10" s="109"/>
      <c r="T10" s="109"/>
    </row>
    <row r="11" spans="1:20" ht="13.5" thickBot="1">
      <c r="A11" s="109"/>
      <c r="B11" s="495" t="s">
        <v>216</v>
      </c>
      <c r="C11" s="495"/>
      <c r="D11" s="495"/>
      <c r="E11" s="495"/>
      <c r="F11" s="495"/>
      <c r="G11" s="495"/>
      <c r="H11" s="495"/>
      <c r="I11" s="495"/>
      <c r="J11" s="495"/>
      <c r="K11" s="189"/>
      <c r="L11" s="496" t="s">
        <v>217</v>
      </c>
      <c r="M11" s="496"/>
      <c r="N11" s="496"/>
      <c r="O11" s="496"/>
      <c r="P11" s="496"/>
      <c r="Q11" s="496"/>
      <c r="R11" s="496"/>
      <c r="S11" s="496"/>
      <c r="T11" s="496"/>
    </row>
    <row r="12" spans="1:20" ht="13.5" thickBot="1">
      <c r="A12" s="497" t="s">
        <v>72</v>
      </c>
      <c r="B12" s="495" t="s">
        <v>47</v>
      </c>
      <c r="C12" s="495"/>
      <c r="D12" s="495"/>
      <c r="E12" s="495"/>
      <c r="F12" s="495"/>
      <c r="G12" s="495" t="s">
        <v>48</v>
      </c>
      <c r="H12" s="495"/>
      <c r="I12" s="495"/>
      <c r="J12" s="495"/>
      <c r="K12" s="189"/>
      <c r="L12" s="495" t="s">
        <v>47</v>
      </c>
      <c r="M12" s="495"/>
      <c r="N12" s="495"/>
      <c r="O12" s="495"/>
      <c r="P12" s="495"/>
      <c r="Q12" s="495" t="s">
        <v>48</v>
      </c>
      <c r="R12" s="495"/>
      <c r="S12" s="495"/>
      <c r="T12" s="495"/>
    </row>
    <row r="13" spans="1:20" ht="36.75" thickBot="1">
      <c r="A13" s="498"/>
      <c r="B13" s="188">
        <v>2016</v>
      </c>
      <c r="C13" s="188">
        <v>2017</v>
      </c>
      <c r="D13" s="54" t="s">
        <v>93</v>
      </c>
      <c r="E13" s="54" t="s">
        <v>94</v>
      </c>
      <c r="F13" s="41"/>
      <c r="G13" s="440">
        <v>2016</v>
      </c>
      <c r="H13" s="440">
        <v>2017</v>
      </c>
      <c r="I13" s="54" t="s">
        <v>93</v>
      </c>
      <c r="J13" s="54" t="s">
        <v>94</v>
      </c>
      <c r="K13" s="189"/>
      <c r="L13" s="440">
        <v>2016</v>
      </c>
      <c r="M13" s="440">
        <v>2017</v>
      </c>
      <c r="N13" s="54" t="s">
        <v>93</v>
      </c>
      <c r="O13" s="54" t="s">
        <v>94</v>
      </c>
      <c r="P13" s="41"/>
      <c r="Q13" s="440">
        <v>2016</v>
      </c>
      <c r="R13" s="440">
        <v>2017</v>
      </c>
      <c r="S13" s="54" t="s">
        <v>93</v>
      </c>
      <c r="T13" s="54" t="s">
        <v>94</v>
      </c>
    </row>
    <row r="14" spans="1:20" s="7" customFormat="1" ht="12.75">
      <c r="A14" s="61" t="s">
        <v>2</v>
      </c>
      <c r="B14" s="256">
        <v>1483876.4508399963</v>
      </c>
      <c r="C14" s="256">
        <v>1589836.1453399998</v>
      </c>
      <c r="D14" s="29">
        <v>7.14073563469666</v>
      </c>
      <c r="E14" s="29">
        <v>7.140735634696647</v>
      </c>
      <c r="F14" s="254"/>
      <c r="G14" s="256">
        <v>2416804.054558</v>
      </c>
      <c r="H14" s="256">
        <v>2117574.206059003</v>
      </c>
      <c r="I14" s="29">
        <v>-12.381220891063194</v>
      </c>
      <c r="J14" s="29">
        <v>-12.38122089106319</v>
      </c>
      <c r="K14" s="198"/>
      <c r="L14" s="256">
        <v>4540075.770451693</v>
      </c>
      <c r="M14" s="256">
        <v>4954085.421379998</v>
      </c>
      <c r="N14" s="29">
        <v>9.119003114943958</v>
      </c>
      <c r="O14" s="29">
        <v>9.119003114943965</v>
      </c>
      <c r="P14" s="254"/>
      <c r="Q14" s="256">
        <v>6539413.809468</v>
      </c>
      <c r="R14" s="256">
        <v>6075439.446976001</v>
      </c>
      <c r="S14" s="29">
        <v>-7.095045152521773</v>
      </c>
      <c r="T14" s="29">
        <v>-7.095045152521768</v>
      </c>
    </row>
    <row r="15" spans="1:20" ht="12.75">
      <c r="A15" s="147" t="s">
        <v>39</v>
      </c>
      <c r="B15" s="444">
        <v>593028.9372200003</v>
      </c>
      <c r="C15" s="444">
        <v>712255.0150100015</v>
      </c>
      <c r="D15" s="148">
        <v>20.104596977831978</v>
      </c>
      <c r="E15" s="148">
        <v>8.034771205008981</v>
      </c>
      <c r="F15" s="254"/>
      <c r="G15" s="444">
        <v>339751.7455640005</v>
      </c>
      <c r="H15" s="444">
        <v>594651.013668001</v>
      </c>
      <c r="I15" s="148">
        <v>75.02515334567548</v>
      </c>
      <c r="J15" s="148">
        <v>10.546956325369875</v>
      </c>
      <c r="K15" s="254"/>
      <c r="L15" s="444">
        <v>1915361.0475834461</v>
      </c>
      <c r="M15" s="444">
        <v>2027252.1311200007</v>
      </c>
      <c r="N15" s="148">
        <v>5.841775036498964</v>
      </c>
      <c r="O15" s="148">
        <v>2.46452017970226</v>
      </c>
      <c r="P15" s="254"/>
      <c r="Q15" s="444">
        <v>1305094.6982140003</v>
      </c>
      <c r="R15" s="444">
        <v>1638423.166501002</v>
      </c>
      <c r="S15" s="148">
        <v>25.540557994998814</v>
      </c>
      <c r="T15" s="148">
        <v>5.097222442237813</v>
      </c>
    </row>
    <row r="16" spans="1:20" ht="12.75">
      <c r="A16" s="21" t="s">
        <v>116</v>
      </c>
      <c r="B16" s="264">
        <v>840704.2632099959</v>
      </c>
      <c r="C16" s="264">
        <v>789094.1240699982</v>
      </c>
      <c r="D16" s="26">
        <v>-6.138917262407928</v>
      </c>
      <c r="E16" s="26">
        <v>-3.478061742322432</v>
      </c>
      <c r="F16" s="254"/>
      <c r="G16" s="264">
        <v>2056059.0774239998</v>
      </c>
      <c r="H16" s="264">
        <v>1404600.310853002</v>
      </c>
      <c r="I16" s="110">
        <v>-31.684827236929358</v>
      </c>
      <c r="J16" s="110">
        <v>-26.955382060964833</v>
      </c>
      <c r="K16" s="254"/>
      <c r="L16" s="264">
        <v>2455739.737445257</v>
      </c>
      <c r="M16" s="264">
        <v>2709216.3140499974</v>
      </c>
      <c r="N16" s="26">
        <v>10.321801318751955</v>
      </c>
      <c r="O16" s="26">
        <v>5.583091327559975</v>
      </c>
      <c r="P16" s="254"/>
      <c r="Q16" s="264">
        <v>5182694.930463</v>
      </c>
      <c r="R16" s="264">
        <v>4040661.919786</v>
      </c>
      <c r="S16" s="110">
        <v>-22.03550519565264</v>
      </c>
      <c r="T16" s="26">
        <v>-17.463843762624766</v>
      </c>
    </row>
    <row r="17" spans="1:20" ht="12.75">
      <c r="A17" s="147" t="s">
        <v>14</v>
      </c>
      <c r="B17" s="444">
        <v>16709.375160000007</v>
      </c>
      <c r="C17" s="444">
        <v>23896.989640000003</v>
      </c>
      <c r="D17" s="148">
        <v>43.015459352460894</v>
      </c>
      <c r="E17" s="148">
        <v>0.48438092510540326</v>
      </c>
      <c r="F17" s="254"/>
      <c r="G17" s="444">
        <v>14297.083955000006</v>
      </c>
      <c r="H17" s="444">
        <v>30081.44327400001</v>
      </c>
      <c r="I17" s="116">
        <v>110.40264832102258</v>
      </c>
      <c r="J17" s="148">
        <v>0.6531087735156396</v>
      </c>
      <c r="K17" s="254"/>
      <c r="L17" s="444">
        <v>46258.208401947995</v>
      </c>
      <c r="M17" s="444">
        <v>62200.495070000004</v>
      </c>
      <c r="N17" s="148">
        <v>34.46369243167804</v>
      </c>
      <c r="O17" s="148">
        <v>0.3511458282658994</v>
      </c>
      <c r="P17" s="254"/>
      <c r="Q17" s="444">
        <v>29908.976755000003</v>
      </c>
      <c r="R17" s="444">
        <v>79123.33559100002</v>
      </c>
      <c r="S17" s="148">
        <v>164.54711653675233</v>
      </c>
      <c r="T17" s="148">
        <v>0.7525805870358852</v>
      </c>
    </row>
    <row r="18" spans="1:20" ht="13.5" thickBot="1">
      <c r="A18" s="471" t="s">
        <v>101</v>
      </c>
      <c r="B18" s="472">
        <v>33433.87524999998</v>
      </c>
      <c r="C18" s="472">
        <v>64590.01662000001</v>
      </c>
      <c r="D18" s="473">
        <v>93.1873470754786</v>
      </c>
      <c r="E18" s="473">
        <v>2.0996452469046925</v>
      </c>
      <c r="F18" s="474"/>
      <c r="G18" s="472">
        <v>6696.147614999999</v>
      </c>
      <c r="H18" s="472">
        <v>88241.438264</v>
      </c>
      <c r="I18" s="475" t="s">
        <v>183</v>
      </c>
      <c r="J18" s="473">
        <v>3.3740960710161296</v>
      </c>
      <c r="K18" s="474"/>
      <c r="L18" s="472">
        <v>122716.77702104098</v>
      </c>
      <c r="M18" s="472">
        <v>155416.48114000005</v>
      </c>
      <c r="N18" s="473">
        <v>26.646482178514507</v>
      </c>
      <c r="O18" s="473">
        <v>0.7202457794158306</v>
      </c>
      <c r="P18" s="474"/>
      <c r="Q18" s="472">
        <v>21715.204036</v>
      </c>
      <c r="R18" s="472">
        <v>317231.02509799995</v>
      </c>
      <c r="S18" s="454" t="s">
        <v>183</v>
      </c>
      <c r="T18" s="27">
        <v>4.5189955808293</v>
      </c>
    </row>
    <row r="19" spans="1:20" ht="12.75">
      <c r="A19" s="11" t="s">
        <v>73</v>
      </c>
      <c r="B19" s="190"/>
      <c r="C19" s="190"/>
      <c r="D19" s="190"/>
      <c r="E19" s="190"/>
      <c r="F19" s="190"/>
      <c r="G19" s="190"/>
      <c r="H19" s="190"/>
      <c r="I19" s="190"/>
      <c r="J19" s="190"/>
      <c r="K19" s="190"/>
      <c r="L19" s="190"/>
      <c r="M19" s="190"/>
      <c r="N19" s="190"/>
      <c r="O19" s="190"/>
      <c r="P19" s="190"/>
      <c r="Q19" s="190"/>
      <c r="R19" s="190"/>
      <c r="S19" s="190"/>
      <c r="T19" s="190"/>
    </row>
    <row r="20" spans="1:18" ht="12.75">
      <c r="A20" s="11" t="s">
        <v>74</v>
      </c>
      <c r="B20" s="39"/>
      <c r="C20" s="238"/>
      <c r="G20" s="68"/>
      <c r="H20" s="68"/>
      <c r="L20" s="68"/>
      <c r="M20" s="68"/>
      <c r="N20" s="68"/>
      <c r="O20" s="68"/>
      <c r="P20" s="68"/>
      <c r="Q20" s="68"/>
      <c r="R20" s="68"/>
    </row>
    <row r="21" spans="1:18" ht="12.75">
      <c r="A21" s="492" t="s">
        <v>154</v>
      </c>
      <c r="B21" s="492"/>
      <c r="C21" s="492"/>
      <c r="D21" s="492"/>
      <c r="E21" s="492"/>
      <c r="F21" s="492"/>
      <c r="L21" s="68"/>
      <c r="M21" s="68"/>
      <c r="N21" s="68"/>
      <c r="O21" s="68"/>
      <c r="P21" s="68"/>
      <c r="Q21" s="68"/>
      <c r="R21" s="68"/>
    </row>
    <row r="22" spans="2:3" ht="12.75">
      <c r="B22" s="68"/>
      <c r="C22" s="39"/>
    </row>
    <row r="23" spans="2:3" ht="12.75">
      <c r="B23" s="68"/>
      <c r="C23" s="68"/>
    </row>
    <row r="24" spans="2:3" ht="12.75">
      <c r="B24" s="68"/>
      <c r="C24" s="68"/>
    </row>
    <row r="25" spans="2:3" ht="12.75">
      <c r="B25" s="68"/>
      <c r="C25" s="68"/>
    </row>
    <row r="26" spans="2:3" ht="12.75">
      <c r="B26" s="68"/>
      <c r="C26" s="68"/>
    </row>
    <row r="27" spans="2:3" ht="12.75">
      <c r="B27" s="68"/>
      <c r="C27" s="68"/>
    </row>
  </sheetData>
  <sheetProtection/>
  <mergeCells count="9">
    <mergeCell ref="A21:F21"/>
    <mergeCell ref="O1:T5"/>
    <mergeCell ref="B11:J11"/>
    <mergeCell ref="L11:T11"/>
    <mergeCell ref="A12:A13"/>
    <mergeCell ref="B12:F12"/>
    <mergeCell ref="G12:J12"/>
    <mergeCell ref="L12:P12"/>
    <mergeCell ref="Q12:T1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R55"/>
  <sheetViews>
    <sheetView zoomScalePageLayoutView="0" workbookViewId="0" topLeftCell="A1">
      <selection activeCell="A1" sqref="A1"/>
    </sheetView>
  </sheetViews>
  <sheetFormatPr defaultColWidth="11.421875" defaultRowHeight="12.75"/>
  <cols>
    <col min="1" max="1" width="38.140625" style="44" customWidth="1"/>
    <col min="2" max="3" width="10.7109375" style="44" bestFit="1" customWidth="1"/>
    <col min="4" max="4" width="8.8515625" style="44" bestFit="1" customWidth="1"/>
    <col min="5" max="5" width="14.7109375" style="44" bestFit="1" customWidth="1"/>
    <col min="6" max="6" width="12.28125" style="44" bestFit="1" customWidth="1"/>
    <col min="7" max="7" width="3.28125" style="226" customWidth="1"/>
    <col min="8" max="9" width="10.7109375" style="44" bestFit="1" customWidth="1"/>
    <col min="10" max="10" width="8.8515625" style="44" bestFit="1" customWidth="1"/>
    <col min="11" max="11" width="11.8515625" style="44" bestFit="1" customWidth="1"/>
    <col min="12" max="12" width="12.28125" style="44" bestFit="1" customWidth="1"/>
    <col min="13" max="16384" width="11.421875" style="44" customWidth="1"/>
  </cols>
  <sheetData>
    <row r="1" spans="8:13" ht="12.75">
      <c r="H1" s="493" t="s">
        <v>110</v>
      </c>
      <c r="I1" s="493"/>
      <c r="J1" s="493"/>
      <c r="K1" s="493"/>
      <c r="L1" s="493"/>
      <c r="M1" s="266"/>
    </row>
    <row r="2" spans="8:13" ht="12.75">
      <c r="H2" s="493"/>
      <c r="I2" s="493"/>
      <c r="J2" s="493"/>
      <c r="K2" s="493"/>
      <c r="L2" s="493"/>
      <c r="M2" s="266"/>
    </row>
    <row r="3" spans="8:13" ht="12.75">
      <c r="H3" s="493"/>
      <c r="I3" s="493"/>
      <c r="J3" s="493"/>
      <c r="K3" s="493"/>
      <c r="L3" s="493"/>
      <c r="M3" s="266"/>
    </row>
    <row r="4" spans="8:13" ht="12.75">
      <c r="H4" s="493"/>
      <c r="I4" s="493"/>
      <c r="J4" s="493"/>
      <c r="K4" s="493"/>
      <c r="L4" s="493"/>
      <c r="M4" s="266"/>
    </row>
    <row r="5" spans="8:13" ht="12.75">
      <c r="H5" s="493"/>
      <c r="I5" s="493"/>
      <c r="J5" s="493"/>
      <c r="K5" s="493"/>
      <c r="L5" s="493"/>
      <c r="M5" s="266"/>
    </row>
    <row r="6" ht="12.75"/>
    <row r="7" spans="1:7" ht="15">
      <c r="A7" s="50" t="s">
        <v>83</v>
      </c>
      <c r="B7" s="139"/>
      <c r="C7" s="65"/>
      <c r="E7" s="65"/>
      <c r="F7" s="65"/>
      <c r="G7" s="65"/>
    </row>
    <row r="8" spans="1:7" ht="15">
      <c r="A8" s="50" t="s">
        <v>1</v>
      </c>
      <c r="B8" s="103"/>
      <c r="C8" s="103"/>
      <c r="D8" s="65"/>
      <c r="E8" s="65"/>
      <c r="F8" s="65"/>
      <c r="G8" s="65"/>
    </row>
    <row r="9" spans="1:12" ht="15">
      <c r="A9" s="122" t="s">
        <v>215</v>
      </c>
      <c r="B9" s="478"/>
      <c r="C9" s="478"/>
      <c r="D9" s="478"/>
      <c r="E9" s="478"/>
      <c r="F9" s="478"/>
      <c r="G9" s="478"/>
      <c r="H9" s="478"/>
      <c r="I9" s="478"/>
      <c r="J9" s="478"/>
      <c r="K9" s="478"/>
      <c r="L9" s="478"/>
    </row>
    <row r="10" spans="1:12" ht="15.75" thickBot="1">
      <c r="A10" s="50"/>
      <c r="B10" s="268"/>
      <c r="C10" s="268"/>
      <c r="D10" s="268"/>
      <c r="E10" s="268"/>
      <c r="F10" s="268"/>
      <c r="G10" s="268"/>
      <c r="H10" s="268"/>
      <c r="I10" s="268"/>
      <c r="J10" s="268"/>
      <c r="K10" s="268"/>
      <c r="L10" s="268"/>
    </row>
    <row r="11" spans="1:12" ht="15.75" thickBot="1">
      <c r="A11" s="150"/>
      <c r="B11" s="501" t="s">
        <v>216</v>
      </c>
      <c r="C11" s="501"/>
      <c r="D11" s="501"/>
      <c r="E11" s="501"/>
      <c r="F11" s="501"/>
      <c r="G11" s="426"/>
      <c r="H11" s="502" t="s">
        <v>217</v>
      </c>
      <c r="I11" s="502"/>
      <c r="J11" s="502"/>
      <c r="K11" s="502"/>
      <c r="L11" s="502"/>
    </row>
    <row r="12" spans="1:12" ht="13.5" thickBot="1">
      <c r="A12" s="503" t="s">
        <v>82</v>
      </c>
      <c r="B12" s="501" t="s">
        <v>47</v>
      </c>
      <c r="C12" s="501"/>
      <c r="D12" s="501"/>
      <c r="E12" s="501"/>
      <c r="F12" s="499" t="s">
        <v>208</v>
      </c>
      <c r="G12" s="425"/>
      <c r="H12" s="501" t="s">
        <v>47</v>
      </c>
      <c r="I12" s="501"/>
      <c r="J12" s="501"/>
      <c r="K12" s="501"/>
      <c r="L12" s="499" t="s">
        <v>208</v>
      </c>
    </row>
    <row r="13" spans="1:12" ht="24.75" thickBot="1">
      <c r="A13" s="504"/>
      <c r="B13" s="261">
        <v>2016</v>
      </c>
      <c r="C13" s="261">
        <v>2017</v>
      </c>
      <c r="D13" s="54" t="s">
        <v>93</v>
      </c>
      <c r="E13" s="54" t="s">
        <v>94</v>
      </c>
      <c r="F13" s="500"/>
      <c r="G13" s="171"/>
      <c r="H13" s="261">
        <v>2016</v>
      </c>
      <c r="I13" s="261">
        <v>2017</v>
      </c>
      <c r="J13" s="54" t="s">
        <v>93</v>
      </c>
      <c r="K13" s="54" t="s">
        <v>94</v>
      </c>
      <c r="L13" s="500"/>
    </row>
    <row r="14" spans="1:18" s="56" customFormat="1" ht="12.75">
      <c r="A14" s="298" t="s">
        <v>2</v>
      </c>
      <c r="B14" s="289">
        <v>1483876.4508399933</v>
      </c>
      <c r="C14" s="289">
        <v>1589836.1453399989</v>
      </c>
      <c r="D14" s="299">
        <v>7.140735634696815</v>
      </c>
      <c r="E14" s="300">
        <v>7.140735634696807</v>
      </c>
      <c r="F14" s="298">
        <v>99.99999999999999</v>
      </c>
      <c r="G14" s="301"/>
      <c r="H14" s="289">
        <v>4540075.770451693</v>
      </c>
      <c r="I14" s="289">
        <v>4954085.421380005</v>
      </c>
      <c r="J14" s="302">
        <v>9.119003114944114</v>
      </c>
      <c r="K14" s="299">
        <v>9.119003114944112</v>
      </c>
      <c r="L14" s="302">
        <v>100.00000000000003</v>
      </c>
      <c r="M14" s="235"/>
      <c r="N14" s="235"/>
      <c r="O14" s="235"/>
      <c r="P14" s="195"/>
      <c r="Q14" s="235"/>
      <c r="R14" s="235"/>
    </row>
    <row r="15" spans="1:18" s="56" customFormat="1" ht="14.25">
      <c r="A15" s="202" t="s">
        <v>186</v>
      </c>
      <c r="B15" s="267">
        <v>443858.0107300002</v>
      </c>
      <c r="C15" s="267">
        <v>426404.9333800016</v>
      </c>
      <c r="D15" s="303">
        <v>-3.9321307553499163</v>
      </c>
      <c r="E15" s="304">
        <v>-1.1761813013555684</v>
      </c>
      <c r="F15" s="305">
        <v>26.820684296922405</v>
      </c>
      <c r="G15" s="301"/>
      <c r="H15" s="267">
        <v>1345117.6027921385</v>
      </c>
      <c r="I15" s="267">
        <v>1244531.633010004</v>
      </c>
      <c r="J15" s="303">
        <v>-7.477856922944315</v>
      </c>
      <c r="K15" s="306">
        <v>-2.2155130193372794</v>
      </c>
      <c r="L15" s="306">
        <v>25.121319621156808</v>
      </c>
      <c r="M15" s="235"/>
      <c r="N15" s="235"/>
      <c r="O15" s="235"/>
      <c r="P15" s="195"/>
      <c r="Q15" s="235"/>
      <c r="R15" s="235"/>
    </row>
    <row r="16" spans="1:18" s="56" customFormat="1" ht="14.25">
      <c r="A16" s="198" t="s">
        <v>187</v>
      </c>
      <c r="B16" s="289">
        <v>1040018.4401099931</v>
      </c>
      <c r="C16" s="289">
        <v>1163431.2119599974</v>
      </c>
      <c r="D16" s="307">
        <v>11.866402276189646</v>
      </c>
      <c r="E16" s="308">
        <v>8.316916936052376</v>
      </c>
      <c r="F16" s="309">
        <v>73.17931570307758</v>
      </c>
      <c r="G16" s="301"/>
      <c r="H16" s="289">
        <v>3194958.1676595537</v>
      </c>
      <c r="I16" s="289">
        <v>3709553.7883700007</v>
      </c>
      <c r="J16" s="307">
        <v>16.10649009177516</v>
      </c>
      <c r="K16" s="307">
        <v>11.334516134281392</v>
      </c>
      <c r="L16" s="307">
        <v>74.87868037884323</v>
      </c>
      <c r="M16" s="235"/>
      <c r="N16" s="235"/>
      <c r="O16" s="235"/>
      <c r="P16" s="195"/>
      <c r="Q16" s="235"/>
      <c r="R16" s="235"/>
    </row>
    <row r="17" spans="1:18" ht="12.75">
      <c r="A17" s="310" t="s">
        <v>90</v>
      </c>
      <c r="B17" s="291">
        <v>302138.6734400001</v>
      </c>
      <c r="C17" s="291">
        <v>358581.3550800004</v>
      </c>
      <c r="D17" s="311">
        <v>18.681051650016233</v>
      </c>
      <c r="E17" s="429">
        <v>3.803731881319984</v>
      </c>
      <c r="F17" s="445">
        <v>22.554610808858857</v>
      </c>
      <c r="G17" s="299"/>
      <c r="H17" s="291">
        <v>964712.1235499999</v>
      </c>
      <c r="I17" s="291">
        <v>988069.6444300013</v>
      </c>
      <c r="J17" s="445">
        <v>2.4211907687081924</v>
      </c>
      <c r="K17" s="445">
        <v>0.5144742524347223</v>
      </c>
      <c r="L17" s="445">
        <v>19.94454193635534</v>
      </c>
      <c r="M17" s="235"/>
      <c r="N17" s="235"/>
      <c r="O17" s="235"/>
      <c r="P17" s="195"/>
      <c r="Q17" s="235"/>
      <c r="R17" s="235"/>
    </row>
    <row r="18" spans="1:18" ht="12.75">
      <c r="A18" s="227" t="s">
        <v>170</v>
      </c>
      <c r="B18" s="119">
        <v>15965.424449999999</v>
      </c>
      <c r="C18" s="119">
        <v>54669.77995</v>
      </c>
      <c r="D18" s="314">
        <v>242.42609785422897</v>
      </c>
      <c r="E18" s="430">
        <v>2.6083273629748773</v>
      </c>
      <c r="F18" s="446">
        <v>3.438705309993341</v>
      </c>
      <c r="G18" s="299"/>
      <c r="H18" s="119">
        <v>55551.20489999999</v>
      </c>
      <c r="I18" s="119">
        <v>124352.83520000002</v>
      </c>
      <c r="J18" s="446">
        <v>123.85263366267694</v>
      </c>
      <c r="K18" s="446">
        <v>1.5154291200993535</v>
      </c>
      <c r="L18" s="446">
        <v>2.5101068032323193</v>
      </c>
      <c r="M18" s="235"/>
      <c r="N18" s="235"/>
      <c r="O18" s="235"/>
      <c r="P18" s="195"/>
      <c r="Q18" s="235"/>
      <c r="R18" s="235"/>
    </row>
    <row r="19" spans="1:18" ht="12.75">
      <c r="A19" s="310" t="s">
        <v>179</v>
      </c>
      <c r="B19" s="291">
        <v>6702.048220000005</v>
      </c>
      <c r="C19" s="291">
        <v>37985.09816000004</v>
      </c>
      <c r="D19" s="311">
        <v>466.7684999138967</v>
      </c>
      <c r="E19" s="429">
        <v>2.108197749367295</v>
      </c>
      <c r="F19" s="445">
        <v>2.3892461038415145</v>
      </c>
      <c r="G19" s="299"/>
      <c r="H19" s="291">
        <v>20975.75498000001</v>
      </c>
      <c r="I19" s="291">
        <v>107695.00646000006</v>
      </c>
      <c r="J19" s="445">
        <v>413.42612727258324</v>
      </c>
      <c r="K19" s="445">
        <v>1.9100837929709784</v>
      </c>
      <c r="L19" s="445">
        <v>2.1738625255678508</v>
      </c>
      <c r="M19" s="235"/>
      <c r="N19" s="235"/>
      <c r="O19" s="235"/>
      <c r="P19" s="195"/>
      <c r="Q19" s="235"/>
      <c r="R19" s="235"/>
    </row>
    <row r="20" spans="1:18" ht="12.75">
      <c r="A20" s="227" t="s">
        <v>43</v>
      </c>
      <c r="B20" s="119">
        <v>71839.80129000006</v>
      </c>
      <c r="C20" s="119">
        <v>102589.46673999996</v>
      </c>
      <c r="D20" s="314">
        <v>42.80310482189513</v>
      </c>
      <c r="E20" s="430">
        <v>2.07225240569005</v>
      </c>
      <c r="F20" s="446">
        <v>6.45283270484836</v>
      </c>
      <c r="G20" s="299"/>
      <c r="H20" s="119">
        <v>208749.67957000024</v>
      </c>
      <c r="I20" s="119">
        <v>283289.96026</v>
      </c>
      <c r="J20" s="446">
        <v>35.70797370493886</v>
      </c>
      <c r="K20" s="446">
        <v>1.6418290015143029</v>
      </c>
      <c r="L20" s="446">
        <v>5.71830996368018</v>
      </c>
      <c r="M20" s="235"/>
      <c r="N20" s="235"/>
      <c r="O20" s="235"/>
      <c r="P20" s="195"/>
      <c r="Q20" s="235"/>
      <c r="R20" s="235"/>
    </row>
    <row r="21" spans="1:18" ht="12.75">
      <c r="A21" s="310" t="s">
        <v>76</v>
      </c>
      <c r="B21" s="291">
        <v>68087.87729000002</v>
      </c>
      <c r="C21" s="291">
        <v>93377.0265099999</v>
      </c>
      <c r="D21" s="311">
        <v>37.14192632601585</v>
      </c>
      <c r="E21" s="429">
        <v>1.7042624543090628</v>
      </c>
      <c r="F21" s="445">
        <v>5.873374233168569</v>
      </c>
      <c r="G21" s="299"/>
      <c r="H21" s="291">
        <v>194858.18228000007</v>
      </c>
      <c r="I21" s="291">
        <v>239784.74598999976</v>
      </c>
      <c r="J21" s="445">
        <v>23.05603140926502</v>
      </c>
      <c r="K21" s="445">
        <v>0.9895553726745393</v>
      </c>
      <c r="L21" s="445">
        <v>4.840141531576691</v>
      </c>
      <c r="M21" s="235"/>
      <c r="N21" s="235"/>
      <c r="O21" s="235"/>
      <c r="P21" s="195"/>
      <c r="Q21" s="235"/>
      <c r="R21" s="235"/>
    </row>
    <row r="22" spans="1:18" ht="12.75">
      <c r="A22" s="227" t="s">
        <v>174</v>
      </c>
      <c r="B22" s="119">
        <v>7699.221010000002</v>
      </c>
      <c r="C22" s="119">
        <v>22418.30546</v>
      </c>
      <c r="D22" s="314">
        <v>191.176281741781</v>
      </c>
      <c r="E22" s="430">
        <v>0.9919346345625888</v>
      </c>
      <c r="F22" s="446">
        <v>1.4101016337885355</v>
      </c>
      <c r="G22" s="299"/>
      <c r="H22" s="119">
        <v>16829.727660000004</v>
      </c>
      <c r="I22" s="119">
        <v>62331.08408000001</v>
      </c>
      <c r="J22" s="446">
        <v>270.3629989696458</v>
      </c>
      <c r="K22" s="446">
        <v>1.0022157937569633</v>
      </c>
      <c r="L22" s="446">
        <v>1.2581754002666576</v>
      </c>
      <c r="M22" s="235"/>
      <c r="N22" s="235"/>
      <c r="O22" s="235"/>
      <c r="P22" s="195"/>
      <c r="Q22" s="235"/>
      <c r="R22" s="235"/>
    </row>
    <row r="23" spans="1:18" ht="12.75">
      <c r="A23" s="310" t="s">
        <v>163</v>
      </c>
      <c r="B23" s="291">
        <v>11071.808309999997</v>
      </c>
      <c r="C23" s="291">
        <v>25103.121080000004</v>
      </c>
      <c r="D23" s="311">
        <v>126.73009121127036</v>
      </c>
      <c r="E23" s="429">
        <v>0.9455849752219707</v>
      </c>
      <c r="F23" s="445">
        <v>1.578975365076475</v>
      </c>
      <c r="G23" s="299"/>
      <c r="H23" s="291">
        <v>35435.967334479</v>
      </c>
      <c r="I23" s="291">
        <v>57350.2784</v>
      </c>
      <c r="J23" s="445">
        <v>61.84200041351349</v>
      </c>
      <c r="K23" s="445">
        <v>0.48268602053178405</v>
      </c>
      <c r="L23" s="445">
        <v>1.1576360422147218</v>
      </c>
      <c r="M23" s="235"/>
      <c r="N23" s="235"/>
      <c r="O23" s="235"/>
      <c r="P23" s="195"/>
      <c r="Q23" s="235"/>
      <c r="R23" s="235"/>
    </row>
    <row r="24" spans="1:18" ht="12.75">
      <c r="A24" s="227" t="s">
        <v>52</v>
      </c>
      <c r="B24" s="119">
        <v>12250.222940000003</v>
      </c>
      <c r="C24" s="119">
        <v>21699.110290000008</v>
      </c>
      <c r="D24" s="314">
        <v>77.13237053953567</v>
      </c>
      <c r="E24" s="430">
        <v>0.636770490201605</v>
      </c>
      <c r="F24" s="446">
        <v>1.364864571333512</v>
      </c>
      <c r="G24" s="299"/>
      <c r="H24" s="119">
        <v>45712.97452805601</v>
      </c>
      <c r="I24" s="119">
        <v>62956.46860000001</v>
      </c>
      <c r="J24" s="446">
        <v>37.72122521005701</v>
      </c>
      <c r="K24" s="446">
        <v>0.3798063059689517</v>
      </c>
      <c r="L24" s="446">
        <v>1.270799012231463</v>
      </c>
      <c r="M24" s="235"/>
      <c r="N24" s="235"/>
      <c r="O24" s="235"/>
      <c r="P24" s="195"/>
      <c r="Q24" s="235"/>
      <c r="R24" s="235"/>
    </row>
    <row r="25" spans="1:18" ht="12.75">
      <c r="A25" s="310" t="s">
        <v>44</v>
      </c>
      <c r="B25" s="291">
        <v>22643.991459999994</v>
      </c>
      <c r="C25" s="291">
        <v>26694.81596000001</v>
      </c>
      <c r="D25" s="311">
        <v>17.88918047931476</v>
      </c>
      <c r="E25" s="429">
        <v>0.2729893380076843</v>
      </c>
      <c r="F25" s="445">
        <v>1.6790922786757447</v>
      </c>
      <c r="G25" s="299"/>
      <c r="H25" s="291">
        <v>63902.856589999974</v>
      </c>
      <c r="I25" s="291">
        <v>86730.33822000002</v>
      </c>
      <c r="J25" s="445">
        <v>35.72216149343825</v>
      </c>
      <c r="K25" s="445">
        <v>0.5027995739315366</v>
      </c>
      <c r="L25" s="445">
        <v>1.7506831401352885</v>
      </c>
      <c r="M25" s="235"/>
      <c r="N25" s="235"/>
      <c r="O25" s="235"/>
      <c r="P25" s="195"/>
      <c r="Q25" s="235"/>
      <c r="R25" s="235"/>
    </row>
    <row r="26" spans="1:18" ht="12.75">
      <c r="A26" s="227" t="s">
        <v>161</v>
      </c>
      <c r="B26" s="119">
        <v>232.50078</v>
      </c>
      <c r="C26" s="119">
        <v>3938.659489999998</v>
      </c>
      <c r="D26" s="314" t="s">
        <v>183</v>
      </c>
      <c r="E26" s="430">
        <v>0.24976194668376975</v>
      </c>
      <c r="F26" s="446">
        <v>0.24773996374058316</v>
      </c>
      <c r="G26" s="299"/>
      <c r="H26" s="119">
        <v>1152.20786</v>
      </c>
      <c r="I26" s="119">
        <v>9798.292339999998</v>
      </c>
      <c r="J26" s="446">
        <v>750.3927702767103</v>
      </c>
      <c r="K26" s="446">
        <v>0.19043921108699466</v>
      </c>
      <c r="L26" s="446">
        <v>0.1977820628145446</v>
      </c>
      <c r="M26" s="235"/>
      <c r="N26" s="235"/>
      <c r="O26" s="235"/>
      <c r="P26" s="195"/>
      <c r="Q26" s="235"/>
      <c r="R26" s="235"/>
    </row>
    <row r="27" spans="1:18" ht="12.75">
      <c r="A27" s="310" t="s">
        <v>45</v>
      </c>
      <c r="B27" s="291">
        <v>17264.899770000004</v>
      </c>
      <c r="C27" s="291">
        <v>20719.779010000006</v>
      </c>
      <c r="D27" s="311">
        <v>20.011000851585024</v>
      </c>
      <c r="E27" s="429">
        <v>0.23282795801795106</v>
      </c>
      <c r="F27" s="445">
        <v>1.3032650610399172</v>
      </c>
      <c r="G27" s="299"/>
      <c r="H27" s="291">
        <v>53257.40257</v>
      </c>
      <c r="I27" s="291">
        <v>69100.94731999999</v>
      </c>
      <c r="J27" s="445">
        <v>29.749000111628977</v>
      </c>
      <c r="K27" s="445">
        <v>0.34897093244819827</v>
      </c>
      <c r="L27" s="445">
        <v>1.3948275300580366</v>
      </c>
      <c r="M27" s="235"/>
      <c r="N27" s="235"/>
      <c r="O27" s="235"/>
      <c r="P27" s="195"/>
      <c r="Q27" s="235"/>
      <c r="R27" s="235"/>
    </row>
    <row r="28" spans="1:18" ht="12.75">
      <c r="A28" s="227" t="s">
        <v>166</v>
      </c>
      <c r="B28" s="119">
        <v>3739.369160000001</v>
      </c>
      <c r="C28" s="119">
        <v>6648.160660000004</v>
      </c>
      <c r="D28" s="314">
        <v>77.788294643795</v>
      </c>
      <c r="E28" s="430">
        <v>0.19602652891710717</v>
      </c>
      <c r="F28" s="446">
        <v>0.4181664053548262</v>
      </c>
      <c r="G28" s="299"/>
      <c r="H28" s="119">
        <v>11807.11084</v>
      </c>
      <c r="I28" s="119">
        <v>20671.852099999993</v>
      </c>
      <c r="J28" s="446">
        <v>75.07968189786209</v>
      </c>
      <c r="K28" s="446">
        <v>0.19525535934212043</v>
      </c>
      <c r="L28" s="446">
        <v>0.4172687860969838</v>
      </c>
      <c r="M28" s="235"/>
      <c r="N28" s="235"/>
      <c r="O28" s="235"/>
      <c r="P28" s="195"/>
      <c r="Q28" s="235"/>
      <c r="R28" s="235"/>
    </row>
    <row r="29" spans="1:18" ht="12.75">
      <c r="A29" s="310" t="s">
        <v>168</v>
      </c>
      <c r="B29" s="291">
        <v>966.0564600000002</v>
      </c>
      <c r="C29" s="291">
        <v>3548.505319999998</v>
      </c>
      <c r="D29" s="311">
        <v>267.3186264910435</v>
      </c>
      <c r="E29" s="429">
        <v>0.17403395400864566</v>
      </c>
      <c r="F29" s="445">
        <v>0.22319943664641756</v>
      </c>
      <c r="G29" s="299"/>
      <c r="H29" s="291">
        <v>2764.3787800000005</v>
      </c>
      <c r="I29" s="291">
        <v>7273.499059999998</v>
      </c>
      <c r="J29" s="445">
        <v>163.115138656939</v>
      </c>
      <c r="K29" s="445">
        <v>0.09931817238264694</v>
      </c>
      <c r="L29" s="445">
        <v>0.14681820036066112</v>
      </c>
      <c r="M29" s="235"/>
      <c r="N29" s="235"/>
      <c r="O29" s="235"/>
      <c r="P29" s="195"/>
      <c r="Q29" s="235"/>
      <c r="R29" s="235"/>
    </row>
    <row r="30" spans="1:18" ht="12.75">
      <c r="A30" s="227" t="s">
        <v>180</v>
      </c>
      <c r="B30" s="119">
        <v>28450.007429999994</v>
      </c>
      <c r="C30" s="119">
        <v>30216.412570000026</v>
      </c>
      <c r="D30" s="314">
        <v>6.208803791514628</v>
      </c>
      <c r="E30" s="430">
        <v>0.11903990652322187</v>
      </c>
      <c r="F30" s="446">
        <v>1.9005991692016795</v>
      </c>
      <c r="G30" s="299"/>
      <c r="H30" s="119">
        <v>78411.58806999998</v>
      </c>
      <c r="I30" s="119">
        <v>86835.22275000002</v>
      </c>
      <c r="J30" s="446">
        <v>10.742844122070384</v>
      </c>
      <c r="K30" s="446">
        <v>0.185539517530166</v>
      </c>
      <c r="L30" s="446">
        <v>1.7528002721804357</v>
      </c>
      <c r="M30" s="235"/>
      <c r="N30" s="235"/>
      <c r="O30" s="235"/>
      <c r="P30" s="195"/>
      <c r="Q30" s="235"/>
      <c r="R30" s="235"/>
    </row>
    <row r="31" spans="1:18" ht="12.75">
      <c r="A31" s="310" t="s">
        <v>80</v>
      </c>
      <c r="B31" s="291">
        <v>1243.5244200000002</v>
      </c>
      <c r="C31" s="291">
        <v>2819.6887</v>
      </c>
      <c r="D31" s="311">
        <v>126.74976499456277</v>
      </c>
      <c r="E31" s="429">
        <v>0.10621937420111792</v>
      </c>
      <c r="F31" s="445">
        <v>0.1773571891836053</v>
      </c>
      <c r="G31" s="299"/>
      <c r="H31" s="291">
        <v>6149.669479999999</v>
      </c>
      <c r="I31" s="291">
        <v>15657.939099999998</v>
      </c>
      <c r="J31" s="445">
        <v>154.61431953250275</v>
      </c>
      <c r="K31" s="445">
        <v>0.20942975625831947</v>
      </c>
      <c r="L31" s="445">
        <v>0.31606114485685105</v>
      </c>
      <c r="M31" s="235"/>
      <c r="N31" s="235"/>
      <c r="O31" s="235"/>
      <c r="P31" s="195"/>
      <c r="Q31" s="235"/>
      <c r="R31" s="235"/>
    </row>
    <row r="32" spans="1:18" ht="12.75">
      <c r="A32" s="227" t="s">
        <v>164</v>
      </c>
      <c r="B32" s="119">
        <v>34296.532660000004</v>
      </c>
      <c r="C32" s="119">
        <v>35862.50878000001</v>
      </c>
      <c r="D32" s="314">
        <v>4.565989616280941</v>
      </c>
      <c r="E32" s="430">
        <v>0.10553278334685726</v>
      </c>
      <c r="F32" s="446">
        <v>2.25573615778691</v>
      </c>
      <c r="G32" s="299"/>
      <c r="H32" s="119">
        <v>106793.07252999989</v>
      </c>
      <c r="I32" s="119">
        <v>107025.37406000006</v>
      </c>
      <c r="J32" s="446">
        <v>0.21752490540518643</v>
      </c>
      <c r="K32" s="446">
        <v>0.005116688393442127</v>
      </c>
      <c r="L32" s="446">
        <v>2.1603457541954776</v>
      </c>
      <c r="M32" s="235"/>
      <c r="N32" s="235"/>
      <c r="O32" s="235"/>
      <c r="P32" s="195"/>
      <c r="Q32" s="235"/>
      <c r="R32" s="235"/>
    </row>
    <row r="33" spans="1:18" ht="12.75">
      <c r="A33" s="310" t="s">
        <v>176</v>
      </c>
      <c r="B33" s="291">
        <v>195.39977</v>
      </c>
      <c r="C33" s="291">
        <v>1406.0459999999998</v>
      </c>
      <c r="D33" s="311">
        <v>619.5740302048462</v>
      </c>
      <c r="E33" s="429">
        <v>0.0815867270698094</v>
      </c>
      <c r="F33" s="445">
        <v>0.08843968003377517</v>
      </c>
      <c r="G33" s="299"/>
      <c r="H33" s="291">
        <v>1075.1716</v>
      </c>
      <c r="I33" s="291">
        <v>4547.780920000001</v>
      </c>
      <c r="J33" s="445">
        <v>322.9818681966675</v>
      </c>
      <c r="K33" s="445">
        <v>0.07648791552336826</v>
      </c>
      <c r="L33" s="445">
        <v>0.09179859718149905</v>
      </c>
      <c r="M33" s="235"/>
      <c r="N33" s="235"/>
      <c r="O33" s="235"/>
      <c r="P33" s="195"/>
      <c r="Q33" s="235"/>
      <c r="R33" s="235"/>
    </row>
    <row r="34" spans="1:18" ht="12.75">
      <c r="A34" s="227" t="s">
        <v>96</v>
      </c>
      <c r="B34" s="119">
        <v>5425.50444</v>
      </c>
      <c r="C34" s="119">
        <v>6144.28988</v>
      </c>
      <c r="D34" s="314">
        <v>13.248269316686812</v>
      </c>
      <c r="E34" s="430">
        <v>0.04843970935673992</v>
      </c>
      <c r="F34" s="446">
        <v>0.38647315309880537</v>
      </c>
      <c r="G34" s="299"/>
      <c r="H34" s="119">
        <v>17889.66886</v>
      </c>
      <c r="I34" s="119">
        <v>13432.683210000001</v>
      </c>
      <c r="J34" s="446">
        <v>-24.913740354163274</v>
      </c>
      <c r="K34" s="446">
        <v>-0.09816985167973478</v>
      </c>
      <c r="L34" s="446">
        <v>0.27114355259256323</v>
      </c>
      <c r="M34" s="235"/>
      <c r="N34" s="235"/>
      <c r="O34" s="235"/>
      <c r="P34" s="195"/>
      <c r="Q34" s="235"/>
      <c r="R34" s="235"/>
    </row>
    <row r="35" spans="1:18" ht="12.75">
      <c r="A35" s="310" t="s">
        <v>162</v>
      </c>
      <c r="B35" s="291">
        <v>4710.708550000003</v>
      </c>
      <c r="C35" s="291">
        <v>5402.538129999995</v>
      </c>
      <c r="D35" s="311">
        <v>14.68631677499963</v>
      </c>
      <c r="E35" s="429">
        <v>0.046623125504037854</v>
      </c>
      <c r="F35" s="445">
        <v>0.3398172916017468</v>
      </c>
      <c r="G35" s="299"/>
      <c r="H35" s="291">
        <v>25973.597450000012</v>
      </c>
      <c r="I35" s="291">
        <v>19411.99844</v>
      </c>
      <c r="J35" s="445">
        <v>-25.262572974849927</v>
      </c>
      <c r="K35" s="445">
        <v>-0.1445262004811695</v>
      </c>
      <c r="L35" s="445">
        <v>0.3918381858379949</v>
      </c>
      <c r="M35" s="235"/>
      <c r="N35" s="235"/>
      <c r="O35" s="235"/>
      <c r="P35" s="195"/>
      <c r="Q35" s="235"/>
      <c r="R35" s="235"/>
    </row>
    <row r="36" spans="1:18" ht="12.75">
      <c r="A36" s="227" t="s">
        <v>167</v>
      </c>
      <c r="B36" s="119">
        <v>2315.22241</v>
      </c>
      <c r="C36" s="119">
        <v>2422.308860000001</v>
      </c>
      <c r="D36" s="314">
        <v>4.625320208437378</v>
      </c>
      <c r="E36" s="430">
        <v>0.007216668876939289</v>
      </c>
      <c r="F36" s="446">
        <v>0.15236217059852863</v>
      </c>
      <c r="G36" s="299"/>
      <c r="H36" s="119">
        <v>6838.88633</v>
      </c>
      <c r="I36" s="119">
        <v>7127.377110000001</v>
      </c>
      <c r="J36" s="446">
        <v>4.218388288375041</v>
      </c>
      <c r="K36" s="446">
        <v>0.006354316416426222</v>
      </c>
      <c r="L36" s="446">
        <v>0.1438686761282087</v>
      </c>
      <c r="M36" s="235"/>
      <c r="N36" s="235"/>
      <c r="O36" s="235"/>
      <c r="P36" s="195"/>
      <c r="Q36" s="235"/>
      <c r="R36" s="235"/>
    </row>
    <row r="37" spans="1:18" ht="12.75">
      <c r="A37" s="310" t="s">
        <v>185</v>
      </c>
      <c r="B37" s="291">
        <v>0</v>
      </c>
      <c r="C37" s="291">
        <v>64.38</v>
      </c>
      <c r="D37" s="311" t="s">
        <v>172</v>
      </c>
      <c r="E37" s="429">
        <v>0.004338636142082837</v>
      </c>
      <c r="F37" s="445">
        <v>0.004049473915202238</v>
      </c>
      <c r="G37" s="299"/>
      <c r="H37" s="291">
        <v>0</v>
      </c>
      <c r="I37" s="291">
        <v>152.35353999999998</v>
      </c>
      <c r="J37" s="445" t="s">
        <v>172</v>
      </c>
      <c r="K37" s="445">
        <v>0.0033557488399547637</v>
      </c>
      <c r="L37" s="445">
        <v>0.0030753111228663584</v>
      </c>
      <c r="M37" s="235"/>
      <c r="N37" s="235"/>
      <c r="O37" s="235"/>
      <c r="P37" s="195"/>
      <c r="Q37" s="235"/>
      <c r="R37" s="235"/>
    </row>
    <row r="38" spans="1:18" ht="12.75">
      <c r="A38" s="227" t="s">
        <v>165</v>
      </c>
      <c r="B38" s="119">
        <v>2399.60488</v>
      </c>
      <c r="C38" s="119">
        <v>2390.6719399999993</v>
      </c>
      <c r="D38" s="314">
        <v>-0.3722671209103523</v>
      </c>
      <c r="E38" s="430">
        <v>-0.0006020002537909169</v>
      </c>
      <c r="F38" s="446">
        <v>0.1503722221316547</v>
      </c>
      <c r="G38" s="299"/>
      <c r="H38" s="119">
        <v>4917.21646</v>
      </c>
      <c r="I38" s="119">
        <v>4247.44252</v>
      </c>
      <c r="J38" s="446">
        <v>-13.620997681277602</v>
      </c>
      <c r="K38" s="446">
        <v>-0.014752483743974266</v>
      </c>
      <c r="L38" s="446">
        <v>0.08573615831631817</v>
      </c>
      <c r="M38" s="235"/>
      <c r="N38" s="235"/>
      <c r="O38" s="235"/>
      <c r="P38" s="195"/>
      <c r="Q38" s="235"/>
      <c r="R38" s="235"/>
    </row>
    <row r="39" spans="1:18" ht="12.75">
      <c r="A39" s="310" t="s">
        <v>175</v>
      </c>
      <c r="B39" s="291">
        <v>185.39570999999995</v>
      </c>
      <c r="C39" s="291">
        <v>66.82279000000001</v>
      </c>
      <c r="D39" s="311">
        <v>-63.9566686845127</v>
      </c>
      <c r="E39" s="429">
        <v>-0.007990754212244433</v>
      </c>
      <c r="F39" s="445">
        <v>0.004203124340572181</v>
      </c>
      <c r="G39" s="299"/>
      <c r="H39" s="291">
        <v>236.21305999999996</v>
      </c>
      <c r="I39" s="291">
        <v>196.96108999999998</v>
      </c>
      <c r="J39" s="445">
        <v>-16.61718873630441</v>
      </c>
      <c r="K39" s="445">
        <v>-0.0008645664078001674</v>
      </c>
      <c r="L39" s="445">
        <v>0.003975730599032237</v>
      </c>
      <c r="M39" s="235"/>
      <c r="N39" s="235"/>
      <c r="O39" s="235"/>
      <c r="P39" s="195"/>
      <c r="Q39" s="235"/>
      <c r="R39" s="235"/>
    </row>
    <row r="40" spans="1:18" ht="12.75">
      <c r="A40" s="227" t="s">
        <v>81</v>
      </c>
      <c r="B40" s="119">
        <v>5063.942320000002</v>
      </c>
      <c r="C40" s="119">
        <v>4626.131720000001</v>
      </c>
      <c r="D40" s="314">
        <v>-8.645647448843775</v>
      </c>
      <c r="E40" s="430">
        <v>-0.029504518368235075</v>
      </c>
      <c r="F40" s="446">
        <v>0.2909816671082583</v>
      </c>
      <c r="G40" s="299"/>
      <c r="H40" s="119">
        <v>10433.22986</v>
      </c>
      <c r="I40" s="119">
        <v>11351.463240000003</v>
      </c>
      <c r="J40" s="446">
        <v>8.801046198746377</v>
      </c>
      <c r="K40" s="446">
        <v>0.020225067299012228</v>
      </c>
      <c r="L40" s="446">
        <v>0.22913337729323913</v>
      </c>
      <c r="M40" s="235"/>
      <c r="N40" s="235"/>
      <c r="O40" s="235"/>
      <c r="P40" s="195"/>
      <c r="Q40" s="235"/>
      <c r="R40" s="235"/>
    </row>
    <row r="41" spans="1:18" ht="12.75">
      <c r="A41" s="310" t="s">
        <v>178</v>
      </c>
      <c r="B41" s="291">
        <v>2819.8829499999997</v>
      </c>
      <c r="C41" s="291">
        <v>1807.9419300000002</v>
      </c>
      <c r="D41" s="311">
        <v>-35.88592285364184</v>
      </c>
      <c r="E41" s="429">
        <v>-0.06819577326853322</v>
      </c>
      <c r="F41" s="445">
        <v>0.11371875870977619</v>
      </c>
      <c r="G41" s="299"/>
      <c r="H41" s="291">
        <v>18269.00241</v>
      </c>
      <c r="I41" s="291">
        <v>6310.7806</v>
      </c>
      <c r="J41" s="445">
        <v>-65.4563480896711</v>
      </c>
      <c r="K41" s="445">
        <v>-0.26339256027020613</v>
      </c>
      <c r="L41" s="445">
        <v>0.1273853812202147</v>
      </c>
      <c r="M41" s="235"/>
      <c r="N41" s="235"/>
      <c r="O41" s="235"/>
      <c r="P41" s="195"/>
      <c r="Q41" s="235"/>
      <c r="R41" s="235"/>
    </row>
    <row r="42" spans="1:18" ht="12.75">
      <c r="A42" s="227" t="s">
        <v>169</v>
      </c>
      <c r="B42" s="119">
        <v>19310.720650000017</v>
      </c>
      <c r="C42" s="119">
        <v>16719.694109999997</v>
      </c>
      <c r="D42" s="314">
        <v>-13.417554875146621</v>
      </c>
      <c r="E42" s="430">
        <v>-0.17461201291612197</v>
      </c>
      <c r="F42" s="446">
        <v>1.0516614658062362</v>
      </c>
      <c r="G42" s="299"/>
      <c r="H42" s="119">
        <v>65061.315470000045</v>
      </c>
      <c r="I42" s="119">
        <v>47570.464860000015</v>
      </c>
      <c r="J42" s="446">
        <v>-26.88364119853235</v>
      </c>
      <c r="K42" s="446">
        <v>-0.3852545969350609</v>
      </c>
      <c r="L42" s="446">
        <v>0.9602269806391194</v>
      </c>
      <c r="M42" s="235"/>
      <c r="N42" s="235"/>
      <c r="O42" s="235"/>
      <c r="P42" s="195"/>
      <c r="Q42" s="235"/>
      <c r="R42" s="235"/>
    </row>
    <row r="43" spans="1:18" s="226" customFormat="1" ht="12.75">
      <c r="A43" s="310" t="s">
        <v>177</v>
      </c>
      <c r="B43" s="291">
        <v>2698.58077</v>
      </c>
      <c r="C43" s="291">
        <v>46.98522</v>
      </c>
      <c r="D43" s="311">
        <v>-98.25889146908877</v>
      </c>
      <c r="E43" s="429">
        <v>-0.17869382242025497</v>
      </c>
      <c r="F43" s="445">
        <v>0.0029553498414109742</v>
      </c>
      <c r="G43" s="299"/>
      <c r="H43" s="291">
        <v>3422.11821</v>
      </c>
      <c r="I43" s="291">
        <v>851.4725</v>
      </c>
      <c r="J43" s="445">
        <v>-75.11855383861798</v>
      </c>
      <c r="K43" s="445">
        <v>-0.05662120722148754</v>
      </c>
      <c r="L43" s="445">
        <v>0.01718727933768277</v>
      </c>
      <c r="M43" s="235"/>
      <c r="N43" s="235"/>
      <c r="O43" s="235"/>
      <c r="P43" s="195"/>
      <c r="Q43" s="235"/>
      <c r="R43" s="235"/>
    </row>
    <row r="44" spans="1:18" s="226" customFormat="1" ht="12.75">
      <c r="A44" s="227" t="s">
        <v>75</v>
      </c>
      <c r="B44" s="119">
        <v>67680.89201</v>
      </c>
      <c r="C44" s="119">
        <v>62322.3329</v>
      </c>
      <c r="D44" s="314">
        <v>-7.917388425093829</v>
      </c>
      <c r="E44" s="430">
        <v>-0.36111895346587763</v>
      </c>
      <c r="F44" s="446">
        <v>3.9200475522382767</v>
      </c>
      <c r="G44" s="299"/>
      <c r="H44" s="119">
        <v>186484.36979000003</v>
      </c>
      <c r="I44" s="119">
        <v>186578.66397999984</v>
      </c>
      <c r="J44" s="446">
        <v>0.05056412508244179</v>
      </c>
      <c r="K44" s="446">
        <v>0.0020769298744641317</v>
      </c>
      <c r="L44" s="446">
        <v>3.7661575873277267</v>
      </c>
      <c r="M44" s="235"/>
      <c r="N44" s="235"/>
      <c r="O44" s="235"/>
      <c r="P44" s="195"/>
      <c r="Q44" s="235"/>
      <c r="R44" s="235"/>
    </row>
    <row r="45" spans="1:18" s="226" customFormat="1" ht="12.75">
      <c r="A45" s="310" t="s">
        <v>95</v>
      </c>
      <c r="B45" s="291">
        <v>27071.338549999982</v>
      </c>
      <c r="C45" s="291">
        <v>18478.862829999987</v>
      </c>
      <c r="D45" s="311">
        <v>-31.740121398614775</v>
      </c>
      <c r="E45" s="429">
        <v>-0.5790560066598512</v>
      </c>
      <c r="F45" s="445">
        <v>1.1623124108835843</v>
      </c>
      <c r="G45" s="299"/>
      <c r="H45" s="291">
        <v>63314.731779999995</v>
      </c>
      <c r="I45" s="291">
        <v>58532.43754999998</v>
      </c>
      <c r="J45" s="445">
        <v>-7.553209333046018</v>
      </c>
      <c r="K45" s="445">
        <v>-0.10533511931947825</v>
      </c>
      <c r="L45" s="445">
        <v>1.1814983507832864</v>
      </c>
      <c r="M45" s="235"/>
      <c r="N45" s="235"/>
      <c r="O45" s="235"/>
      <c r="P45" s="195"/>
      <c r="Q45" s="235"/>
      <c r="R45" s="235"/>
    </row>
    <row r="46" spans="1:18" s="226" customFormat="1" ht="12.75">
      <c r="A46" s="227" t="s">
        <v>77</v>
      </c>
      <c r="B46" s="119">
        <v>59702.19847</v>
      </c>
      <c r="C46" s="119">
        <v>46189.63527000006</v>
      </c>
      <c r="D46" s="314">
        <v>-22.63327573571672</v>
      </c>
      <c r="E46" s="430">
        <v>-0.9106258942481873</v>
      </c>
      <c r="F46" s="446">
        <v>2.9053079089557396</v>
      </c>
      <c r="G46" s="299"/>
      <c r="H46" s="119">
        <v>164798.00879000005</v>
      </c>
      <c r="I46" s="119">
        <v>131882.81248000008</v>
      </c>
      <c r="J46" s="446">
        <v>-19.973054621032084</v>
      </c>
      <c r="K46" s="446">
        <v>-0.7249922242316502</v>
      </c>
      <c r="L46" s="446">
        <v>2.6621021089148473</v>
      </c>
      <c r="M46" s="235"/>
      <c r="N46" s="235"/>
      <c r="O46" s="235"/>
      <c r="P46" s="195"/>
      <c r="Q46" s="235"/>
      <c r="R46" s="235"/>
    </row>
    <row r="47" spans="1:18" s="226" customFormat="1" ht="12.75">
      <c r="A47" s="310" t="s">
        <v>97</v>
      </c>
      <c r="B47" s="291">
        <v>71360.06014999999</v>
      </c>
      <c r="C47" s="291">
        <v>51502.23273000005</v>
      </c>
      <c r="D47" s="311">
        <v>-27.827649497854225</v>
      </c>
      <c r="E47" s="429">
        <v>-1.3382399463755097</v>
      </c>
      <c r="F47" s="445">
        <v>3.2394679716497383</v>
      </c>
      <c r="G47" s="299"/>
      <c r="H47" s="291">
        <v>244334.16821999996</v>
      </c>
      <c r="I47" s="291">
        <v>185052.49856000012</v>
      </c>
      <c r="J47" s="445">
        <v>-24.262537692486084</v>
      </c>
      <c r="K47" s="445">
        <v>-1.3057418566849581</v>
      </c>
      <c r="L47" s="445">
        <v>3.7353513881973415</v>
      </c>
      <c r="M47" s="235"/>
      <c r="N47" s="235"/>
      <c r="O47" s="235"/>
      <c r="P47" s="195"/>
      <c r="Q47" s="235"/>
      <c r="R47" s="235"/>
    </row>
    <row r="48" spans="1:18" s="226" customFormat="1" ht="12.75">
      <c r="A48" s="227" t="s">
        <v>171</v>
      </c>
      <c r="B48" s="119">
        <v>164370.37086000008</v>
      </c>
      <c r="C48" s="119">
        <v>96938.94476000016</v>
      </c>
      <c r="D48" s="314">
        <v>-41.02407614413281</v>
      </c>
      <c r="E48" s="430">
        <v>-4.544274967220372</v>
      </c>
      <c r="F48" s="446">
        <v>6.097417337260815</v>
      </c>
      <c r="G48" s="299"/>
      <c r="H48" s="119">
        <v>512317.70384702587</v>
      </c>
      <c r="I48" s="119">
        <v>702933.3846999999</v>
      </c>
      <c r="J48" s="446">
        <v>37.206537939569316</v>
      </c>
      <c r="K48" s="446">
        <v>4.198513207501153</v>
      </c>
      <c r="L48" s="446">
        <v>14.188963752348693</v>
      </c>
      <c r="M48" s="235"/>
      <c r="N48" s="235"/>
      <c r="O48" s="235"/>
      <c r="P48" s="195"/>
      <c r="Q48" s="235"/>
      <c r="R48" s="235"/>
    </row>
    <row r="49" spans="1:18" ht="13.5" thickBot="1">
      <c r="A49" s="292" t="s">
        <v>102</v>
      </c>
      <c r="B49" s="437">
        <v>116.65852999269963</v>
      </c>
      <c r="C49" s="437">
        <v>29.599129996538164</v>
      </c>
      <c r="D49" s="317">
        <v>-74.62754759691344</v>
      </c>
      <c r="E49" s="431">
        <v>-0.005867024842053316</v>
      </c>
      <c r="F49" s="320">
        <v>0.0018617723646110812</v>
      </c>
      <c r="G49" s="432"/>
      <c r="H49" s="437">
        <v>2528.8639999933243</v>
      </c>
      <c r="I49" s="437">
        <v>449.7247000012398</v>
      </c>
      <c r="J49" s="320">
        <v>-82.21633508158497</v>
      </c>
      <c r="K49" s="320">
        <v>-0.04579525552246963</v>
      </c>
      <c r="L49" s="320">
        <v>0.009077855179089038</v>
      </c>
      <c r="M49" s="235"/>
      <c r="N49" s="235"/>
      <c r="O49" s="235"/>
      <c r="P49" s="195"/>
      <c r="Q49" s="235"/>
      <c r="R49" s="235"/>
    </row>
    <row r="50" spans="1:13" ht="12.75">
      <c r="A50" s="59" t="s">
        <v>73</v>
      </c>
      <c r="B50" s="84"/>
      <c r="C50" s="84"/>
      <c r="D50" s="84"/>
      <c r="E50" s="84"/>
      <c r="F50" s="84"/>
      <c r="G50" s="84"/>
      <c r="H50" s="84"/>
      <c r="I50" s="84"/>
      <c r="J50" s="84"/>
      <c r="K50" s="84"/>
      <c r="L50" s="84"/>
      <c r="M50" s="84"/>
    </row>
    <row r="51" spans="1:13" ht="12.75">
      <c r="A51" s="59" t="s">
        <v>74</v>
      </c>
      <c r="B51" s="84"/>
      <c r="C51" s="84"/>
      <c r="D51" s="84"/>
      <c r="E51" s="84"/>
      <c r="F51" s="84"/>
      <c r="G51" s="84"/>
      <c r="H51" s="84"/>
      <c r="I51" s="84"/>
      <c r="J51" s="84"/>
      <c r="K51" s="84"/>
      <c r="L51" s="84"/>
      <c r="M51" s="84"/>
    </row>
    <row r="52" spans="1:7" ht="12.75">
      <c r="A52" s="152" t="s">
        <v>78</v>
      </c>
      <c r="B52" s="85"/>
      <c r="C52" s="86"/>
      <c r="D52" s="86"/>
      <c r="E52" s="86"/>
      <c r="F52" s="86"/>
      <c r="G52" s="86"/>
    </row>
    <row r="53" spans="1:7" ht="12.75">
      <c r="A53" s="492" t="s">
        <v>99</v>
      </c>
      <c r="B53" s="492"/>
      <c r="C53" s="492"/>
      <c r="D53" s="492"/>
      <c r="E53" s="492"/>
      <c r="F53" s="492"/>
      <c r="G53" s="424"/>
    </row>
    <row r="54" spans="1:6" ht="12.75">
      <c r="A54" s="492" t="s">
        <v>154</v>
      </c>
      <c r="B54" s="492"/>
      <c r="C54" s="492"/>
      <c r="D54" s="492"/>
      <c r="E54" s="492"/>
      <c r="F54" s="492"/>
    </row>
    <row r="55" spans="1:6" ht="12.75">
      <c r="A55" s="492" t="s">
        <v>173</v>
      </c>
      <c r="B55" s="492"/>
      <c r="C55" s="492"/>
      <c r="D55" s="492"/>
      <c r="E55" s="492"/>
      <c r="F55" s="492"/>
    </row>
  </sheetData>
  <sheetProtection/>
  <mergeCells count="11">
    <mergeCell ref="H1:L5"/>
    <mergeCell ref="B11:F11"/>
    <mergeCell ref="H11:L11"/>
    <mergeCell ref="A12:A13"/>
    <mergeCell ref="B12:E12"/>
    <mergeCell ref="F12:F13"/>
    <mergeCell ref="H12:K12"/>
    <mergeCell ref="A55:F55"/>
    <mergeCell ref="A54:F54"/>
    <mergeCell ref="L12:L13"/>
    <mergeCell ref="A53:F53"/>
  </mergeCell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IV55"/>
  <sheetViews>
    <sheetView zoomScalePageLayoutView="0" workbookViewId="0" topLeftCell="A1">
      <selection activeCell="A1" sqref="A1"/>
    </sheetView>
  </sheetViews>
  <sheetFormatPr defaultColWidth="11.421875" defaultRowHeight="12.75"/>
  <cols>
    <col min="1" max="1" width="39.421875" style="25" customWidth="1"/>
    <col min="2" max="3" width="9.140625" style="25" bestFit="1" customWidth="1"/>
    <col min="4" max="4" width="11.57421875" style="25" bestFit="1" customWidth="1"/>
    <col min="5" max="5" width="12.7109375" style="25" bestFit="1" customWidth="1"/>
    <col min="6" max="6" width="12.140625" style="25" bestFit="1" customWidth="1"/>
    <col min="7" max="7" width="1.57421875" style="25" customWidth="1"/>
    <col min="8" max="9" width="9.140625" style="25" bestFit="1" customWidth="1"/>
    <col min="10" max="10" width="11.57421875" style="25" bestFit="1" customWidth="1"/>
    <col min="11" max="11" width="11.7109375" style="25" bestFit="1" customWidth="1"/>
    <col min="12" max="12" width="12.140625" style="25" bestFit="1" customWidth="1"/>
    <col min="13" max="16384" width="11.421875" style="25" customWidth="1"/>
  </cols>
  <sheetData>
    <row r="1" spans="7:12" ht="12.75">
      <c r="G1" s="493" t="s">
        <v>110</v>
      </c>
      <c r="H1" s="494"/>
      <c r="I1" s="494"/>
      <c r="J1" s="494"/>
      <c r="K1" s="494"/>
      <c r="L1" s="494"/>
    </row>
    <row r="2" spans="7:12" ht="12.75">
      <c r="G2" s="494"/>
      <c r="H2" s="494"/>
      <c r="I2" s="494"/>
      <c r="J2" s="494"/>
      <c r="K2" s="494"/>
      <c r="L2" s="494"/>
    </row>
    <row r="3" spans="7:12" ht="12.75">
      <c r="G3" s="494"/>
      <c r="H3" s="494"/>
      <c r="I3" s="494"/>
      <c r="J3" s="494"/>
      <c r="K3" s="494"/>
      <c r="L3" s="494"/>
    </row>
    <row r="4" spans="7:12" ht="12.75">
      <c r="G4" s="494"/>
      <c r="H4" s="494"/>
      <c r="I4" s="494"/>
      <c r="J4" s="494"/>
      <c r="K4" s="494"/>
      <c r="L4" s="494"/>
    </row>
    <row r="5" spans="7:12" ht="12.75">
      <c r="G5" s="494"/>
      <c r="H5" s="494"/>
      <c r="I5" s="494"/>
      <c r="J5" s="494"/>
      <c r="K5" s="494"/>
      <c r="L5" s="494"/>
    </row>
    <row r="6" ht="12.75"/>
    <row r="7" spans="1:6" ht="15">
      <c r="A7" s="20" t="s">
        <v>61</v>
      </c>
      <c r="B7" s="226"/>
      <c r="C7" s="2"/>
      <c r="D7" s="2"/>
      <c r="E7" s="2"/>
      <c r="F7" s="2"/>
    </row>
    <row r="8" spans="1:9" ht="15">
      <c r="A8" s="20" t="s">
        <v>1</v>
      </c>
      <c r="B8" s="176"/>
      <c r="C8" s="176"/>
      <c r="D8" s="2"/>
      <c r="E8" s="2"/>
      <c r="F8" s="2"/>
      <c r="G8" s="189"/>
      <c r="H8" s="170"/>
      <c r="I8" s="170"/>
    </row>
    <row r="9" spans="1:9" ht="15">
      <c r="A9" s="122" t="s">
        <v>255</v>
      </c>
      <c r="B9" s="146"/>
      <c r="C9" s="146"/>
      <c r="D9" s="146"/>
      <c r="E9" s="146"/>
      <c r="F9" s="146"/>
      <c r="G9" s="146"/>
      <c r="H9" s="146"/>
      <c r="I9" s="146"/>
    </row>
    <row r="10" spans="1:12" ht="13.5" thickBot="1">
      <c r="A10" s="189"/>
      <c r="B10" s="140"/>
      <c r="C10" s="140"/>
      <c r="D10" s="109"/>
      <c r="E10" s="109"/>
      <c r="F10" s="109"/>
      <c r="G10" s="109"/>
      <c r="H10" s="140"/>
      <c r="I10" s="140"/>
      <c r="J10" s="109"/>
      <c r="K10" s="109"/>
      <c r="L10" s="109"/>
    </row>
    <row r="11" spans="1:12" ht="15.75" thickBot="1">
      <c r="A11" s="33"/>
      <c r="B11" s="496" t="s">
        <v>216</v>
      </c>
      <c r="C11" s="496"/>
      <c r="D11" s="496"/>
      <c r="E11" s="496"/>
      <c r="F11" s="496"/>
      <c r="G11" s="189"/>
      <c r="H11" s="496" t="s">
        <v>217</v>
      </c>
      <c r="I11" s="496"/>
      <c r="J11" s="496"/>
      <c r="K11" s="496"/>
      <c r="L11" s="496"/>
    </row>
    <row r="12" spans="1:12" ht="13.5" thickBot="1">
      <c r="A12" s="505" t="s">
        <v>82</v>
      </c>
      <c r="B12" s="495" t="s">
        <v>48</v>
      </c>
      <c r="C12" s="495"/>
      <c r="D12" s="495"/>
      <c r="E12" s="495"/>
      <c r="F12" s="507" t="s">
        <v>208</v>
      </c>
      <c r="G12" s="189"/>
      <c r="H12" s="495" t="s">
        <v>48</v>
      </c>
      <c r="I12" s="495"/>
      <c r="J12" s="495"/>
      <c r="K12" s="495"/>
      <c r="L12" s="507" t="s">
        <v>208</v>
      </c>
    </row>
    <row r="13" spans="1:12" ht="24.75" thickBot="1">
      <c r="A13" s="506"/>
      <c r="B13" s="242">
        <v>2016</v>
      </c>
      <c r="C13" s="242">
        <v>2017</v>
      </c>
      <c r="D13" s="54" t="s">
        <v>93</v>
      </c>
      <c r="E13" s="54" t="s">
        <v>94</v>
      </c>
      <c r="F13" s="508"/>
      <c r="G13" s="189"/>
      <c r="H13" s="440">
        <v>2016</v>
      </c>
      <c r="I13" s="440">
        <v>2017</v>
      </c>
      <c r="J13" s="54" t="s">
        <v>93</v>
      </c>
      <c r="K13" s="54" t="s">
        <v>94</v>
      </c>
      <c r="L13" s="508"/>
    </row>
    <row r="14" spans="1:18" s="7" customFormat="1" ht="12.75">
      <c r="A14" s="298" t="s">
        <v>2</v>
      </c>
      <c r="B14" s="256">
        <v>2416804.0545580024</v>
      </c>
      <c r="C14" s="256">
        <v>2117574.206059</v>
      </c>
      <c r="D14" s="323">
        <v>-12.381220891063393</v>
      </c>
      <c r="E14" s="323">
        <v>-12.381220891063396</v>
      </c>
      <c r="F14" s="298">
        <v>100</v>
      </c>
      <c r="G14" s="324"/>
      <c r="H14" s="256">
        <v>6539413.809468</v>
      </c>
      <c r="I14" s="256">
        <v>6075439.446975994</v>
      </c>
      <c r="J14" s="298">
        <v>-7.095045152521884</v>
      </c>
      <c r="K14" s="323">
        <v>-7.095045152521882</v>
      </c>
      <c r="L14" s="298">
        <v>100</v>
      </c>
      <c r="P14" s="236"/>
      <c r="Q14" s="236"/>
      <c r="R14" s="237"/>
    </row>
    <row r="15" spans="1:18" s="7" customFormat="1" ht="14.25">
      <c r="A15" s="202" t="s">
        <v>186</v>
      </c>
      <c r="B15" s="322">
        <v>1951799.1683580026</v>
      </c>
      <c r="C15" s="322">
        <v>1529365.7969010011</v>
      </c>
      <c r="D15" s="325">
        <v>-21.64328063590597</v>
      </c>
      <c r="E15" s="325">
        <v>-17.47900789310196</v>
      </c>
      <c r="F15" s="325">
        <v>72.2225361701629</v>
      </c>
      <c r="G15" s="326"/>
      <c r="H15" s="322">
        <v>5210042.998902001</v>
      </c>
      <c r="I15" s="322">
        <v>4150167.3353950023</v>
      </c>
      <c r="J15" s="325">
        <v>-20.34293505313419</v>
      </c>
      <c r="K15" s="327">
        <v>-16.207502604781983</v>
      </c>
      <c r="L15" s="327">
        <v>68.31057031538218</v>
      </c>
      <c r="P15" s="236"/>
      <c r="Q15" s="236"/>
      <c r="R15" s="237"/>
    </row>
    <row r="16" spans="1:18" s="7" customFormat="1" ht="14.25">
      <c r="A16" s="198" t="s">
        <v>187</v>
      </c>
      <c r="B16" s="256">
        <v>465004.88619999995</v>
      </c>
      <c r="C16" s="256">
        <v>588208.4091579987</v>
      </c>
      <c r="D16" s="328">
        <v>26.495102871888676</v>
      </c>
      <c r="E16" s="328">
        <v>5.097787002038564</v>
      </c>
      <c r="F16" s="328">
        <v>27.777463829837096</v>
      </c>
      <c r="G16" s="326"/>
      <c r="H16" s="256">
        <v>1329370.8105659985</v>
      </c>
      <c r="I16" s="256">
        <v>1925272.1115809914</v>
      </c>
      <c r="J16" s="328">
        <v>44.825815060681194</v>
      </c>
      <c r="K16" s="328">
        <v>9.1124574522601</v>
      </c>
      <c r="L16" s="328">
        <v>31.68942968461782</v>
      </c>
      <c r="P16" s="236"/>
      <c r="Q16" s="236"/>
      <c r="R16" s="237"/>
    </row>
    <row r="17" spans="1:18" ht="12.75">
      <c r="A17" s="283" t="s">
        <v>180</v>
      </c>
      <c r="B17" s="444">
        <v>69403.34941999998</v>
      </c>
      <c r="C17" s="444">
        <v>212544.49088</v>
      </c>
      <c r="D17" s="329">
        <v>206.24529313962904</v>
      </c>
      <c r="E17" s="330">
        <v>5.922745006573502</v>
      </c>
      <c r="F17" s="330">
        <v>10.037168486084122</v>
      </c>
      <c r="G17" s="326"/>
      <c r="H17" s="444">
        <v>177136.84547999996</v>
      </c>
      <c r="I17" s="444">
        <v>727785.0457100001</v>
      </c>
      <c r="J17" s="329">
        <v>310.8603400596135</v>
      </c>
      <c r="K17" s="330">
        <v>8.420451989637842</v>
      </c>
      <c r="L17" s="331">
        <v>11.979134218385632</v>
      </c>
      <c r="M17" s="7"/>
      <c r="N17" s="7"/>
      <c r="O17" s="7"/>
      <c r="P17" s="236"/>
      <c r="Q17" s="236"/>
      <c r="R17" s="237"/>
    </row>
    <row r="18" spans="1:18" ht="12.75">
      <c r="A18" s="189" t="s">
        <v>179</v>
      </c>
      <c r="B18" s="264">
        <v>4185.46532</v>
      </c>
      <c r="C18" s="264">
        <v>24209.931450000004</v>
      </c>
      <c r="D18" s="332">
        <v>478.42867158196884</v>
      </c>
      <c r="E18" s="333">
        <v>0.8285514951960877</v>
      </c>
      <c r="F18" s="333">
        <v>1.1432860950387618</v>
      </c>
      <c r="G18" s="326"/>
      <c r="H18" s="264">
        <v>10959.89943</v>
      </c>
      <c r="I18" s="264">
        <v>80672.86279999999</v>
      </c>
      <c r="J18" s="332">
        <v>636.0730206992419</v>
      </c>
      <c r="K18" s="333">
        <v>1.0660430032592068</v>
      </c>
      <c r="L18" s="334">
        <v>1.3278523060608285</v>
      </c>
      <c r="M18" s="7"/>
      <c r="N18" s="7"/>
      <c r="O18" s="7"/>
      <c r="P18" s="236"/>
      <c r="Q18" s="236"/>
      <c r="R18" s="237"/>
    </row>
    <row r="19" spans="1:18" ht="12.75">
      <c r="A19" s="283" t="s">
        <v>170</v>
      </c>
      <c r="B19" s="444">
        <v>10449.761289999999</v>
      </c>
      <c r="C19" s="444">
        <v>27798.455020000005</v>
      </c>
      <c r="D19" s="329">
        <v>166.02000034777836</v>
      </c>
      <c r="E19" s="330">
        <v>0.7178361728283688</v>
      </c>
      <c r="F19" s="330">
        <v>1.3127499825253104</v>
      </c>
      <c r="G19" s="326"/>
      <c r="H19" s="444">
        <v>31795.55983</v>
      </c>
      <c r="I19" s="444">
        <v>63970.55132</v>
      </c>
      <c r="J19" s="329">
        <v>101.19334794552665</v>
      </c>
      <c r="K19" s="330">
        <v>0.4920164471533501</v>
      </c>
      <c r="L19" s="330">
        <v>1.05293702419898</v>
      </c>
      <c r="M19" s="7"/>
      <c r="N19" s="7"/>
      <c r="O19" s="7"/>
      <c r="P19" s="236"/>
      <c r="Q19" s="236"/>
      <c r="R19" s="237"/>
    </row>
    <row r="20" spans="1:18" ht="12.75">
      <c r="A20" s="189" t="s">
        <v>168</v>
      </c>
      <c r="B20" s="264">
        <v>10302.23798</v>
      </c>
      <c r="C20" s="264">
        <v>22548.436709999994</v>
      </c>
      <c r="D20" s="332">
        <v>118.869305424451</v>
      </c>
      <c r="E20" s="333">
        <v>0.5067104512218985</v>
      </c>
      <c r="F20" s="333">
        <v>1.0648239218952664</v>
      </c>
      <c r="G20" s="326"/>
      <c r="H20" s="264">
        <v>35313.13992</v>
      </c>
      <c r="I20" s="264">
        <v>44802.53278999999</v>
      </c>
      <c r="J20" s="332">
        <v>26.872130010238937</v>
      </c>
      <c r="K20" s="333">
        <v>0.14511075681219168</v>
      </c>
      <c r="L20" s="333">
        <v>0.7374369077499427</v>
      </c>
      <c r="M20" s="7"/>
      <c r="N20" s="7"/>
      <c r="O20" s="7"/>
      <c r="P20" s="236"/>
      <c r="Q20" s="236"/>
      <c r="R20" s="237"/>
    </row>
    <row r="21" spans="1:18" ht="12.75">
      <c r="A21" s="283" t="s">
        <v>174</v>
      </c>
      <c r="B21" s="444">
        <v>4049.5840799999996</v>
      </c>
      <c r="C21" s="444">
        <v>15824.778299999998</v>
      </c>
      <c r="D21" s="329">
        <v>290.77539785270983</v>
      </c>
      <c r="E21" s="330">
        <v>0.48722171736647085</v>
      </c>
      <c r="F21" s="330">
        <v>0.7473069068711109</v>
      </c>
      <c r="G21" s="326"/>
      <c r="H21" s="444">
        <v>8614.004799999999</v>
      </c>
      <c r="I21" s="444">
        <v>58944.8198</v>
      </c>
      <c r="J21" s="329">
        <v>584.2905381246131</v>
      </c>
      <c r="K21" s="330">
        <v>0.7696533124594321</v>
      </c>
      <c r="L21" s="330">
        <v>0.9702149171997649</v>
      </c>
      <c r="M21" s="7"/>
      <c r="N21" s="7"/>
      <c r="O21" s="7"/>
      <c r="P21" s="236"/>
      <c r="Q21" s="236"/>
      <c r="R21" s="237"/>
    </row>
    <row r="22" spans="1:18" ht="12.75">
      <c r="A22" s="189" t="s">
        <v>166</v>
      </c>
      <c r="B22" s="264">
        <v>5041.66235</v>
      </c>
      <c r="C22" s="264">
        <v>10314.129119999992</v>
      </c>
      <c r="D22" s="332">
        <v>104.57794282871787</v>
      </c>
      <c r="E22" s="333">
        <v>0.21815863640481387</v>
      </c>
      <c r="F22" s="333">
        <v>0.48707285395185906</v>
      </c>
      <c r="G22" s="326"/>
      <c r="H22" s="264">
        <v>11442.11109</v>
      </c>
      <c r="I22" s="264">
        <v>24918.679849999993</v>
      </c>
      <c r="J22" s="332">
        <v>117.780439763236</v>
      </c>
      <c r="K22" s="333">
        <v>0.20608221398205648</v>
      </c>
      <c r="L22" s="333">
        <v>0.4101543611368407</v>
      </c>
      <c r="M22" s="7"/>
      <c r="N22" s="7"/>
      <c r="O22" s="7"/>
      <c r="P22" s="236"/>
      <c r="Q22" s="236"/>
      <c r="R22" s="237"/>
    </row>
    <row r="23" spans="1:18" ht="12.75">
      <c r="A23" s="283" t="s">
        <v>44</v>
      </c>
      <c r="B23" s="444">
        <v>4754.673309999999</v>
      </c>
      <c r="C23" s="444">
        <v>8970.13402</v>
      </c>
      <c r="D23" s="329">
        <v>88.65931337772605</v>
      </c>
      <c r="E23" s="330">
        <v>0.17442294099307712</v>
      </c>
      <c r="F23" s="330">
        <v>0.4236042351825886</v>
      </c>
      <c r="G23" s="326"/>
      <c r="H23" s="444">
        <v>24991.67381</v>
      </c>
      <c r="I23" s="444">
        <v>24704.125659999998</v>
      </c>
      <c r="J23" s="329">
        <v>-1.150575796507658</v>
      </c>
      <c r="K23" s="330">
        <v>-0.0043971548272978165</v>
      </c>
      <c r="L23" s="330">
        <v>0.4066228603808453</v>
      </c>
      <c r="M23" s="7"/>
      <c r="N23" s="7"/>
      <c r="O23" s="7"/>
      <c r="P23" s="236"/>
      <c r="Q23" s="236"/>
      <c r="R23" s="237"/>
    </row>
    <row r="24" spans="1:18" ht="12.75">
      <c r="A24" s="189" t="s">
        <v>81</v>
      </c>
      <c r="B24" s="264">
        <v>7804.743669999999</v>
      </c>
      <c r="C24" s="264">
        <v>11333.82091</v>
      </c>
      <c r="D24" s="332">
        <v>45.21708065269492</v>
      </c>
      <c r="E24" s="333">
        <v>0.1460224809431403</v>
      </c>
      <c r="F24" s="333">
        <v>0.5352266228768097</v>
      </c>
      <c r="G24" s="326"/>
      <c r="H24" s="264">
        <v>21900.724630000004</v>
      </c>
      <c r="I24" s="264">
        <v>23948.72389</v>
      </c>
      <c r="J24" s="332">
        <v>9.351285377994344</v>
      </c>
      <c r="K24" s="333">
        <v>0.03131778045663405</v>
      </c>
      <c r="L24" s="333">
        <v>0.39418916275958116</v>
      </c>
      <c r="M24" s="7"/>
      <c r="N24" s="7"/>
      <c r="O24" s="7"/>
      <c r="P24" s="236"/>
      <c r="Q24" s="236"/>
      <c r="R24" s="237"/>
    </row>
    <row r="25" spans="1:18" ht="12.75">
      <c r="A25" s="283" t="s">
        <v>52</v>
      </c>
      <c r="B25" s="444">
        <v>6806.289142999999</v>
      </c>
      <c r="C25" s="444">
        <v>10079.898112999994</v>
      </c>
      <c r="D25" s="329">
        <v>48.096824880952546</v>
      </c>
      <c r="E25" s="330">
        <v>0.13545198105018444</v>
      </c>
      <c r="F25" s="330">
        <v>0.4760115647498186</v>
      </c>
      <c r="G25" s="326"/>
      <c r="H25" s="444">
        <v>20791.070470999995</v>
      </c>
      <c r="I25" s="444">
        <v>28028.65612999999</v>
      </c>
      <c r="J25" s="329">
        <v>34.81102942292071</v>
      </c>
      <c r="K25" s="330">
        <v>0.1106763674829868</v>
      </c>
      <c r="L25" s="330">
        <v>0.4613436834425376</v>
      </c>
      <c r="M25" s="7"/>
      <c r="N25" s="7"/>
      <c r="O25" s="7"/>
      <c r="P25" s="236"/>
      <c r="Q25" s="236"/>
      <c r="R25" s="237"/>
    </row>
    <row r="26" spans="1:18" ht="12.75">
      <c r="A26" s="189" t="s">
        <v>45</v>
      </c>
      <c r="B26" s="264">
        <v>9671.938250000005</v>
      </c>
      <c r="C26" s="264">
        <v>12447.119879999991</v>
      </c>
      <c r="D26" s="332">
        <v>28.693128081126694</v>
      </c>
      <c r="E26" s="333">
        <v>0.11482857390801281</v>
      </c>
      <c r="F26" s="333">
        <v>0.5878008829341204</v>
      </c>
      <c r="G26" s="326"/>
      <c r="H26" s="264">
        <v>30090.978750000006</v>
      </c>
      <c r="I26" s="264">
        <v>33332.00704999999</v>
      </c>
      <c r="J26" s="332">
        <v>10.770763978556142</v>
      </c>
      <c r="K26" s="333">
        <v>0.04956144991631371</v>
      </c>
      <c r="L26" s="333">
        <v>0.54863532656211</v>
      </c>
      <c r="M26" s="7"/>
      <c r="N26" s="7"/>
      <c r="O26" s="7"/>
      <c r="P26" s="236"/>
      <c r="Q26" s="236"/>
      <c r="R26" s="237"/>
    </row>
    <row r="27" spans="1:18" ht="12.75">
      <c r="A27" s="283" t="s">
        <v>43</v>
      </c>
      <c r="B27" s="444">
        <v>4943.236329999997</v>
      </c>
      <c r="C27" s="444">
        <v>7522.059730000015</v>
      </c>
      <c r="D27" s="329">
        <v>52.16872566560093</v>
      </c>
      <c r="E27" s="330">
        <v>0.10670386766094889</v>
      </c>
      <c r="F27" s="330">
        <v>0.3552205966845081</v>
      </c>
      <c r="G27" s="326"/>
      <c r="H27" s="444">
        <v>17163.744210000023</v>
      </c>
      <c r="I27" s="444">
        <v>21879.19902000001</v>
      </c>
      <c r="J27" s="329">
        <v>27.473345863850884</v>
      </c>
      <c r="K27" s="330">
        <v>0.07210821867814483</v>
      </c>
      <c r="L27" s="330">
        <v>0.3601253738260896</v>
      </c>
      <c r="M27" s="7"/>
      <c r="N27" s="7"/>
      <c r="O27" s="7"/>
      <c r="P27" s="236"/>
      <c r="Q27" s="236"/>
      <c r="R27" s="237"/>
    </row>
    <row r="28" spans="1:18" ht="12.75">
      <c r="A28" s="189" t="s">
        <v>178</v>
      </c>
      <c r="B28" s="264">
        <v>175.4705</v>
      </c>
      <c r="C28" s="264">
        <v>2270.57917</v>
      </c>
      <c r="D28" s="332" t="s">
        <v>183</v>
      </c>
      <c r="E28" s="333">
        <v>0.08668922356567149</v>
      </c>
      <c r="F28" s="333">
        <v>0.10722548298440773</v>
      </c>
      <c r="G28" s="326"/>
      <c r="H28" s="264">
        <v>8451.78074</v>
      </c>
      <c r="I28" s="264">
        <v>5559.7687399999995</v>
      </c>
      <c r="J28" s="332">
        <v>-34.21778307987674</v>
      </c>
      <c r="K28" s="333">
        <v>-0.0442243308691192</v>
      </c>
      <c r="L28" s="333">
        <v>0.09151220728185076</v>
      </c>
      <c r="M28" s="7"/>
      <c r="N28" s="7"/>
      <c r="O28" s="7"/>
      <c r="P28" s="236"/>
      <c r="Q28" s="236"/>
      <c r="R28" s="237"/>
    </row>
    <row r="29" spans="1:18" ht="12.75">
      <c r="A29" s="283" t="s">
        <v>161</v>
      </c>
      <c r="B29" s="444">
        <v>64.59108</v>
      </c>
      <c r="C29" s="444">
        <v>1540.1566100000002</v>
      </c>
      <c r="D29" s="329" t="s">
        <v>183</v>
      </c>
      <c r="E29" s="330">
        <v>0.06105441304673164</v>
      </c>
      <c r="F29" s="330">
        <v>0.07273211987533476</v>
      </c>
      <c r="G29" s="326"/>
      <c r="H29" s="444">
        <v>311.032</v>
      </c>
      <c r="I29" s="444">
        <v>2900.9676899999995</v>
      </c>
      <c r="J29" s="329">
        <v>832.6910703721802</v>
      </c>
      <c r="K29" s="330">
        <v>0.0396050130097318</v>
      </c>
      <c r="L29" s="330">
        <v>0.047749100543565376</v>
      </c>
      <c r="M29" s="7"/>
      <c r="N29" s="7"/>
      <c r="O29" s="7"/>
      <c r="P29" s="236"/>
      <c r="Q29" s="236"/>
      <c r="R29" s="237"/>
    </row>
    <row r="30" spans="1:18" ht="12.75">
      <c r="A30" s="189" t="s">
        <v>80</v>
      </c>
      <c r="B30" s="264">
        <v>292.32849999999996</v>
      </c>
      <c r="C30" s="264">
        <v>1062.2785000000006</v>
      </c>
      <c r="D30" s="332">
        <v>263.38519850100164</v>
      </c>
      <c r="E30" s="333">
        <v>0.03185818885680465</v>
      </c>
      <c r="F30" s="333">
        <v>0.05016487719582674</v>
      </c>
      <c r="G30" s="326"/>
      <c r="H30" s="264">
        <v>1156.8904599999996</v>
      </c>
      <c r="I30" s="264">
        <v>2894.9784700000005</v>
      </c>
      <c r="J30" s="332">
        <v>150.23790670726086</v>
      </c>
      <c r="K30" s="333">
        <v>0.026578651552583106</v>
      </c>
      <c r="L30" s="333">
        <v>0.047650519691064576</v>
      </c>
      <c r="M30" s="7"/>
      <c r="N30" s="7"/>
      <c r="O30" s="7"/>
      <c r="P30" s="236"/>
      <c r="Q30" s="236"/>
      <c r="R30" s="237"/>
    </row>
    <row r="31" spans="1:18" ht="12.75">
      <c r="A31" s="283" t="s">
        <v>96</v>
      </c>
      <c r="B31" s="444">
        <v>2824.65258</v>
      </c>
      <c r="C31" s="444">
        <v>3546.15133</v>
      </c>
      <c r="D31" s="329">
        <v>25.54292004293144</v>
      </c>
      <c r="E31" s="330">
        <v>0.029853423517693965</v>
      </c>
      <c r="F31" s="330">
        <v>0.16746290731410604</v>
      </c>
      <c r="G31" s="326"/>
      <c r="H31" s="444">
        <v>9650.01508</v>
      </c>
      <c r="I31" s="444">
        <v>8762.463629999998</v>
      </c>
      <c r="J31" s="329">
        <v>-9.197409979591464</v>
      </c>
      <c r="K31" s="330">
        <v>-0.01357233959892509</v>
      </c>
      <c r="L31" s="330">
        <v>0.14422765145591981</v>
      </c>
      <c r="M31" s="7"/>
      <c r="N31" s="7"/>
      <c r="O31" s="7"/>
      <c r="P31" s="236"/>
      <c r="Q31" s="236"/>
      <c r="R31" s="237"/>
    </row>
    <row r="32" spans="1:18" ht="12.75">
      <c r="A32" s="189" t="s">
        <v>76</v>
      </c>
      <c r="B32" s="264">
        <v>47742.09483</v>
      </c>
      <c r="C32" s="264">
        <v>48221.406510000015</v>
      </c>
      <c r="D32" s="332">
        <v>1.003960303180551</v>
      </c>
      <c r="E32" s="333">
        <v>0.019832459280099708</v>
      </c>
      <c r="F32" s="333">
        <v>2.277200315909801</v>
      </c>
      <c r="G32" s="326"/>
      <c r="H32" s="264">
        <v>144819.74714</v>
      </c>
      <c r="I32" s="264">
        <v>206893.51838000002</v>
      </c>
      <c r="J32" s="332">
        <v>42.862781123345115</v>
      </c>
      <c r="K32" s="333">
        <v>0.9492253135919825</v>
      </c>
      <c r="L32" s="333">
        <v>3.4054082866874715</v>
      </c>
      <c r="M32" s="7"/>
      <c r="N32" s="7"/>
      <c r="O32" s="7"/>
      <c r="P32" s="236"/>
      <c r="Q32" s="236"/>
      <c r="R32" s="237"/>
    </row>
    <row r="33" spans="1:18" ht="12.75">
      <c r="A33" s="283" t="s">
        <v>176</v>
      </c>
      <c r="B33" s="444">
        <v>119.43839999999999</v>
      </c>
      <c r="C33" s="444">
        <v>520.74741</v>
      </c>
      <c r="D33" s="329">
        <v>335.99663927179193</v>
      </c>
      <c r="E33" s="330">
        <v>0.016604946075092275</v>
      </c>
      <c r="F33" s="330">
        <v>0.024591695937265817</v>
      </c>
      <c r="G33" s="326"/>
      <c r="H33" s="444">
        <v>464.87966000000006</v>
      </c>
      <c r="I33" s="444">
        <v>1526.7754100000002</v>
      </c>
      <c r="J33" s="329">
        <v>228.42379251438967</v>
      </c>
      <c r="K33" s="330">
        <v>0.016238393546261727</v>
      </c>
      <c r="L33" s="330">
        <v>0.025130287666021288</v>
      </c>
      <c r="M33" s="7"/>
      <c r="N33" s="7"/>
      <c r="O33" s="7"/>
      <c r="P33" s="236"/>
      <c r="Q33" s="236"/>
      <c r="R33" s="237"/>
    </row>
    <row r="34" spans="1:18" ht="12.75">
      <c r="A34" s="189" t="s">
        <v>163</v>
      </c>
      <c r="B34" s="264">
        <v>2342.4041870000033</v>
      </c>
      <c r="C34" s="264">
        <v>2678.185584</v>
      </c>
      <c r="D34" s="332">
        <v>14.33490423486834</v>
      </c>
      <c r="E34" s="333">
        <v>0.013893612780346235</v>
      </c>
      <c r="F34" s="333">
        <v>0.12647422585413662</v>
      </c>
      <c r="G34" s="326"/>
      <c r="H34" s="264">
        <v>5480.140622000005</v>
      </c>
      <c r="I34" s="264">
        <v>8992.282313999996</v>
      </c>
      <c r="J34" s="332">
        <v>64.08853228876117</v>
      </c>
      <c r="K34" s="333">
        <v>0.0537072862236518</v>
      </c>
      <c r="L34" s="333">
        <v>0.14801040142825944</v>
      </c>
      <c r="M34" s="7"/>
      <c r="N34" s="7"/>
      <c r="O34" s="7"/>
      <c r="P34" s="236"/>
      <c r="Q34" s="236"/>
      <c r="R34" s="237"/>
    </row>
    <row r="35" spans="1:18" ht="12.75">
      <c r="A35" s="283" t="s">
        <v>177</v>
      </c>
      <c r="B35" s="444">
        <v>345.89827</v>
      </c>
      <c r="C35" s="444">
        <v>401.11255</v>
      </c>
      <c r="D35" s="329">
        <v>15.962577667705592</v>
      </c>
      <c r="E35" s="330">
        <v>0.0022845989477660754</v>
      </c>
      <c r="F35" s="330">
        <v>0.018942077630729515</v>
      </c>
      <c r="G35" s="326"/>
      <c r="H35" s="444">
        <v>436.54625</v>
      </c>
      <c r="I35" s="444">
        <v>2617.0878700000003</v>
      </c>
      <c r="J35" s="329">
        <v>499.4984196977984</v>
      </c>
      <c r="K35" s="330">
        <v>0.03334460371421874</v>
      </c>
      <c r="L35" s="330">
        <v>0.04307651969607954</v>
      </c>
      <c r="M35" s="7"/>
      <c r="N35" s="7"/>
      <c r="O35" s="7"/>
      <c r="P35" s="236"/>
      <c r="Q35" s="236"/>
      <c r="R35" s="237"/>
    </row>
    <row r="36" spans="1:18" ht="12.75">
      <c r="A36" s="189" t="s">
        <v>185</v>
      </c>
      <c r="B36" s="264">
        <v>0</v>
      </c>
      <c r="C36" s="264">
        <v>2.109</v>
      </c>
      <c r="D36" s="332" t="s">
        <v>172</v>
      </c>
      <c r="E36" s="333">
        <v>8.726400454445219E-05</v>
      </c>
      <c r="F36" s="333">
        <v>9.959509300621122E-05</v>
      </c>
      <c r="G36" s="326"/>
      <c r="H36" s="264">
        <v>0</v>
      </c>
      <c r="I36" s="264">
        <v>20.544</v>
      </c>
      <c r="J36" s="332" t="s">
        <v>172</v>
      </c>
      <c r="K36" s="333">
        <v>0.00031415659871922546</v>
      </c>
      <c r="L36" s="333">
        <v>0.00033814837888353287</v>
      </c>
      <c r="M36" s="7"/>
      <c r="N36" s="7"/>
      <c r="O36" s="7"/>
      <c r="P36" s="236"/>
      <c r="Q36" s="236"/>
      <c r="R36" s="237"/>
    </row>
    <row r="37" spans="1:256" ht="12.75">
      <c r="A37" s="283" t="s">
        <v>167</v>
      </c>
      <c r="B37" s="444">
        <v>65.496</v>
      </c>
      <c r="C37" s="444">
        <v>64.07132999999997</v>
      </c>
      <c r="D37" s="329">
        <v>-2.1752015390253177</v>
      </c>
      <c r="E37" s="330">
        <v>-5.894851083657964E-05</v>
      </c>
      <c r="F37" s="330">
        <v>0.0030256946753824798</v>
      </c>
      <c r="G37" s="326"/>
      <c r="H37" s="444">
        <v>215.69781999999998</v>
      </c>
      <c r="I37" s="444">
        <v>184.55069</v>
      </c>
      <c r="J37" s="329">
        <v>-14.44016912178342</v>
      </c>
      <c r="K37" s="330">
        <v>-0.00047629850178473225</v>
      </c>
      <c r="L37" s="330">
        <v>0.0030376517058672814</v>
      </c>
      <c r="M37" s="7"/>
      <c r="N37" s="7"/>
      <c r="O37" s="7"/>
      <c r="P37" s="236"/>
      <c r="Q37" s="236"/>
      <c r="R37" s="237"/>
      <c r="S37" s="178"/>
      <c r="T37" s="248"/>
      <c r="U37" s="248"/>
      <c r="V37" s="249"/>
      <c r="W37" s="250"/>
      <c r="X37" s="178"/>
      <c r="Y37" s="224"/>
      <c r="Z37" s="248"/>
      <c r="AA37" s="248"/>
      <c r="AB37" s="249"/>
      <c r="AC37" s="250"/>
      <c r="AD37" s="250"/>
      <c r="AE37" s="178"/>
      <c r="AF37" s="248"/>
      <c r="AG37" s="248"/>
      <c r="AH37" s="249"/>
      <c r="AI37" s="250"/>
      <c r="AJ37" s="178"/>
      <c r="AK37" s="224"/>
      <c r="AL37" s="248"/>
      <c r="AM37" s="248"/>
      <c r="AN37" s="249"/>
      <c r="AO37" s="250"/>
      <c r="AP37" s="250"/>
      <c r="AQ37" s="178"/>
      <c r="AR37" s="248"/>
      <c r="AS37" s="248"/>
      <c r="AT37" s="249"/>
      <c r="AU37" s="250"/>
      <c r="AV37" s="178"/>
      <c r="AW37" s="224"/>
      <c r="AX37" s="248"/>
      <c r="AY37" s="248"/>
      <c r="AZ37" s="249"/>
      <c r="BA37" s="250"/>
      <c r="BB37" s="250"/>
      <c r="BC37" s="178"/>
      <c r="BD37" s="248"/>
      <c r="BE37" s="248"/>
      <c r="BF37" s="249"/>
      <c r="BG37" s="250"/>
      <c r="BH37" s="178"/>
      <c r="BI37" s="224"/>
      <c r="BJ37" s="248"/>
      <c r="BK37" s="248"/>
      <c r="BL37" s="249"/>
      <c r="BM37" s="250"/>
      <c r="BN37" s="250"/>
      <c r="BO37" s="178"/>
      <c r="BP37" s="248"/>
      <c r="BQ37" s="248"/>
      <c r="BR37" s="249"/>
      <c r="BS37" s="250"/>
      <c r="BT37" s="178"/>
      <c r="BU37" s="224"/>
      <c r="BV37" s="248"/>
      <c r="BW37" s="248"/>
      <c r="BX37" s="249"/>
      <c r="BY37" s="250"/>
      <c r="BZ37" s="250"/>
      <c r="CA37" s="178"/>
      <c r="CB37" s="248"/>
      <c r="CC37" s="248"/>
      <c r="CD37" s="249"/>
      <c r="CE37" s="250"/>
      <c r="CF37" s="178"/>
      <c r="CG37" s="224"/>
      <c r="CH37" s="248"/>
      <c r="CI37" s="248"/>
      <c r="CJ37" s="249"/>
      <c r="CK37" s="250"/>
      <c r="CL37" s="250"/>
      <c r="CM37" s="178"/>
      <c r="CN37" s="248"/>
      <c r="CO37" s="248"/>
      <c r="CP37" s="249"/>
      <c r="CQ37" s="250"/>
      <c r="CR37" s="178"/>
      <c r="CS37" s="224"/>
      <c r="CT37" s="248"/>
      <c r="CU37" s="248"/>
      <c r="CV37" s="249"/>
      <c r="CW37" s="250"/>
      <c r="CX37" s="250"/>
      <c r="CY37" s="178"/>
      <c r="CZ37" s="248"/>
      <c r="DA37" s="248"/>
      <c r="DB37" s="249"/>
      <c r="DC37" s="250"/>
      <c r="DD37" s="178"/>
      <c r="DE37" s="224"/>
      <c r="DF37" s="248"/>
      <c r="DG37" s="248"/>
      <c r="DH37" s="249"/>
      <c r="DI37" s="250"/>
      <c r="DJ37" s="250"/>
      <c r="DK37" s="178"/>
      <c r="DL37" s="248"/>
      <c r="DM37" s="248"/>
      <c r="DN37" s="249"/>
      <c r="DO37" s="250"/>
      <c r="DP37" s="178"/>
      <c r="DQ37" s="224"/>
      <c r="DR37" s="248"/>
      <c r="DS37" s="248"/>
      <c r="DT37" s="249"/>
      <c r="DU37" s="250"/>
      <c r="DV37" s="250"/>
      <c r="DW37" s="178"/>
      <c r="DX37" s="248"/>
      <c r="DY37" s="248"/>
      <c r="DZ37" s="249"/>
      <c r="EA37" s="250"/>
      <c r="EB37" s="178"/>
      <c r="EC37" s="224"/>
      <c r="ED37" s="248"/>
      <c r="EE37" s="248"/>
      <c r="EF37" s="249"/>
      <c r="EG37" s="250"/>
      <c r="EH37" s="250"/>
      <c r="EI37" s="178"/>
      <c r="EJ37" s="248"/>
      <c r="EK37" s="248"/>
      <c r="EL37" s="249"/>
      <c r="EM37" s="250"/>
      <c r="EN37" s="178"/>
      <c r="EO37" s="224"/>
      <c r="EP37" s="248"/>
      <c r="EQ37" s="248"/>
      <c r="ER37" s="249"/>
      <c r="ES37" s="250"/>
      <c r="ET37" s="250"/>
      <c r="EU37" s="178"/>
      <c r="EV37" s="248"/>
      <c r="EW37" s="248"/>
      <c r="EX37" s="249"/>
      <c r="EY37" s="250"/>
      <c r="EZ37" s="178"/>
      <c r="FA37" s="224"/>
      <c r="FB37" s="248"/>
      <c r="FC37" s="248"/>
      <c r="FD37" s="249"/>
      <c r="FE37" s="250"/>
      <c r="FF37" s="250"/>
      <c r="FG37" s="178"/>
      <c r="FH37" s="248"/>
      <c r="FI37" s="248"/>
      <c r="FJ37" s="249"/>
      <c r="FK37" s="250"/>
      <c r="FL37" s="178"/>
      <c r="FM37" s="224"/>
      <c r="FN37" s="248"/>
      <c r="FO37" s="248"/>
      <c r="FP37" s="249"/>
      <c r="FQ37" s="250"/>
      <c r="FR37" s="250"/>
      <c r="FS37" s="178"/>
      <c r="FT37" s="248"/>
      <c r="FU37" s="248"/>
      <c r="FV37" s="249"/>
      <c r="FW37" s="250"/>
      <c r="FX37" s="178"/>
      <c r="FY37" s="224"/>
      <c r="FZ37" s="248"/>
      <c r="GA37" s="248"/>
      <c r="GB37" s="249"/>
      <c r="GC37" s="250"/>
      <c r="GD37" s="250"/>
      <c r="GE37" s="178"/>
      <c r="GF37" s="248"/>
      <c r="GG37" s="248"/>
      <c r="GH37" s="249"/>
      <c r="GI37" s="250"/>
      <c r="GJ37" s="178"/>
      <c r="GK37" s="224"/>
      <c r="GL37" s="248"/>
      <c r="GM37" s="248"/>
      <c r="GN37" s="249"/>
      <c r="GO37" s="250"/>
      <c r="GP37" s="250"/>
      <c r="GQ37" s="178"/>
      <c r="GR37" s="248"/>
      <c r="GS37" s="248"/>
      <c r="GT37" s="249"/>
      <c r="GU37" s="250"/>
      <c r="GV37" s="178"/>
      <c r="GW37" s="224"/>
      <c r="GX37" s="248"/>
      <c r="GY37" s="248"/>
      <c r="GZ37" s="249"/>
      <c r="HA37" s="250"/>
      <c r="HB37" s="250"/>
      <c r="HC37" s="178"/>
      <c r="HD37" s="248"/>
      <c r="HE37" s="248"/>
      <c r="HF37" s="249"/>
      <c r="HG37" s="250"/>
      <c r="HH37" s="178"/>
      <c r="HI37" s="224"/>
      <c r="HJ37" s="248"/>
      <c r="HK37" s="248"/>
      <c r="HL37" s="249"/>
      <c r="HM37" s="250"/>
      <c r="HN37" s="250"/>
      <c r="HO37" s="178"/>
      <c r="HP37" s="248"/>
      <c r="HQ37" s="248"/>
      <c r="HR37" s="249"/>
      <c r="HS37" s="250"/>
      <c r="HT37" s="178"/>
      <c r="HU37" s="224"/>
      <c r="HV37" s="248"/>
      <c r="HW37" s="248"/>
      <c r="HX37" s="249"/>
      <c r="HY37" s="250"/>
      <c r="HZ37" s="250"/>
      <c r="IA37" s="178"/>
      <c r="IB37" s="248"/>
      <c r="IC37" s="248"/>
      <c r="ID37" s="249"/>
      <c r="IE37" s="250"/>
      <c r="IF37" s="178"/>
      <c r="IG37" s="224"/>
      <c r="IH37" s="248"/>
      <c r="II37" s="248"/>
      <c r="IJ37" s="249"/>
      <c r="IK37" s="250"/>
      <c r="IL37" s="250"/>
      <c r="IM37" s="178"/>
      <c r="IN37" s="248"/>
      <c r="IO37" s="248"/>
      <c r="IP37" s="249"/>
      <c r="IQ37" s="250"/>
      <c r="IR37" s="178"/>
      <c r="IS37" s="224"/>
      <c r="IT37" s="248"/>
      <c r="IU37" s="248"/>
      <c r="IV37" s="249"/>
    </row>
    <row r="38" spans="1:18" ht="12.75">
      <c r="A38" s="189" t="s">
        <v>165</v>
      </c>
      <c r="B38" s="264">
        <v>2019.6340400000001</v>
      </c>
      <c r="C38" s="264">
        <v>1739.2975000000001</v>
      </c>
      <c r="D38" s="332">
        <v>-13.880561252572265</v>
      </c>
      <c r="E38" s="333">
        <v>-0.011599473257722136</v>
      </c>
      <c r="F38" s="333">
        <v>0.08213631876622603</v>
      </c>
      <c r="G38" s="326"/>
      <c r="H38" s="264">
        <v>6985.754889999998</v>
      </c>
      <c r="I38" s="264">
        <v>3914.407200000001</v>
      </c>
      <c r="J38" s="332">
        <v>-43.9658668012613</v>
      </c>
      <c r="K38" s="333">
        <v>-0.046966712605848386</v>
      </c>
      <c r="L38" s="333">
        <v>0.06443002574815174</v>
      </c>
      <c r="M38" s="7"/>
      <c r="N38" s="7"/>
      <c r="O38" s="7"/>
      <c r="P38" s="236"/>
      <c r="Q38" s="236"/>
      <c r="R38" s="237"/>
    </row>
    <row r="39" spans="1:18" ht="12.75">
      <c r="A39" s="283" t="s">
        <v>77</v>
      </c>
      <c r="B39" s="444">
        <v>7947.626400000006</v>
      </c>
      <c r="C39" s="444">
        <v>7331.1884599999985</v>
      </c>
      <c r="D39" s="329">
        <v>-7.756252105660222</v>
      </c>
      <c r="E39" s="330">
        <v>-0.025506326788778295</v>
      </c>
      <c r="F39" s="330">
        <v>0.346206921062002</v>
      </c>
      <c r="G39" s="326"/>
      <c r="H39" s="444">
        <v>23036.874620000002</v>
      </c>
      <c r="I39" s="444">
        <v>22655.21999999999</v>
      </c>
      <c r="J39" s="329">
        <v>-1.65671179921546</v>
      </c>
      <c r="K39" s="330">
        <v>-0.005836220663195207</v>
      </c>
      <c r="L39" s="330">
        <v>0.37289845776137986</v>
      </c>
      <c r="M39" s="7"/>
      <c r="N39" s="7"/>
      <c r="O39" s="7"/>
      <c r="P39" s="236"/>
      <c r="Q39" s="236"/>
      <c r="R39" s="237"/>
    </row>
    <row r="40" spans="1:18" ht="12.75">
      <c r="A40" s="189" t="s">
        <v>162</v>
      </c>
      <c r="B40" s="264">
        <v>1517.1467300000004</v>
      </c>
      <c r="C40" s="264">
        <v>732.48029</v>
      </c>
      <c r="D40" s="332">
        <v>-51.71987814257098</v>
      </c>
      <c r="E40" s="333">
        <v>-0.03246711037744863</v>
      </c>
      <c r="F40" s="333">
        <v>0.03459053703545119</v>
      </c>
      <c r="G40" s="326"/>
      <c r="H40" s="264">
        <v>10108.464210000002</v>
      </c>
      <c r="I40" s="264">
        <v>2230.0752899999998</v>
      </c>
      <c r="J40" s="332">
        <v>-77.9385350368669</v>
      </c>
      <c r="K40" s="333">
        <v>-0.120475460791201</v>
      </c>
      <c r="L40" s="333">
        <v>0.03670640304233471</v>
      </c>
      <c r="M40" s="7"/>
      <c r="N40" s="7"/>
      <c r="O40" s="7"/>
      <c r="P40" s="236"/>
      <c r="Q40" s="236"/>
      <c r="R40" s="237"/>
    </row>
    <row r="41" spans="1:18" ht="12.75">
      <c r="A41" s="283" t="s">
        <v>164</v>
      </c>
      <c r="B41" s="444">
        <v>24432.36286000002</v>
      </c>
      <c r="C41" s="444">
        <v>23224.346999999987</v>
      </c>
      <c r="D41" s="329">
        <v>-4.944326780516828</v>
      </c>
      <c r="E41" s="330">
        <v>-0.049984021572694576</v>
      </c>
      <c r="F41" s="330">
        <v>1.0967430059144248</v>
      </c>
      <c r="G41" s="326"/>
      <c r="H41" s="444">
        <v>79217.40354</v>
      </c>
      <c r="I41" s="444">
        <v>76269.87550999998</v>
      </c>
      <c r="J41" s="329">
        <v>-3.720808683803545</v>
      </c>
      <c r="K41" s="330">
        <v>-0.045073275921650315</v>
      </c>
      <c r="L41" s="330">
        <v>1.2553803914211137</v>
      </c>
      <c r="M41" s="7"/>
      <c r="N41" s="7"/>
      <c r="O41" s="7"/>
      <c r="P41" s="236"/>
      <c r="Q41" s="236"/>
      <c r="R41" s="237"/>
    </row>
    <row r="42" spans="1:18" ht="12.75">
      <c r="A42" s="189" t="s">
        <v>175</v>
      </c>
      <c r="B42" s="264">
        <v>1909.11328</v>
      </c>
      <c r="C42" s="264">
        <v>405.89592000000005</v>
      </c>
      <c r="D42" s="332">
        <v>-78.7390342808783</v>
      </c>
      <c r="E42" s="333">
        <v>-0.06219856165687027</v>
      </c>
      <c r="F42" s="333">
        <v>0.019167966763035407</v>
      </c>
      <c r="G42" s="326"/>
      <c r="H42" s="264">
        <v>2246.3701800000003</v>
      </c>
      <c r="I42" s="264">
        <v>1561.2682400000003</v>
      </c>
      <c r="J42" s="332">
        <v>-30.498176395842293</v>
      </c>
      <c r="K42" s="333">
        <v>-0.010476503857395972</v>
      </c>
      <c r="L42" s="333">
        <v>0.025698029807162515</v>
      </c>
      <c r="M42" s="7"/>
      <c r="N42" s="7"/>
      <c r="O42" s="7"/>
      <c r="P42" s="236"/>
      <c r="Q42" s="236"/>
      <c r="R42" s="237"/>
    </row>
    <row r="43" spans="1:18" ht="12.75">
      <c r="A43" s="283" t="s">
        <v>90</v>
      </c>
      <c r="B43" s="444">
        <v>20018.271940000002</v>
      </c>
      <c r="C43" s="444">
        <v>17985.011579999995</v>
      </c>
      <c r="D43" s="329">
        <v>-10.157022374829461</v>
      </c>
      <c r="E43" s="330">
        <v>-0.08413012863683977</v>
      </c>
      <c r="F43" s="330">
        <v>0.8493214324456546</v>
      </c>
      <c r="G43" s="326"/>
      <c r="H43" s="444">
        <v>60244.97721999997</v>
      </c>
      <c r="I43" s="444">
        <v>55535.11770999995</v>
      </c>
      <c r="J43" s="329">
        <v>-7.817845947224377</v>
      </c>
      <c r="K43" s="330">
        <v>-0.07202265596315247</v>
      </c>
      <c r="L43" s="330">
        <v>0.9140921935719754</v>
      </c>
      <c r="M43" s="7"/>
      <c r="N43" s="7"/>
      <c r="O43" s="7"/>
      <c r="P43" s="236"/>
      <c r="Q43" s="236"/>
      <c r="R43" s="237"/>
    </row>
    <row r="44" spans="1:18" ht="12.75">
      <c r="A44" s="189" t="s">
        <v>97</v>
      </c>
      <c r="B44" s="264">
        <v>7966.1336599999895</v>
      </c>
      <c r="C44" s="264">
        <v>5241.026580000008</v>
      </c>
      <c r="D44" s="332">
        <v>-34.208653737301034</v>
      </c>
      <c r="E44" s="333">
        <v>-0.11275664135288635</v>
      </c>
      <c r="F44" s="333">
        <v>0.24750143654960924</v>
      </c>
      <c r="G44" s="326"/>
      <c r="H44" s="264">
        <v>27967.056969999983</v>
      </c>
      <c r="I44" s="264">
        <v>20339.053200000002</v>
      </c>
      <c r="J44" s="332">
        <v>-27.27496060161951</v>
      </c>
      <c r="K44" s="333">
        <v>-0.11664659849107394</v>
      </c>
      <c r="L44" s="333">
        <v>0.3347750130259898</v>
      </c>
      <c r="M44" s="7"/>
      <c r="N44" s="7"/>
      <c r="O44" s="7"/>
      <c r="P44" s="236"/>
      <c r="Q44" s="236"/>
      <c r="R44" s="237"/>
    </row>
    <row r="45" spans="1:18" ht="12.75">
      <c r="A45" s="283" t="s">
        <v>169</v>
      </c>
      <c r="B45" s="444">
        <v>41892.29722999998</v>
      </c>
      <c r="C45" s="444">
        <v>28442.270270000008</v>
      </c>
      <c r="D45" s="329">
        <v>-32.10620531539655</v>
      </c>
      <c r="E45" s="330">
        <v>-0.5565212014037184</v>
      </c>
      <c r="F45" s="330">
        <v>1.343153415290871</v>
      </c>
      <c r="G45" s="326"/>
      <c r="H45" s="444">
        <v>114177.81788999993</v>
      </c>
      <c r="I45" s="444">
        <v>99940.27954000002</v>
      </c>
      <c r="J45" s="329">
        <v>-12.469618541594919</v>
      </c>
      <c r="K45" s="330">
        <v>-0.21771887763680411</v>
      </c>
      <c r="L45" s="330">
        <v>1.6449884886885768</v>
      </c>
      <c r="M45" s="7"/>
      <c r="N45" s="7"/>
      <c r="O45" s="7"/>
      <c r="P45" s="236"/>
      <c r="Q45" s="236"/>
      <c r="R45" s="237"/>
    </row>
    <row r="46" spans="1:18" ht="12.75">
      <c r="A46" s="189" t="s">
        <v>95</v>
      </c>
      <c r="B46" s="264">
        <v>24916.769540000005</v>
      </c>
      <c r="C46" s="264">
        <v>6912.514539999989</v>
      </c>
      <c r="D46" s="332">
        <v>-72.25758126910064</v>
      </c>
      <c r="E46" s="333">
        <v>-0.744961304001649</v>
      </c>
      <c r="F46" s="333">
        <v>0.3264355279839195</v>
      </c>
      <c r="G46" s="326"/>
      <c r="H46" s="264">
        <v>46520.30582000001</v>
      </c>
      <c r="I46" s="264">
        <v>15547.907369999994</v>
      </c>
      <c r="J46" s="332">
        <v>-66.57823482468244</v>
      </c>
      <c r="K46" s="333">
        <v>-0.4736265260527947</v>
      </c>
      <c r="L46" s="333">
        <v>0.2559141195578676</v>
      </c>
      <c r="M46" s="7"/>
      <c r="N46" s="7"/>
      <c r="O46" s="7"/>
      <c r="P46" s="236"/>
      <c r="Q46" s="236"/>
      <c r="R46" s="237"/>
    </row>
    <row r="47" spans="1:18" ht="12.75">
      <c r="A47" s="283" t="s">
        <v>171</v>
      </c>
      <c r="B47" s="444">
        <v>47487.605229999994</v>
      </c>
      <c r="C47" s="444">
        <v>26063.53742100002</v>
      </c>
      <c r="D47" s="329">
        <v>-45.11507309167374</v>
      </c>
      <c r="E47" s="330">
        <v>-0.8864627551660625</v>
      </c>
      <c r="F47" s="330">
        <v>1.2308204995331262</v>
      </c>
      <c r="G47" s="326"/>
      <c r="H47" s="444">
        <v>124241.92984299993</v>
      </c>
      <c r="I47" s="444">
        <v>63306.90813700004</v>
      </c>
      <c r="J47" s="329">
        <v>-49.045456540317176</v>
      </c>
      <c r="K47" s="330">
        <v>-0.9318116803952056</v>
      </c>
      <c r="L47" s="330">
        <v>1.042013646741399</v>
      </c>
      <c r="M47" s="7"/>
      <c r="N47" s="7"/>
      <c r="O47" s="7"/>
      <c r="P47" s="236"/>
      <c r="Q47" s="236"/>
      <c r="R47" s="237"/>
    </row>
    <row r="48" spans="1:18" ht="12.75">
      <c r="A48" s="189" t="s">
        <v>75</v>
      </c>
      <c r="B48" s="264">
        <v>93484.88738</v>
      </c>
      <c r="C48" s="264">
        <v>46205.935820000006</v>
      </c>
      <c r="D48" s="332">
        <v>-50.573897969004534</v>
      </c>
      <c r="E48" s="333">
        <v>-1.9562591957272515</v>
      </c>
      <c r="F48" s="333">
        <v>2.1820220367149963</v>
      </c>
      <c r="G48" s="326"/>
      <c r="H48" s="264">
        <v>227309.32091999994</v>
      </c>
      <c r="I48" s="264">
        <v>189983.77548</v>
      </c>
      <c r="J48" s="332">
        <v>-16.42059607979578</v>
      </c>
      <c r="K48" s="333">
        <v>-0.570778154243101</v>
      </c>
      <c r="L48" s="333">
        <v>3.1270787428317313</v>
      </c>
      <c r="M48" s="7"/>
      <c r="N48" s="7"/>
      <c r="O48" s="7"/>
      <c r="P48" s="236"/>
      <c r="Q48" s="236"/>
      <c r="R48" s="237"/>
    </row>
    <row r="49" spans="1:18" ht="13.5" thickBot="1">
      <c r="A49" s="284" t="s">
        <v>102</v>
      </c>
      <c r="B49" s="321">
        <v>27.722420000076294</v>
      </c>
      <c r="C49" s="321">
        <v>24.851649998903273</v>
      </c>
      <c r="D49" s="335">
        <v>-10.35540909186542</v>
      </c>
      <c r="E49" s="336">
        <v>-0.00011878372993287786</v>
      </c>
      <c r="F49" s="336">
        <v>0.0011735905135128405</v>
      </c>
      <c r="G49" s="337"/>
      <c r="H49" s="321">
        <v>46128.05226999855</v>
      </c>
      <c r="I49" s="321">
        <v>648.0826899912357</v>
      </c>
      <c r="J49" s="335">
        <v>-98.59503564946152</v>
      </c>
      <c r="K49" s="336">
        <v>-0.6954747153966578</v>
      </c>
      <c r="L49" s="336">
        <v>0.010667256182000368</v>
      </c>
      <c r="M49" s="7"/>
      <c r="N49" s="7"/>
      <c r="O49" s="7"/>
      <c r="P49" s="236"/>
      <c r="Q49" s="236"/>
      <c r="R49" s="237"/>
    </row>
    <row r="50" spans="1:13" ht="12.75">
      <c r="A50" s="11" t="s">
        <v>73</v>
      </c>
      <c r="B50" s="84"/>
      <c r="C50" s="84"/>
      <c r="D50" s="84"/>
      <c r="E50" s="84"/>
      <c r="F50" s="84"/>
      <c r="G50" s="84"/>
      <c r="H50" s="84"/>
      <c r="I50" s="84"/>
      <c r="J50" s="84"/>
      <c r="K50" s="84"/>
      <c r="L50" s="84"/>
      <c r="M50" s="84"/>
    </row>
    <row r="51" spans="1:13" ht="12.75">
      <c r="A51" s="11" t="s">
        <v>74</v>
      </c>
      <c r="B51" s="84"/>
      <c r="C51" s="84"/>
      <c r="D51" s="84"/>
      <c r="E51" s="84"/>
      <c r="F51" s="84"/>
      <c r="G51" s="84"/>
      <c r="H51" s="84"/>
      <c r="I51" s="84"/>
      <c r="J51" s="84"/>
      <c r="K51" s="84"/>
      <c r="L51" s="84"/>
      <c r="M51" s="84"/>
    </row>
    <row r="52" spans="1:2" ht="12.75">
      <c r="A52" s="11" t="s">
        <v>78</v>
      </c>
      <c r="B52" s="86"/>
    </row>
    <row r="53" spans="1:2" ht="12.75">
      <c r="A53" s="11" t="s">
        <v>99</v>
      </c>
      <c r="B53" s="11"/>
    </row>
    <row r="54" spans="1:6" ht="12.75">
      <c r="A54" s="492" t="s">
        <v>154</v>
      </c>
      <c r="B54" s="492"/>
      <c r="C54" s="492"/>
      <c r="D54" s="492"/>
      <c r="E54" s="492"/>
      <c r="F54" s="492"/>
    </row>
    <row r="55" spans="1:6" ht="12.75">
      <c r="A55" s="492" t="s">
        <v>173</v>
      </c>
      <c r="B55" s="492"/>
      <c r="C55" s="492"/>
      <c r="D55" s="492"/>
      <c r="E55" s="492"/>
      <c r="F55" s="492"/>
    </row>
  </sheetData>
  <sheetProtection/>
  <mergeCells count="10">
    <mergeCell ref="A55:F55"/>
    <mergeCell ref="A54:F54"/>
    <mergeCell ref="G1:L5"/>
    <mergeCell ref="B11:F11"/>
    <mergeCell ref="H11:L11"/>
    <mergeCell ref="A12:A13"/>
    <mergeCell ref="B12:E12"/>
    <mergeCell ref="F12:F13"/>
    <mergeCell ref="H12:K12"/>
    <mergeCell ref="L12:L1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V25"/>
  <sheetViews>
    <sheetView zoomScalePageLayoutView="0" workbookViewId="0" topLeftCell="A1">
      <selection activeCell="A1" sqref="A1"/>
    </sheetView>
  </sheetViews>
  <sheetFormatPr defaultColWidth="6.7109375" defaultRowHeight="12.75"/>
  <cols>
    <col min="1" max="1" width="7.8515625" style="44" customWidth="1"/>
    <col min="2" max="2" width="33.140625" style="45" customWidth="1"/>
    <col min="3" max="4" width="10.28125" style="44" bestFit="1" customWidth="1"/>
    <col min="5" max="5" width="8.7109375" style="44" bestFit="1" customWidth="1"/>
    <col min="6" max="6" width="11.7109375" style="44" bestFit="1" customWidth="1"/>
    <col min="7" max="7" width="2.7109375" style="44" customWidth="1"/>
    <col min="8" max="9" width="10.28125" style="44" bestFit="1" customWidth="1"/>
    <col min="10" max="10" width="8.7109375" style="44" bestFit="1" customWidth="1"/>
    <col min="11" max="11" width="12.7109375" style="44" bestFit="1" customWidth="1"/>
    <col min="12" max="12" width="1.7109375" style="44" customWidth="1"/>
    <col min="13" max="14" width="10.28125" style="44" bestFit="1" customWidth="1"/>
    <col min="15" max="15" width="8.7109375" style="44" bestFit="1" customWidth="1"/>
    <col min="16" max="16" width="11.7109375" style="44" bestFit="1" customWidth="1"/>
    <col min="17" max="17" width="2.00390625" style="44" customWidth="1"/>
    <col min="18" max="19" width="10.28125" style="44" bestFit="1" customWidth="1"/>
    <col min="20" max="20" width="8.7109375" style="44" bestFit="1" customWidth="1"/>
    <col min="21" max="21" width="11.7109375" style="44" bestFit="1" customWidth="1"/>
    <col min="22" max="16384" width="6.7109375" style="44" customWidth="1"/>
  </cols>
  <sheetData>
    <row r="1" spans="16:21" ht="12.75">
      <c r="P1" s="493" t="s">
        <v>110</v>
      </c>
      <c r="Q1" s="494"/>
      <c r="R1" s="494"/>
      <c r="S1" s="494"/>
      <c r="T1" s="494"/>
      <c r="U1" s="494"/>
    </row>
    <row r="2" spans="16:21" ht="12.75">
      <c r="P2" s="494"/>
      <c r="Q2" s="494"/>
      <c r="R2" s="494"/>
      <c r="S2" s="494"/>
      <c r="T2" s="494"/>
      <c r="U2" s="494"/>
    </row>
    <row r="3" spans="16:21" ht="12.75">
      <c r="P3" s="494"/>
      <c r="Q3" s="494"/>
      <c r="R3" s="494"/>
      <c r="S3" s="494"/>
      <c r="T3" s="494"/>
      <c r="U3" s="494"/>
    </row>
    <row r="4" spans="16:21" ht="12.75">
      <c r="P4" s="494"/>
      <c r="Q4" s="494"/>
      <c r="R4" s="494"/>
      <c r="S4" s="494"/>
      <c r="T4" s="494"/>
      <c r="U4" s="494"/>
    </row>
    <row r="5" spans="16:21" ht="12.75">
      <c r="P5" s="494"/>
      <c r="Q5" s="494"/>
      <c r="R5" s="494"/>
      <c r="S5" s="494"/>
      <c r="T5" s="494"/>
      <c r="U5" s="494"/>
    </row>
    <row r="6" ht="12.75"/>
    <row r="7" spans="1:2" s="48" customFormat="1" ht="15">
      <c r="A7" s="46" t="s">
        <v>67</v>
      </c>
      <c r="B7" s="47"/>
    </row>
    <row r="8" spans="1:19" s="48" customFormat="1" ht="15">
      <c r="A8" s="46" t="s">
        <v>87</v>
      </c>
      <c r="B8" s="47"/>
      <c r="C8" s="49"/>
      <c r="D8" s="49"/>
      <c r="E8" s="49"/>
      <c r="F8" s="49"/>
      <c r="G8" s="49"/>
      <c r="H8" s="172"/>
      <c r="I8" s="172"/>
      <c r="J8" s="49"/>
      <c r="K8" s="49"/>
      <c r="R8" s="169"/>
      <c r="S8" s="169"/>
    </row>
    <row r="9" spans="1:12" s="48" customFormat="1" ht="15.75" thickBot="1">
      <c r="A9" s="122" t="s">
        <v>215</v>
      </c>
      <c r="B9" s="122"/>
      <c r="C9" s="122"/>
      <c r="D9" s="122"/>
      <c r="E9" s="51"/>
      <c r="F9" s="51"/>
      <c r="G9" s="51"/>
      <c r="H9" s="51"/>
      <c r="I9" s="51"/>
      <c r="J9" s="51"/>
      <c r="K9" s="51"/>
      <c r="L9" s="51"/>
    </row>
    <row r="10" spans="1:48" ht="13.5" thickBot="1">
      <c r="A10" s="52"/>
      <c r="B10" s="52"/>
      <c r="C10" s="501" t="s">
        <v>216</v>
      </c>
      <c r="D10" s="501"/>
      <c r="E10" s="501"/>
      <c r="F10" s="501"/>
      <c r="G10" s="501"/>
      <c r="H10" s="501"/>
      <c r="I10" s="501"/>
      <c r="J10" s="501"/>
      <c r="K10" s="501"/>
      <c r="L10" s="53"/>
      <c r="M10" s="501" t="s">
        <v>217</v>
      </c>
      <c r="N10" s="501"/>
      <c r="O10" s="501"/>
      <c r="P10" s="501"/>
      <c r="Q10" s="501"/>
      <c r="R10" s="501"/>
      <c r="S10" s="501"/>
      <c r="T10" s="501"/>
      <c r="U10" s="501"/>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row>
    <row r="11" spans="1:44" ht="13.5" thickBot="1">
      <c r="A11" s="511" t="s">
        <v>3</v>
      </c>
      <c r="B11" s="511" t="s">
        <v>38</v>
      </c>
      <c r="C11" s="502" t="s">
        <v>47</v>
      </c>
      <c r="D11" s="502"/>
      <c r="E11" s="502"/>
      <c r="F11" s="502"/>
      <c r="G11" s="509"/>
      <c r="H11" s="502" t="s">
        <v>48</v>
      </c>
      <c r="I11" s="502"/>
      <c r="J11" s="502"/>
      <c r="K11" s="502"/>
      <c r="L11" s="53"/>
      <c r="M11" s="502" t="s">
        <v>47</v>
      </c>
      <c r="N11" s="502"/>
      <c r="O11" s="502"/>
      <c r="P11" s="502"/>
      <c r="Q11" s="509"/>
      <c r="R11" s="502" t="s">
        <v>48</v>
      </c>
      <c r="S11" s="502"/>
      <c r="T11" s="502"/>
      <c r="U11" s="502"/>
      <c r="V11" s="53"/>
      <c r="W11" s="53"/>
      <c r="X11" s="53"/>
      <c r="Y11" s="53"/>
      <c r="Z11" s="53"/>
      <c r="AA11" s="53"/>
      <c r="AB11" s="53"/>
      <c r="AC11" s="53"/>
      <c r="AD11" s="53"/>
      <c r="AE11" s="53"/>
      <c r="AF11" s="53"/>
      <c r="AG11" s="53"/>
      <c r="AH11" s="53"/>
      <c r="AI11" s="53"/>
      <c r="AJ11" s="53"/>
      <c r="AK11" s="53"/>
      <c r="AL11" s="53"/>
      <c r="AM11" s="53"/>
      <c r="AN11" s="53"/>
      <c r="AO11" s="53"/>
      <c r="AP11" s="53"/>
      <c r="AQ11" s="53"/>
      <c r="AR11" s="53"/>
    </row>
    <row r="12" spans="1:44" ht="24.75" thickBot="1">
      <c r="A12" s="512"/>
      <c r="B12" s="512"/>
      <c r="C12" s="188">
        <v>2016</v>
      </c>
      <c r="D12" s="188">
        <v>2017</v>
      </c>
      <c r="E12" s="54" t="s">
        <v>93</v>
      </c>
      <c r="F12" s="54" t="s">
        <v>94</v>
      </c>
      <c r="G12" s="72"/>
      <c r="H12" s="440">
        <v>2016</v>
      </c>
      <c r="I12" s="440">
        <v>2017</v>
      </c>
      <c r="J12" s="54" t="s">
        <v>93</v>
      </c>
      <c r="K12" s="54" t="s">
        <v>94</v>
      </c>
      <c r="L12" s="53"/>
      <c r="M12" s="440">
        <v>2016</v>
      </c>
      <c r="N12" s="440">
        <v>2017</v>
      </c>
      <c r="O12" s="54" t="s">
        <v>93</v>
      </c>
      <c r="P12" s="54" t="s">
        <v>94</v>
      </c>
      <c r="Q12" s="72"/>
      <c r="R12" s="440">
        <v>2016</v>
      </c>
      <c r="S12" s="440">
        <v>2017</v>
      </c>
      <c r="T12" s="54" t="s">
        <v>93</v>
      </c>
      <c r="U12" s="54" t="s">
        <v>94</v>
      </c>
      <c r="V12" s="53"/>
      <c r="W12" s="53"/>
      <c r="X12" s="53"/>
      <c r="Y12" s="53"/>
      <c r="Z12" s="53"/>
      <c r="AA12" s="53"/>
      <c r="AB12" s="53"/>
      <c r="AC12" s="53"/>
      <c r="AD12" s="53"/>
      <c r="AE12" s="53"/>
      <c r="AF12" s="53"/>
      <c r="AG12" s="53"/>
      <c r="AH12" s="53"/>
      <c r="AI12" s="53"/>
      <c r="AJ12" s="53"/>
      <c r="AK12" s="53"/>
      <c r="AL12" s="53"/>
      <c r="AM12" s="53"/>
      <c r="AN12" s="53"/>
      <c r="AO12" s="53"/>
      <c r="AP12" s="53"/>
      <c r="AQ12" s="53"/>
      <c r="AR12" s="53"/>
    </row>
    <row r="13" spans="1:21" s="56" customFormat="1" ht="12.75">
      <c r="A13" s="56" t="s">
        <v>89</v>
      </c>
      <c r="B13" s="341"/>
      <c r="C13" s="117">
        <v>1483876.4510000001</v>
      </c>
      <c r="D13" s="117">
        <v>1589836.145</v>
      </c>
      <c r="E13" s="342">
        <v>7.140735600230896</v>
      </c>
      <c r="F13" s="343">
        <v>7.140735600230911</v>
      </c>
      <c r="G13" s="223"/>
      <c r="H13" s="117">
        <v>2416804.054</v>
      </c>
      <c r="I13" s="117">
        <v>2117574.2060000002</v>
      </c>
      <c r="J13" s="342">
        <v>-12.381220873274811</v>
      </c>
      <c r="K13" s="342">
        <v>-12.381220873274822</v>
      </c>
      <c r="L13" s="344"/>
      <c r="M13" s="117">
        <v>4540075.77</v>
      </c>
      <c r="N13" s="117">
        <v>4954085.422</v>
      </c>
      <c r="O13" s="342">
        <v>9.119003139456439</v>
      </c>
      <c r="P13" s="343">
        <v>9.119003139456419</v>
      </c>
      <c r="Q13" s="223"/>
      <c r="R13" s="117">
        <v>6539413.809</v>
      </c>
      <c r="S13" s="117">
        <v>6075439.447</v>
      </c>
      <c r="T13" s="345">
        <v>-7.095045145505951</v>
      </c>
      <c r="U13" s="345">
        <v>-7.095045145505947</v>
      </c>
    </row>
    <row r="14" spans="1:21" ht="12.75">
      <c r="A14" s="346" t="s">
        <v>50</v>
      </c>
      <c r="B14" s="347" t="s">
        <v>51</v>
      </c>
      <c r="C14" s="295">
        <v>942480.145</v>
      </c>
      <c r="D14" s="295">
        <v>979044.33</v>
      </c>
      <c r="E14" s="348">
        <v>3.8795708529223205</v>
      </c>
      <c r="F14" s="349">
        <v>2.464099014130115</v>
      </c>
      <c r="G14" s="350"/>
      <c r="H14" s="295">
        <v>1037342.768</v>
      </c>
      <c r="I14" s="295">
        <v>1013723.601</v>
      </c>
      <c r="J14" s="311">
        <v>-2.27689127727162</v>
      </c>
      <c r="K14" s="311">
        <v>-0.9772892825509973</v>
      </c>
      <c r="L14" s="351"/>
      <c r="M14" s="295">
        <v>2904529.221</v>
      </c>
      <c r="N14" s="295">
        <v>3183840.481</v>
      </c>
      <c r="O14" s="348">
        <v>9.616403855762767</v>
      </c>
      <c r="P14" s="349">
        <v>6.152127720987358</v>
      </c>
      <c r="Q14" s="352"/>
      <c r="R14" s="295">
        <v>2917155.082</v>
      </c>
      <c r="S14" s="295">
        <v>2747248.312</v>
      </c>
      <c r="T14" s="353">
        <v>-5.824399636769129</v>
      </c>
      <c r="U14" s="353">
        <v>-2.598195724610093</v>
      </c>
    </row>
    <row r="15" spans="1:21" s="106" customFormat="1" ht="25.5">
      <c r="A15" s="354" t="s">
        <v>114</v>
      </c>
      <c r="B15" s="355" t="s">
        <v>115</v>
      </c>
      <c r="C15" s="68">
        <v>9268.865</v>
      </c>
      <c r="D15" s="68">
        <v>14801.976</v>
      </c>
      <c r="E15" s="356">
        <v>59.695669318735376</v>
      </c>
      <c r="F15" s="357">
        <v>0.37288218950244667</v>
      </c>
      <c r="G15" s="358"/>
      <c r="H15" s="68">
        <v>57548.361</v>
      </c>
      <c r="I15" s="68">
        <v>94866.962</v>
      </c>
      <c r="J15" s="356">
        <v>64.84737419368034</v>
      </c>
      <c r="K15" s="356">
        <v>1.5441301887190564</v>
      </c>
      <c r="L15" s="359"/>
      <c r="M15" s="68">
        <v>28270.792</v>
      </c>
      <c r="N15" s="68">
        <v>41459.759</v>
      </c>
      <c r="O15" s="356">
        <v>46.65227277679378</v>
      </c>
      <c r="P15" s="357">
        <v>0.2905010327613981</v>
      </c>
      <c r="Q15" s="360"/>
      <c r="R15" s="68">
        <v>187111.3</v>
      </c>
      <c r="S15" s="68">
        <v>280126.412</v>
      </c>
      <c r="T15" s="356">
        <v>49.71111418711753</v>
      </c>
      <c r="U15" s="356">
        <v>1.4223769089514735</v>
      </c>
    </row>
    <row r="16" spans="1:21" ht="12.75">
      <c r="A16" s="346" t="s">
        <v>49</v>
      </c>
      <c r="B16" s="347" t="s">
        <v>104</v>
      </c>
      <c r="C16" s="295">
        <v>199466.134</v>
      </c>
      <c r="D16" s="295">
        <v>214975.371</v>
      </c>
      <c r="E16" s="361">
        <v>7.775373537845787</v>
      </c>
      <c r="F16" s="349">
        <v>1.0451838486653107</v>
      </c>
      <c r="G16" s="350"/>
      <c r="H16" s="295">
        <v>1291189.512</v>
      </c>
      <c r="I16" s="295">
        <v>980522.557</v>
      </c>
      <c r="J16" s="311">
        <v>-24.060523425317292</v>
      </c>
      <c r="K16" s="311">
        <v>-12.854453570028648</v>
      </c>
      <c r="L16" s="362"/>
      <c r="M16" s="295">
        <v>532992.9</v>
      </c>
      <c r="N16" s="295">
        <v>639477.149</v>
      </c>
      <c r="O16" s="348">
        <v>19.97854924521507</v>
      </c>
      <c r="P16" s="349">
        <v>2.345428895782503</v>
      </c>
      <c r="Q16" s="352"/>
      <c r="R16" s="295">
        <v>3338822.302</v>
      </c>
      <c r="S16" s="295">
        <v>2958296.092</v>
      </c>
      <c r="T16" s="353">
        <v>-11.397018936049985</v>
      </c>
      <c r="U16" s="353">
        <v>-5.818965141436578</v>
      </c>
    </row>
    <row r="17" spans="1:21" ht="13.5" thickBot="1">
      <c r="A17" s="510" t="s">
        <v>103</v>
      </c>
      <c r="B17" s="510"/>
      <c r="C17" s="145">
        <v>332661.307</v>
      </c>
      <c r="D17" s="145">
        <v>381014.468</v>
      </c>
      <c r="E17" s="363">
        <v>14.535252517359964</v>
      </c>
      <c r="F17" s="364">
        <v>3.2585705479330382</v>
      </c>
      <c r="G17" s="365"/>
      <c r="H17" s="145">
        <v>30723.413</v>
      </c>
      <c r="I17" s="145">
        <v>28461.086</v>
      </c>
      <c r="J17" s="366">
        <v>-7.363527613289578</v>
      </c>
      <c r="K17" s="366">
        <v>-0.09360820941423334</v>
      </c>
      <c r="L17" s="367"/>
      <c r="M17" s="145">
        <v>1074282.857</v>
      </c>
      <c r="N17" s="145">
        <v>1089308.033</v>
      </c>
      <c r="O17" s="368">
        <v>1.3986238263131723</v>
      </c>
      <c r="P17" s="364">
        <v>0.33094548992516</v>
      </c>
      <c r="Q17" s="369"/>
      <c r="R17" s="145">
        <v>96325.125</v>
      </c>
      <c r="S17" s="145">
        <v>89768.631</v>
      </c>
      <c r="T17" s="366">
        <v>-6.806629111563578</v>
      </c>
      <c r="U17" s="366">
        <v>-0.10026118841074867</v>
      </c>
    </row>
    <row r="18" spans="1:21" ht="12.75">
      <c r="A18" s="59" t="s">
        <v>73</v>
      </c>
      <c r="C18" s="119"/>
      <c r="D18" s="119"/>
      <c r="E18" s="119"/>
      <c r="F18" s="119"/>
      <c r="G18" s="119"/>
      <c r="H18" s="119"/>
      <c r="I18" s="119"/>
      <c r="J18" s="119"/>
      <c r="K18" s="119"/>
      <c r="L18" s="119"/>
      <c r="M18" s="119"/>
      <c r="N18" s="119"/>
      <c r="O18" s="119"/>
      <c r="P18" s="119"/>
      <c r="Q18" s="119"/>
      <c r="R18" s="119"/>
      <c r="S18" s="119"/>
      <c r="T18" s="119"/>
      <c r="U18" s="119"/>
    </row>
    <row r="19" spans="1:19" s="53" customFormat="1" ht="12.75">
      <c r="A19" s="59" t="s">
        <v>74</v>
      </c>
      <c r="B19" s="45"/>
      <c r="C19" s="103"/>
      <c r="D19" s="103"/>
      <c r="E19" s="44"/>
      <c r="F19" s="44"/>
      <c r="G19" s="95"/>
      <c r="H19" s="103"/>
      <c r="I19" s="103"/>
      <c r="J19" s="44"/>
      <c r="M19" s="160"/>
      <c r="N19" s="160"/>
      <c r="R19" s="160"/>
      <c r="S19" s="160"/>
    </row>
    <row r="20" spans="1:7" ht="12.75">
      <c r="A20" s="492"/>
      <c r="B20" s="492"/>
      <c r="C20" s="492"/>
      <c r="D20" s="492"/>
      <c r="E20" s="492"/>
      <c r="F20" s="492"/>
      <c r="G20" s="72"/>
    </row>
    <row r="21" spans="2:7" ht="12.75">
      <c r="B21" s="44"/>
      <c r="G21" s="95"/>
    </row>
    <row r="22" spans="2:7" ht="12.75">
      <c r="B22" s="44"/>
      <c r="G22" s="72"/>
    </row>
    <row r="23" spans="2:7" ht="12.75">
      <c r="B23" s="44"/>
      <c r="G23" s="95"/>
    </row>
    <row r="24" ht="12.75">
      <c r="B24" s="44"/>
    </row>
    <row r="25" ht="12.75">
      <c r="B25" s="44"/>
    </row>
  </sheetData>
  <sheetProtection/>
  <mergeCells count="11">
    <mergeCell ref="C11:G11"/>
    <mergeCell ref="H11:K11"/>
    <mergeCell ref="M11:Q11"/>
    <mergeCell ref="R11:U11"/>
    <mergeCell ref="A20:F20"/>
    <mergeCell ref="A17:B17"/>
    <mergeCell ref="P1:U5"/>
    <mergeCell ref="C10:K10"/>
    <mergeCell ref="M10:U10"/>
    <mergeCell ref="A11:A12"/>
    <mergeCell ref="B11:B12"/>
  </mergeCells>
  <printOptions horizontalCentered="1"/>
  <pageMargins left="0.5905511811023623" right="0.5905511811023623" top="0.5905511811023623" bottom="1.36" header="0" footer="0"/>
  <pageSetup fitToHeight="2"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V23"/>
  <sheetViews>
    <sheetView zoomScalePageLayoutView="0" workbookViewId="0" topLeftCell="A1">
      <selection activeCell="A1" sqref="A1"/>
    </sheetView>
  </sheetViews>
  <sheetFormatPr defaultColWidth="6.7109375" defaultRowHeight="12.75"/>
  <cols>
    <col min="1" max="1" width="23.7109375" style="44" customWidth="1"/>
    <col min="2" max="2" width="37.7109375" style="45" customWidth="1"/>
    <col min="3" max="4" width="9.140625" style="44" bestFit="1" customWidth="1"/>
    <col min="5" max="5" width="8.7109375" style="44" bestFit="1" customWidth="1"/>
    <col min="6" max="6" width="11.7109375" style="44" bestFit="1" customWidth="1"/>
    <col min="7" max="7" width="5.00390625" style="44" bestFit="1" customWidth="1"/>
    <col min="8" max="9" width="9.140625" style="44" bestFit="1" customWidth="1"/>
    <col min="10" max="10" width="8.7109375" style="44" bestFit="1" customWidth="1"/>
    <col min="11" max="11" width="11.7109375" style="44" bestFit="1" customWidth="1"/>
    <col min="12" max="12" width="2.7109375" style="44" customWidth="1"/>
    <col min="13" max="14" width="9.140625" style="44" bestFit="1" customWidth="1"/>
    <col min="15" max="15" width="11.57421875" style="44" bestFit="1" customWidth="1"/>
    <col min="16" max="16" width="10.28125" style="44" bestFit="1" customWidth="1"/>
    <col min="17" max="17" width="1.7109375" style="44" customWidth="1"/>
    <col min="18" max="19" width="9.140625" style="44" bestFit="1" customWidth="1"/>
    <col min="20" max="20" width="8.7109375" style="44" bestFit="1" customWidth="1"/>
    <col min="21" max="21" width="11.7109375" style="44" bestFit="1" customWidth="1"/>
    <col min="22" max="16384" width="6.7109375" style="44" customWidth="1"/>
  </cols>
  <sheetData>
    <row r="1" spans="16:21" ht="12.75">
      <c r="P1" s="493" t="s">
        <v>110</v>
      </c>
      <c r="Q1" s="494"/>
      <c r="R1" s="494"/>
      <c r="S1" s="494"/>
      <c r="T1" s="494"/>
      <c r="U1" s="494"/>
    </row>
    <row r="2" spans="16:21" ht="12.75">
      <c r="P2" s="494"/>
      <c r="Q2" s="494"/>
      <c r="R2" s="494"/>
      <c r="S2" s="494"/>
      <c r="T2" s="494"/>
      <c r="U2" s="494"/>
    </row>
    <row r="3" spans="16:21" ht="12.75">
      <c r="P3" s="494"/>
      <c r="Q3" s="494"/>
      <c r="R3" s="494"/>
      <c r="S3" s="494"/>
      <c r="T3" s="494"/>
      <c r="U3" s="494"/>
    </row>
    <row r="4" spans="16:21" ht="12.75">
      <c r="P4" s="494"/>
      <c r="Q4" s="494"/>
      <c r="R4" s="494"/>
      <c r="S4" s="494"/>
      <c r="T4" s="494"/>
      <c r="U4" s="494"/>
    </row>
    <row r="5" spans="16:21" ht="12.75">
      <c r="P5" s="494"/>
      <c r="Q5" s="494"/>
      <c r="R5" s="494"/>
      <c r="S5" s="494"/>
      <c r="T5" s="494"/>
      <c r="U5" s="494"/>
    </row>
    <row r="6" ht="12.75"/>
    <row r="7" spans="1:19" s="48" customFormat="1" ht="15">
      <c r="A7" s="46" t="s">
        <v>118</v>
      </c>
      <c r="B7" s="47"/>
      <c r="R7" s="49"/>
      <c r="S7" s="49"/>
    </row>
    <row r="8" spans="1:19" s="48" customFormat="1" ht="15">
      <c r="A8" s="46" t="s">
        <v>119</v>
      </c>
      <c r="B8" s="47"/>
      <c r="C8" s="49"/>
      <c r="D8" s="49"/>
      <c r="E8" s="49"/>
      <c r="F8" s="49"/>
      <c r="G8" s="49"/>
      <c r="H8" s="170"/>
      <c r="I8" s="170"/>
      <c r="J8" s="49"/>
      <c r="K8" s="49"/>
      <c r="R8" s="170"/>
      <c r="S8" s="170"/>
    </row>
    <row r="9" spans="1:12" s="48" customFormat="1" ht="15.75" thickBot="1">
      <c r="A9" s="122" t="s">
        <v>215</v>
      </c>
      <c r="B9" s="122"/>
      <c r="C9" s="122"/>
      <c r="D9" s="122"/>
      <c r="E9" s="51"/>
      <c r="F9" s="51"/>
      <c r="G9" s="51"/>
      <c r="H9" s="51"/>
      <c r="I9" s="51"/>
      <c r="J9" s="51"/>
      <c r="K9" s="51"/>
      <c r="L9" s="51"/>
    </row>
    <row r="10" spans="1:48" ht="13.5" thickBot="1">
      <c r="A10" s="52"/>
      <c r="B10" s="52"/>
      <c r="C10" s="501" t="s">
        <v>216</v>
      </c>
      <c r="D10" s="501"/>
      <c r="E10" s="501"/>
      <c r="F10" s="501"/>
      <c r="G10" s="501"/>
      <c r="H10" s="501"/>
      <c r="I10" s="501"/>
      <c r="J10" s="501"/>
      <c r="K10" s="501"/>
      <c r="L10" s="53"/>
      <c r="M10" s="501" t="s">
        <v>217</v>
      </c>
      <c r="N10" s="501"/>
      <c r="O10" s="501"/>
      <c r="P10" s="501"/>
      <c r="Q10" s="501"/>
      <c r="R10" s="501"/>
      <c r="S10" s="501"/>
      <c r="T10" s="501"/>
      <c r="U10" s="501"/>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row>
    <row r="11" spans="1:44" ht="13.5" thickBot="1">
      <c r="A11" s="511" t="s">
        <v>3</v>
      </c>
      <c r="B11" s="511" t="s">
        <v>38</v>
      </c>
      <c r="C11" s="502" t="s">
        <v>47</v>
      </c>
      <c r="D11" s="502"/>
      <c r="E11" s="502"/>
      <c r="F11" s="502"/>
      <c r="G11" s="509"/>
      <c r="H11" s="502" t="s">
        <v>48</v>
      </c>
      <c r="I11" s="502"/>
      <c r="J11" s="502"/>
      <c r="K11" s="502"/>
      <c r="L11" s="53"/>
      <c r="M11" s="502" t="s">
        <v>47</v>
      </c>
      <c r="N11" s="502"/>
      <c r="O11" s="502"/>
      <c r="P11" s="502"/>
      <c r="Q11" s="509"/>
      <c r="R11" s="502" t="s">
        <v>48</v>
      </c>
      <c r="S11" s="502"/>
      <c r="T11" s="502"/>
      <c r="U11" s="502"/>
      <c r="V11" s="53"/>
      <c r="W11" s="53"/>
      <c r="X11" s="53"/>
      <c r="Y11" s="53"/>
      <c r="Z11" s="53"/>
      <c r="AA11" s="53"/>
      <c r="AB11" s="53"/>
      <c r="AC11" s="53"/>
      <c r="AD11" s="53"/>
      <c r="AE11" s="53"/>
      <c r="AF11" s="53"/>
      <c r="AG11" s="53"/>
      <c r="AH11" s="53"/>
      <c r="AI11" s="53"/>
      <c r="AJ11" s="53"/>
      <c r="AK11" s="53"/>
      <c r="AL11" s="53"/>
      <c r="AM11" s="53"/>
      <c r="AN11" s="53"/>
      <c r="AO11" s="53"/>
      <c r="AP11" s="53"/>
      <c r="AQ11" s="53"/>
      <c r="AR11" s="53"/>
    </row>
    <row r="12" spans="1:44" ht="36.75" thickBot="1">
      <c r="A12" s="512"/>
      <c r="B12" s="512"/>
      <c r="C12" s="188">
        <v>2016</v>
      </c>
      <c r="D12" s="188">
        <v>2017</v>
      </c>
      <c r="E12" s="54" t="s">
        <v>93</v>
      </c>
      <c r="F12" s="54" t="s">
        <v>94</v>
      </c>
      <c r="G12" s="72"/>
      <c r="H12" s="440">
        <v>2016</v>
      </c>
      <c r="I12" s="440">
        <v>2017</v>
      </c>
      <c r="J12" s="54" t="s">
        <v>93</v>
      </c>
      <c r="K12" s="54" t="s">
        <v>94</v>
      </c>
      <c r="L12" s="53"/>
      <c r="M12" s="440">
        <v>2016</v>
      </c>
      <c r="N12" s="440">
        <v>2017</v>
      </c>
      <c r="O12" s="54" t="s">
        <v>93</v>
      </c>
      <c r="P12" s="54" t="s">
        <v>94</v>
      </c>
      <c r="Q12" s="72"/>
      <c r="R12" s="440">
        <v>2016</v>
      </c>
      <c r="S12" s="440">
        <v>2017</v>
      </c>
      <c r="T12" s="54" t="s">
        <v>93</v>
      </c>
      <c r="U12" s="54" t="s">
        <v>94</v>
      </c>
      <c r="V12" s="53"/>
      <c r="W12" s="53"/>
      <c r="X12" s="53"/>
      <c r="Y12" s="53"/>
      <c r="Z12" s="53"/>
      <c r="AA12" s="53"/>
      <c r="AB12" s="53"/>
      <c r="AC12" s="53"/>
      <c r="AD12" s="53"/>
      <c r="AE12" s="53"/>
      <c r="AF12" s="53"/>
      <c r="AG12" s="53"/>
      <c r="AH12" s="53"/>
      <c r="AI12" s="53"/>
      <c r="AJ12" s="53"/>
      <c r="AK12" s="53"/>
      <c r="AL12" s="53"/>
      <c r="AM12" s="53"/>
      <c r="AN12" s="53"/>
      <c r="AO12" s="53"/>
      <c r="AP12" s="53"/>
      <c r="AQ12" s="53"/>
      <c r="AR12" s="53"/>
    </row>
    <row r="13" spans="1:21" s="56" customFormat="1" ht="12.75">
      <c r="A13" s="513" t="s">
        <v>89</v>
      </c>
      <c r="B13" s="513"/>
      <c r="C13" s="458">
        <v>1483876.451</v>
      </c>
      <c r="D13" s="458">
        <v>1589836.142</v>
      </c>
      <c r="E13" s="370">
        <v>7.1407353980577515</v>
      </c>
      <c r="F13" s="371">
        <v>7.140735398057746</v>
      </c>
      <c r="G13" s="371"/>
      <c r="H13" s="458">
        <v>2416804.054</v>
      </c>
      <c r="I13" s="458">
        <v>2117574.21</v>
      </c>
      <c r="J13" s="370">
        <v>-12.381220707766982</v>
      </c>
      <c r="K13" s="370">
        <v>-12.381220707766985</v>
      </c>
      <c r="L13" s="372"/>
      <c r="M13" s="458">
        <v>4540075.77</v>
      </c>
      <c r="N13" s="458">
        <v>4954085.425</v>
      </c>
      <c r="O13" s="370">
        <v>9.119003205534604</v>
      </c>
      <c r="P13" s="370">
        <v>9.119003205534609</v>
      </c>
      <c r="Q13" s="358"/>
      <c r="R13" s="458">
        <v>6539413.809</v>
      </c>
      <c r="S13" s="458">
        <v>6075439.455</v>
      </c>
      <c r="T13" s="370">
        <v>-7.095045023170821</v>
      </c>
      <c r="U13" s="370">
        <v>-7.095045023170822</v>
      </c>
    </row>
    <row r="14" spans="1:21" ht="12.75">
      <c r="A14" s="346" t="s">
        <v>49</v>
      </c>
      <c r="B14" s="373" t="s">
        <v>120</v>
      </c>
      <c r="C14" s="457">
        <v>942828.253</v>
      </c>
      <c r="D14" s="457">
        <v>976956.731</v>
      </c>
      <c r="E14" s="361">
        <v>3.619797973958261</v>
      </c>
      <c r="F14" s="361">
        <v>2.2999541489455178</v>
      </c>
      <c r="G14" s="374"/>
      <c r="H14" s="457">
        <v>1044832.704</v>
      </c>
      <c r="I14" s="457">
        <v>1023301.866</v>
      </c>
      <c r="J14" s="375">
        <v>-2.0606971735831148</v>
      </c>
      <c r="K14" s="375">
        <v>-0.8908805810866122</v>
      </c>
      <c r="L14" s="372"/>
      <c r="M14" s="457">
        <v>2905240.811</v>
      </c>
      <c r="N14" s="457">
        <v>3181118.887</v>
      </c>
      <c r="O14" s="361">
        <v>9.495876381587841</v>
      </c>
      <c r="P14" s="361">
        <v>6.076508190082476</v>
      </c>
      <c r="Q14" s="374"/>
      <c r="R14" s="457">
        <v>2935832.78</v>
      </c>
      <c r="S14" s="457">
        <v>2778581.786</v>
      </c>
      <c r="T14" s="375">
        <v>-5.356265352415612</v>
      </c>
      <c r="U14" s="375">
        <v>-2.404664983634774</v>
      </c>
    </row>
    <row r="15" spans="1:21" s="56" customFormat="1" ht="12.75">
      <c r="A15" s="376" t="s">
        <v>121</v>
      </c>
      <c r="B15" s="377" t="s">
        <v>122</v>
      </c>
      <c r="C15" s="455">
        <v>9270.882</v>
      </c>
      <c r="D15" s="455">
        <v>14789.524</v>
      </c>
      <c r="E15" s="356">
        <v>59.526612462546716</v>
      </c>
      <c r="F15" s="356">
        <v>0.37190710832299606</v>
      </c>
      <c r="G15" s="360"/>
      <c r="H15" s="455">
        <v>57549.153</v>
      </c>
      <c r="I15" s="455">
        <v>94866.472</v>
      </c>
      <c r="J15" s="356">
        <v>64.84425409353982</v>
      </c>
      <c r="K15" s="356">
        <v>1.5440771434588134</v>
      </c>
      <c r="L15" s="372"/>
      <c r="M15" s="455">
        <v>28176.975</v>
      </c>
      <c r="N15" s="455">
        <v>41399.216</v>
      </c>
      <c r="O15" s="356">
        <v>46.92569376237159</v>
      </c>
      <c r="P15" s="356">
        <v>0.29123392801878284</v>
      </c>
      <c r="Q15" s="360"/>
      <c r="R15" s="455">
        <v>187036.523</v>
      </c>
      <c r="S15" s="455">
        <v>280118.776</v>
      </c>
      <c r="T15" s="356">
        <v>49.76688590388305</v>
      </c>
      <c r="U15" s="356">
        <v>1.4234036217725459</v>
      </c>
    </row>
    <row r="16" spans="1:21" ht="12.75">
      <c r="A16" s="346" t="s">
        <v>127</v>
      </c>
      <c r="B16" s="373" t="s">
        <v>123</v>
      </c>
      <c r="C16" s="457">
        <v>199264.541</v>
      </c>
      <c r="D16" s="457">
        <v>214677.83</v>
      </c>
      <c r="E16" s="361">
        <v>7.7350887030121385</v>
      </c>
      <c r="F16" s="361">
        <v>1.0387178116892968</v>
      </c>
      <c r="G16" s="374"/>
      <c r="H16" s="457">
        <v>1285689.331</v>
      </c>
      <c r="I16" s="457">
        <v>973455.413</v>
      </c>
      <c r="J16" s="375">
        <v>-24.28533164828759</v>
      </c>
      <c r="K16" s="375">
        <v>-12.919289732373148</v>
      </c>
      <c r="L16" s="372"/>
      <c r="M16" s="457">
        <v>532468.071</v>
      </c>
      <c r="N16" s="457">
        <v>638745.668</v>
      </c>
      <c r="O16" s="361">
        <v>19.95943095712869</v>
      </c>
      <c r="P16" s="361">
        <v>2.3408771655808733</v>
      </c>
      <c r="Q16" s="374"/>
      <c r="R16" s="457">
        <v>3327678.634</v>
      </c>
      <c r="S16" s="457">
        <v>2934989.519</v>
      </c>
      <c r="T16" s="375">
        <v>-11.800692259996648</v>
      </c>
      <c r="U16" s="375">
        <v>-6.004958953041841</v>
      </c>
    </row>
    <row r="17" spans="1:21" ht="26.25" thickBot="1">
      <c r="A17" s="378" t="s">
        <v>124</v>
      </c>
      <c r="B17" s="379" t="s">
        <v>103</v>
      </c>
      <c r="C17" s="456">
        <v>332512.775</v>
      </c>
      <c r="D17" s="456">
        <v>383412.057</v>
      </c>
      <c r="E17" s="363">
        <v>15.307466607861908</v>
      </c>
      <c r="F17" s="363">
        <v>3.430156329099935</v>
      </c>
      <c r="G17" s="380"/>
      <c r="H17" s="456">
        <v>28732.866</v>
      </c>
      <c r="I17" s="456">
        <v>25950.459</v>
      </c>
      <c r="J17" s="381">
        <v>-9.683708544772385</v>
      </c>
      <c r="K17" s="381">
        <v>-0.11512753776603851</v>
      </c>
      <c r="L17" s="382"/>
      <c r="M17" s="456">
        <v>1074189.913</v>
      </c>
      <c r="N17" s="456">
        <v>1092821.654</v>
      </c>
      <c r="O17" s="363">
        <v>1.7344922694316978</v>
      </c>
      <c r="P17" s="363">
        <v>0.4103839218524761</v>
      </c>
      <c r="Q17" s="380"/>
      <c r="R17" s="456">
        <v>88865.872</v>
      </c>
      <c r="S17" s="456">
        <v>81749.374</v>
      </c>
      <c r="T17" s="381">
        <v>-8.008133876185896</v>
      </c>
      <c r="U17" s="381">
        <v>-0.10882470826675285</v>
      </c>
    </row>
    <row r="18" spans="1:21" ht="12.75">
      <c r="A18" s="59" t="s">
        <v>73</v>
      </c>
      <c r="C18" s="119"/>
      <c r="D18" s="119"/>
      <c r="E18" s="119"/>
      <c r="F18" s="119"/>
      <c r="G18" s="119"/>
      <c r="H18" s="117"/>
      <c r="I18" s="117"/>
      <c r="J18" s="119"/>
      <c r="K18" s="119"/>
      <c r="L18" s="119"/>
      <c r="M18" s="119"/>
      <c r="N18" s="119"/>
      <c r="O18" s="119"/>
      <c r="P18" s="119"/>
      <c r="Q18" s="119"/>
      <c r="R18" s="119"/>
      <c r="S18" s="119"/>
      <c r="T18" s="119"/>
      <c r="U18" s="119"/>
    </row>
    <row r="19" spans="1:21" s="53" customFormat="1" ht="12.75">
      <c r="A19" s="59" t="s">
        <v>74</v>
      </c>
      <c r="B19" s="45"/>
      <c r="C19" s="44"/>
      <c r="D19" s="44"/>
      <c r="E19" s="191"/>
      <c r="F19" s="180"/>
      <c r="G19" s="44"/>
      <c r="H19" s="44"/>
      <c r="I19" s="44"/>
      <c r="J19" s="191"/>
      <c r="K19" s="180"/>
      <c r="L19" s="44"/>
      <c r="M19" s="44"/>
      <c r="N19" s="44"/>
      <c r="O19" s="191"/>
      <c r="P19" s="180"/>
      <c r="Q19" s="44"/>
      <c r="R19" s="44"/>
      <c r="S19" s="119"/>
      <c r="T19" s="191"/>
      <c r="U19" s="180"/>
    </row>
    <row r="20" spans="1:21" ht="12.75">
      <c r="A20" s="492"/>
      <c r="B20" s="492"/>
      <c r="C20" s="492"/>
      <c r="D20" s="492"/>
      <c r="E20" s="492"/>
      <c r="F20" s="492"/>
      <c r="J20" s="191"/>
      <c r="K20" s="180"/>
      <c r="O20" s="191"/>
      <c r="P20" s="180"/>
      <c r="T20" s="191"/>
      <c r="U20" s="180"/>
    </row>
    <row r="21" spans="1:21" ht="12.75">
      <c r="A21" s="62"/>
      <c r="B21" s="60"/>
      <c r="E21" s="191"/>
      <c r="F21" s="180"/>
      <c r="J21" s="191"/>
      <c r="K21" s="180"/>
      <c r="O21" s="191"/>
      <c r="P21" s="180"/>
      <c r="T21" s="191"/>
      <c r="U21" s="180"/>
    </row>
    <row r="22" spans="5:21" ht="12.75">
      <c r="E22" s="191"/>
      <c r="F22" s="180"/>
      <c r="J22" s="191"/>
      <c r="K22" s="180"/>
      <c r="O22" s="191"/>
      <c r="P22" s="180"/>
      <c r="T22" s="191"/>
      <c r="U22" s="180"/>
    </row>
    <row r="23" spans="5:21" ht="12.75">
      <c r="E23" s="191"/>
      <c r="F23" s="180"/>
      <c r="J23" s="191"/>
      <c r="K23" s="180"/>
      <c r="O23" s="191"/>
      <c r="P23" s="180"/>
      <c r="T23" s="191"/>
      <c r="U23" s="180"/>
    </row>
  </sheetData>
  <sheetProtection/>
  <mergeCells count="11">
    <mergeCell ref="A20:F20"/>
    <mergeCell ref="A13:B13"/>
    <mergeCell ref="P1:U5"/>
    <mergeCell ref="C10:K10"/>
    <mergeCell ref="M10:U10"/>
    <mergeCell ref="A11:A12"/>
    <mergeCell ref="B11:B12"/>
    <mergeCell ref="C11:G11"/>
    <mergeCell ref="H11:K11"/>
    <mergeCell ref="M11:Q11"/>
    <mergeCell ref="R11:U11"/>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7.xml><?xml version="1.0" encoding="utf-8"?>
<worksheet xmlns="http://schemas.openxmlformats.org/spreadsheetml/2006/main" xmlns:r="http://schemas.openxmlformats.org/officeDocument/2006/relationships">
  <dimension ref="A1:S86"/>
  <sheetViews>
    <sheetView zoomScalePageLayoutView="0" workbookViewId="0" topLeftCell="A1">
      <selection activeCell="A1" sqref="A1"/>
    </sheetView>
  </sheetViews>
  <sheetFormatPr defaultColWidth="11.421875" defaultRowHeight="12.75"/>
  <cols>
    <col min="1" max="1" width="18.7109375" style="44" customWidth="1"/>
    <col min="2" max="2" width="14.00390625" style="63" bestFit="1" customWidth="1"/>
    <col min="3" max="3" width="12.28125" style="64" bestFit="1" customWidth="1"/>
    <col min="4" max="4" width="8.7109375" style="64" bestFit="1" customWidth="1"/>
    <col min="5" max="5" width="12.7109375" style="64" bestFit="1" customWidth="1"/>
    <col min="6" max="6" width="14.8515625" style="226" bestFit="1" customWidth="1"/>
    <col min="7" max="7" width="13.8515625" style="226" bestFit="1" customWidth="1"/>
    <col min="8" max="8" width="8.7109375" style="226" customWidth="1"/>
    <col min="9" max="9" width="11.7109375" style="226" bestFit="1" customWidth="1"/>
    <col min="10" max="11" width="11.421875" style="226" customWidth="1"/>
    <col min="12" max="16384" width="11.421875" style="44" customWidth="1"/>
  </cols>
  <sheetData>
    <row r="1" spans="6:9" ht="12.75">
      <c r="F1" s="514"/>
      <c r="G1" s="514"/>
      <c r="H1" s="514"/>
      <c r="I1" s="514"/>
    </row>
    <row r="2" spans="6:9" ht="12.75">
      <c r="F2" s="514"/>
      <c r="G2" s="514"/>
      <c r="H2" s="514"/>
      <c r="I2" s="514"/>
    </row>
    <row r="3" spans="6:9" ht="12.75">
      <c r="F3" s="514"/>
      <c r="G3" s="514"/>
      <c r="H3" s="514"/>
      <c r="I3" s="514"/>
    </row>
    <row r="4" spans="6:9" ht="12.75">
      <c r="F4" s="514"/>
      <c r="G4" s="514"/>
      <c r="H4" s="514"/>
      <c r="I4" s="514"/>
    </row>
    <row r="5" spans="6:9" ht="12.75">
      <c r="F5" s="514"/>
      <c r="G5" s="514"/>
      <c r="H5" s="514"/>
      <c r="I5" s="514"/>
    </row>
    <row r="6" ht="12.75"/>
    <row r="7" spans="1:3" ht="15">
      <c r="A7" s="50" t="s">
        <v>68</v>
      </c>
      <c r="B7" s="28"/>
      <c r="C7" s="28"/>
    </row>
    <row r="8" spans="1:5" ht="15">
      <c r="A8" s="23" t="s">
        <v>158</v>
      </c>
      <c r="C8" s="65"/>
      <c r="D8" s="65"/>
      <c r="E8" s="162"/>
    </row>
    <row r="9" spans="1:9" ht="15">
      <c r="A9" s="122" t="s">
        <v>215</v>
      </c>
      <c r="B9" s="144"/>
      <c r="C9" s="144"/>
      <c r="D9" s="144"/>
      <c r="E9" s="139"/>
      <c r="F9" s="63"/>
      <c r="G9" s="63"/>
      <c r="H9" s="65"/>
      <c r="I9" s="65"/>
    </row>
    <row r="10" spans="1:9" s="226" customFormat="1" ht="15">
      <c r="A10" s="122"/>
      <c r="B10" s="144"/>
      <c r="C10" s="144"/>
      <c r="D10" s="144"/>
      <c r="E10" s="139"/>
      <c r="F10" s="63"/>
      <c r="G10" s="63"/>
      <c r="H10" s="65"/>
      <c r="I10" s="65"/>
    </row>
    <row r="11" spans="1:9" ht="13.5" thickBot="1">
      <c r="A11" s="34"/>
      <c r="B11" s="502" t="s">
        <v>216</v>
      </c>
      <c r="C11" s="502"/>
      <c r="D11" s="502"/>
      <c r="E11" s="502"/>
      <c r="F11" s="502" t="s">
        <v>217</v>
      </c>
      <c r="G11" s="502"/>
      <c r="H11" s="502"/>
      <c r="I11" s="502"/>
    </row>
    <row r="12" spans="1:9" ht="13.5" thickBot="1">
      <c r="A12" s="515" t="s">
        <v>57</v>
      </c>
      <c r="B12" s="501" t="s">
        <v>47</v>
      </c>
      <c r="C12" s="501"/>
      <c r="D12" s="501"/>
      <c r="E12" s="501"/>
      <c r="F12" s="501" t="s">
        <v>47</v>
      </c>
      <c r="G12" s="501"/>
      <c r="H12" s="501"/>
      <c r="I12" s="501"/>
    </row>
    <row r="13" spans="1:9" ht="24.75" thickBot="1">
      <c r="A13" s="516"/>
      <c r="B13" s="436">
        <v>2016</v>
      </c>
      <c r="C13" s="436">
        <v>2017</v>
      </c>
      <c r="D13" s="107" t="s">
        <v>93</v>
      </c>
      <c r="E13" s="107" t="s">
        <v>94</v>
      </c>
      <c r="F13" s="440">
        <v>2016</v>
      </c>
      <c r="G13" s="440">
        <v>2017</v>
      </c>
      <c r="H13" s="107" t="s">
        <v>93</v>
      </c>
      <c r="I13" s="107" t="s">
        <v>94</v>
      </c>
    </row>
    <row r="14" spans="1:19" s="56" customFormat="1" ht="12.75">
      <c r="A14" s="383" t="s">
        <v>89</v>
      </c>
      <c r="B14" s="289">
        <v>593028.9372199995</v>
      </c>
      <c r="C14" s="289">
        <v>712255.0150099997</v>
      </c>
      <c r="D14" s="307">
        <v>20.104596977831825</v>
      </c>
      <c r="E14" s="307">
        <v>20.10459697783182</v>
      </c>
      <c r="F14" s="289">
        <v>1915361.0475834424</v>
      </c>
      <c r="G14" s="289">
        <v>2027252.131120001</v>
      </c>
      <c r="H14" s="307">
        <v>5.841775036499186</v>
      </c>
      <c r="I14" s="307">
        <v>5.841775036499175</v>
      </c>
      <c r="J14" s="105"/>
      <c r="K14" s="105"/>
      <c r="L14" s="105"/>
      <c r="N14" s="105"/>
      <c r="O14" s="105"/>
      <c r="P14" s="105"/>
      <c r="Q14" s="105"/>
      <c r="R14" s="105"/>
      <c r="S14" s="105"/>
    </row>
    <row r="15" spans="1:19" ht="12.75">
      <c r="A15" s="384"/>
      <c r="B15" s="291"/>
      <c r="C15" s="291"/>
      <c r="D15" s="303"/>
      <c r="E15" s="303"/>
      <c r="F15" s="291"/>
      <c r="G15" s="291"/>
      <c r="H15" s="303"/>
      <c r="I15" s="303"/>
      <c r="J15" s="105"/>
      <c r="K15" s="105"/>
      <c r="L15" s="105"/>
      <c r="N15" s="105"/>
      <c r="O15" s="105"/>
      <c r="P15" s="105"/>
      <c r="Q15" s="105"/>
      <c r="R15" s="105"/>
      <c r="S15" s="105"/>
    </row>
    <row r="16" spans="1:19" s="66" customFormat="1" ht="12.75">
      <c r="A16" s="383" t="s">
        <v>58</v>
      </c>
      <c r="B16" s="289">
        <v>103648.82142</v>
      </c>
      <c r="C16" s="289">
        <v>96707.77482000002</v>
      </c>
      <c r="D16" s="307">
        <v>-6.6966961176276545</v>
      </c>
      <c r="E16" s="307">
        <v>-1.1704397820008912</v>
      </c>
      <c r="F16" s="289">
        <v>295200.65305110806</v>
      </c>
      <c r="G16" s="289">
        <v>245247.31541</v>
      </c>
      <c r="H16" s="307">
        <v>-16.921824909533534</v>
      </c>
      <c r="I16" s="307">
        <v>-2.608037670189273</v>
      </c>
      <c r="J16" s="105"/>
      <c r="K16" s="105"/>
      <c r="L16" s="105"/>
      <c r="N16" s="105"/>
      <c r="O16" s="105"/>
      <c r="P16" s="105"/>
      <c r="Q16" s="105"/>
      <c r="R16" s="105"/>
      <c r="S16" s="105"/>
    </row>
    <row r="17" spans="1:19" s="66" customFormat="1" ht="12.75">
      <c r="A17" s="385" t="s">
        <v>85</v>
      </c>
      <c r="B17" s="267">
        <v>10330.66618</v>
      </c>
      <c r="C17" s="267">
        <v>6388.044949999999</v>
      </c>
      <c r="D17" s="303">
        <v>-38.16424963602881</v>
      </c>
      <c r="E17" s="303">
        <v>-0.6648277988730562</v>
      </c>
      <c r="F17" s="267">
        <v>26990.771560257996</v>
      </c>
      <c r="G17" s="267">
        <v>19615.91149</v>
      </c>
      <c r="H17" s="303">
        <v>-27.3236356129847</v>
      </c>
      <c r="I17" s="303">
        <v>-0.3850375927589555</v>
      </c>
      <c r="J17" s="105"/>
      <c r="K17" s="105"/>
      <c r="L17" s="105"/>
      <c r="N17" s="105"/>
      <c r="O17" s="105"/>
      <c r="P17" s="105"/>
      <c r="Q17" s="105"/>
      <c r="R17" s="105"/>
      <c r="S17" s="105"/>
    </row>
    <row r="18" spans="1:19" s="67" customFormat="1" ht="12.75">
      <c r="A18" s="68" t="s">
        <v>16</v>
      </c>
      <c r="B18" s="119">
        <v>23.68769</v>
      </c>
      <c r="C18" s="119">
        <v>480.89209000000005</v>
      </c>
      <c r="D18" s="316" t="s">
        <v>183</v>
      </c>
      <c r="E18" s="316">
        <v>0.07709647393317472</v>
      </c>
      <c r="F18" s="119">
        <v>31.257939999999998</v>
      </c>
      <c r="G18" s="119">
        <v>637.4368300000001</v>
      </c>
      <c r="H18" s="316" t="s">
        <v>183</v>
      </c>
      <c r="I18" s="316">
        <v>0.03164828327091642</v>
      </c>
      <c r="J18" s="105"/>
      <c r="K18" s="105"/>
      <c r="L18" s="105"/>
      <c r="M18" s="105"/>
      <c r="N18" s="105"/>
      <c r="O18" s="105"/>
      <c r="P18" s="105"/>
      <c r="Q18" s="105"/>
      <c r="R18" s="105"/>
      <c r="S18" s="105"/>
    </row>
    <row r="19" spans="1:19" s="67" customFormat="1" ht="12.75">
      <c r="A19" s="295" t="s">
        <v>19</v>
      </c>
      <c r="B19" s="291">
        <v>3612.8936299999996</v>
      </c>
      <c r="C19" s="291">
        <v>3046.8929699999994</v>
      </c>
      <c r="D19" s="445">
        <v>-15.666131305393572</v>
      </c>
      <c r="E19" s="445">
        <v>-0.09544233417230825</v>
      </c>
      <c r="F19" s="291">
        <v>9427.63537</v>
      </c>
      <c r="G19" s="291">
        <v>8786.76793</v>
      </c>
      <c r="H19" s="445">
        <v>-6.797753782876725</v>
      </c>
      <c r="I19" s="445">
        <v>-0.03345935435037504</v>
      </c>
      <c r="J19" s="105"/>
      <c r="K19" s="105"/>
      <c r="L19" s="105"/>
      <c r="M19" s="105"/>
      <c r="N19" s="105"/>
      <c r="O19" s="105"/>
      <c r="P19" s="105"/>
      <c r="Q19" s="105"/>
      <c r="R19" s="105"/>
      <c r="S19" s="105"/>
    </row>
    <row r="20" spans="1:19" s="98" customFormat="1" ht="12.75">
      <c r="A20" s="386" t="s">
        <v>18</v>
      </c>
      <c r="B20" s="119">
        <v>6694.084860000001</v>
      </c>
      <c r="C20" s="119">
        <v>2860.2598899999994</v>
      </c>
      <c r="D20" s="316">
        <v>-57.271831029641305</v>
      </c>
      <c r="E20" s="316">
        <v>-0.6464819386339228</v>
      </c>
      <c r="F20" s="119">
        <v>17531.878250258</v>
      </c>
      <c r="G20" s="119">
        <v>10191.706729999998</v>
      </c>
      <c r="H20" s="316">
        <v>-41.86757069311716</v>
      </c>
      <c r="I20" s="316">
        <v>-0.38322652167949695</v>
      </c>
      <c r="J20" s="105"/>
      <c r="K20" s="105"/>
      <c r="L20" s="105"/>
      <c r="M20" s="105"/>
      <c r="N20" s="105"/>
      <c r="O20" s="105"/>
      <c r="P20" s="105"/>
      <c r="Q20" s="105"/>
      <c r="R20" s="105"/>
      <c r="S20" s="105"/>
    </row>
    <row r="21" spans="1:19" s="56" customFormat="1" ht="12.75">
      <c r="A21" s="387" t="s">
        <v>84</v>
      </c>
      <c r="B21" s="267">
        <v>93318.15524</v>
      </c>
      <c r="C21" s="267">
        <v>90319.72987000002</v>
      </c>
      <c r="D21" s="303">
        <v>-3.213121136276731</v>
      </c>
      <c r="E21" s="303">
        <v>-0.505611983127837</v>
      </c>
      <c r="F21" s="267">
        <v>268209.88149085006</v>
      </c>
      <c r="G21" s="267">
        <v>225631.40391999998</v>
      </c>
      <c r="H21" s="303">
        <v>-15.87505923874868</v>
      </c>
      <c r="I21" s="303">
        <v>-2.223000077430318</v>
      </c>
      <c r="J21" s="105"/>
      <c r="K21" s="105"/>
      <c r="L21" s="105"/>
      <c r="M21" s="105"/>
      <c r="N21" s="105"/>
      <c r="O21" s="105"/>
      <c r="P21" s="105"/>
      <c r="Q21" s="105"/>
      <c r="R21" s="105"/>
      <c r="S21" s="105"/>
    </row>
    <row r="22" spans="1:19" ht="12.75">
      <c r="A22" s="68" t="s">
        <v>22</v>
      </c>
      <c r="B22" s="119">
        <v>6834.793649999999</v>
      </c>
      <c r="C22" s="119">
        <v>4945.617010000001</v>
      </c>
      <c r="D22" s="446">
        <v>-27.640580487751787</v>
      </c>
      <c r="E22" s="446">
        <v>-0.3185639892812108</v>
      </c>
      <c r="F22" s="119">
        <v>21048.5310748</v>
      </c>
      <c r="G22" s="119">
        <v>12969.43771</v>
      </c>
      <c r="H22" s="446">
        <v>-38.3831695242266</v>
      </c>
      <c r="I22" s="446">
        <v>-0.4218052452822493</v>
      </c>
      <c r="J22" s="105"/>
      <c r="K22" s="105"/>
      <c r="L22" s="105"/>
      <c r="M22" s="105"/>
      <c r="N22" s="105"/>
      <c r="O22" s="105"/>
      <c r="P22" s="105"/>
      <c r="Q22" s="105"/>
      <c r="R22" s="105"/>
      <c r="S22" s="105"/>
    </row>
    <row r="23" spans="1:19" ht="12.75">
      <c r="A23" s="295" t="s">
        <v>17</v>
      </c>
      <c r="B23" s="291">
        <v>2615.75138</v>
      </c>
      <c r="C23" s="291">
        <v>5631.7839300000005</v>
      </c>
      <c r="D23" s="445">
        <v>115.30272230994676</v>
      </c>
      <c r="E23" s="445">
        <v>0.5085810085657126</v>
      </c>
      <c r="F23" s="291">
        <v>8277.285702819001</v>
      </c>
      <c r="G23" s="291">
        <v>12884.602850000001</v>
      </c>
      <c r="H23" s="445">
        <v>55.66217371972413</v>
      </c>
      <c r="I23" s="445">
        <v>0.24054562209009753</v>
      </c>
      <c r="J23" s="105"/>
      <c r="K23" s="105"/>
      <c r="L23" s="105"/>
      <c r="M23" s="105"/>
      <c r="N23" s="105"/>
      <c r="O23" s="105"/>
      <c r="P23" s="105"/>
      <c r="Q23" s="105"/>
      <c r="R23" s="105"/>
      <c r="S23" s="105"/>
    </row>
    <row r="24" spans="1:19" ht="12.75">
      <c r="A24" s="68" t="s">
        <v>20</v>
      </c>
      <c r="B24" s="119">
        <v>48011.631349999996</v>
      </c>
      <c r="C24" s="119">
        <v>20023.015280000003</v>
      </c>
      <c r="D24" s="446">
        <v>-58.29549066134783</v>
      </c>
      <c r="E24" s="446">
        <v>-4.719603768612877</v>
      </c>
      <c r="F24" s="119">
        <v>127269.94668248403</v>
      </c>
      <c r="G24" s="119">
        <v>48638.49852</v>
      </c>
      <c r="H24" s="446">
        <v>-61.78320193584709</v>
      </c>
      <c r="I24" s="446">
        <v>-4.105306843411644</v>
      </c>
      <c r="J24" s="105"/>
      <c r="K24" s="105"/>
      <c r="L24" s="105"/>
      <c r="M24" s="105"/>
      <c r="N24" s="105"/>
      <c r="O24" s="105"/>
      <c r="P24" s="105"/>
      <c r="Q24" s="105"/>
      <c r="R24" s="105"/>
      <c r="S24" s="105"/>
    </row>
    <row r="25" spans="1:19" ht="12.75">
      <c r="A25" s="295" t="s">
        <v>21</v>
      </c>
      <c r="B25" s="291">
        <v>364.29546000000005</v>
      </c>
      <c r="C25" s="291">
        <v>144.12679999999997</v>
      </c>
      <c r="D25" s="445">
        <v>-60.4368388230806</v>
      </c>
      <c r="E25" s="445">
        <v>-0.03712612423806947</v>
      </c>
      <c r="F25" s="291">
        <v>837.54952</v>
      </c>
      <c r="G25" s="291">
        <v>403.31521</v>
      </c>
      <c r="H25" s="445">
        <v>-51.84580727835652</v>
      </c>
      <c r="I25" s="445">
        <v>-0.0226711465469062</v>
      </c>
      <c r="J25" s="105"/>
      <c r="K25" s="105"/>
      <c r="L25" s="105"/>
      <c r="M25" s="105"/>
      <c r="N25" s="105"/>
      <c r="O25" s="105"/>
      <c r="P25" s="105"/>
      <c r="Q25" s="105"/>
      <c r="R25" s="105"/>
      <c r="S25" s="105"/>
    </row>
    <row r="26" spans="1:19" ht="12.75">
      <c r="A26" s="68" t="s">
        <v>23</v>
      </c>
      <c r="B26" s="119">
        <v>22996.67421</v>
      </c>
      <c r="C26" s="119">
        <v>51634.18377000002</v>
      </c>
      <c r="D26" s="446">
        <v>124.52891795782857</v>
      </c>
      <c r="E26" s="446">
        <v>4.829023975498886</v>
      </c>
      <c r="F26" s="119">
        <v>72546.09098073101</v>
      </c>
      <c r="G26" s="119">
        <v>127286.89300999999</v>
      </c>
      <c r="H26" s="446">
        <v>75.45658393063341</v>
      </c>
      <c r="I26" s="446">
        <v>2.857988685649315</v>
      </c>
      <c r="J26" s="105"/>
      <c r="K26" s="105"/>
      <c r="L26" s="105"/>
      <c r="M26" s="105"/>
      <c r="N26" s="105"/>
      <c r="O26" s="105"/>
      <c r="P26" s="105"/>
      <c r="Q26" s="105"/>
      <c r="R26" s="105"/>
      <c r="S26" s="105"/>
    </row>
    <row r="27" spans="1:19" ht="12.75">
      <c r="A27" s="295" t="s">
        <v>35</v>
      </c>
      <c r="B27" s="291">
        <v>4945.503850000001</v>
      </c>
      <c r="C27" s="291">
        <v>2791.375529999997</v>
      </c>
      <c r="D27" s="445">
        <v>-43.55730751276239</v>
      </c>
      <c r="E27" s="445">
        <v>-0.36324168768190707</v>
      </c>
      <c r="F27" s="291">
        <v>15775.802080016003</v>
      </c>
      <c r="G27" s="291">
        <v>8188.622139999995</v>
      </c>
      <c r="H27" s="445">
        <v>-48.093782500143476</v>
      </c>
      <c r="I27" s="445">
        <v>-0.396122702275299</v>
      </c>
      <c r="J27" s="105"/>
      <c r="K27" s="105"/>
      <c r="L27" s="105"/>
      <c r="M27" s="105"/>
      <c r="N27" s="105"/>
      <c r="O27" s="105"/>
      <c r="P27" s="105"/>
      <c r="Q27" s="105"/>
      <c r="R27" s="105"/>
      <c r="S27" s="105"/>
    </row>
    <row r="28" spans="1:19" ht="12.75">
      <c r="A28" s="68" t="s">
        <v>24</v>
      </c>
      <c r="B28" s="119">
        <v>214.17584000000002</v>
      </c>
      <c r="C28" s="119">
        <v>64.87217</v>
      </c>
      <c r="D28" s="446">
        <v>-69.7107899751905</v>
      </c>
      <c r="E28" s="446">
        <v>-0.025176456093341015</v>
      </c>
      <c r="F28" s="119">
        <v>503.12736000000007</v>
      </c>
      <c r="G28" s="119">
        <v>543.3134500000001</v>
      </c>
      <c r="H28" s="446">
        <v>7.987259925598167</v>
      </c>
      <c r="I28" s="446">
        <v>0.0020980947717769293</v>
      </c>
      <c r="J28" s="105"/>
      <c r="K28" s="105"/>
      <c r="L28" s="105"/>
      <c r="M28" s="105"/>
      <c r="N28" s="105"/>
      <c r="O28" s="105"/>
      <c r="P28" s="105"/>
      <c r="Q28" s="105"/>
      <c r="R28" s="105"/>
      <c r="S28" s="105"/>
    </row>
    <row r="29" spans="1:19" ht="12.75">
      <c r="A29" s="295" t="s">
        <v>25</v>
      </c>
      <c r="B29" s="291">
        <v>5868.45239</v>
      </c>
      <c r="C29" s="291">
        <v>3604.1226600000014</v>
      </c>
      <c r="D29" s="445">
        <v>-38.584784872046974</v>
      </c>
      <c r="E29" s="445">
        <v>-0.38182449251375855</v>
      </c>
      <c r="F29" s="291">
        <v>13879.205310000001</v>
      </c>
      <c r="G29" s="291">
        <v>9564.335550000002</v>
      </c>
      <c r="H29" s="445">
        <v>-31.088737889705587</v>
      </c>
      <c r="I29" s="445">
        <v>-0.22527709673557111</v>
      </c>
      <c r="J29" s="105"/>
      <c r="K29" s="105"/>
      <c r="L29" s="105"/>
      <c r="M29" s="105"/>
      <c r="N29" s="105"/>
      <c r="O29" s="105"/>
      <c r="P29" s="105"/>
      <c r="Q29" s="105"/>
      <c r="R29" s="105"/>
      <c r="S29" s="105"/>
    </row>
    <row r="30" spans="1:19" ht="12.75">
      <c r="A30" s="68" t="s">
        <v>26</v>
      </c>
      <c r="B30" s="119">
        <v>1466.8771100000001</v>
      </c>
      <c r="C30" s="119">
        <v>1480.6327199999998</v>
      </c>
      <c r="D30" s="446">
        <v>0.9377479480881412</v>
      </c>
      <c r="E30" s="446">
        <v>0.0023195512287280907</v>
      </c>
      <c r="F30" s="119">
        <v>8072.34278</v>
      </c>
      <c r="G30" s="119">
        <v>5152.38548</v>
      </c>
      <c r="H30" s="446">
        <v>-36.17236506896702</v>
      </c>
      <c r="I30" s="446">
        <v>-0.15244944568983634</v>
      </c>
      <c r="J30" s="105"/>
      <c r="K30" s="105"/>
      <c r="L30" s="105"/>
      <c r="M30" s="105"/>
      <c r="N30" s="105"/>
      <c r="O30" s="105"/>
      <c r="P30" s="105"/>
      <c r="Q30" s="105"/>
      <c r="R30" s="105"/>
      <c r="S30" s="105"/>
    </row>
    <row r="31" spans="1:19" s="226" customFormat="1" ht="12.75">
      <c r="A31" s="295"/>
      <c r="B31" s="291"/>
      <c r="C31" s="291"/>
      <c r="D31" s="445"/>
      <c r="E31" s="445"/>
      <c r="F31" s="291"/>
      <c r="G31" s="291"/>
      <c r="H31" s="445"/>
      <c r="I31" s="445"/>
      <c r="J31" s="105"/>
      <c r="K31" s="105"/>
      <c r="L31" s="105"/>
      <c r="M31" s="105"/>
      <c r="N31" s="105"/>
      <c r="O31" s="105"/>
      <c r="P31" s="105"/>
      <c r="Q31" s="105"/>
      <c r="R31" s="105"/>
      <c r="S31" s="105"/>
    </row>
    <row r="32" spans="1:19" ht="12.75">
      <c r="A32" s="68" t="s">
        <v>27</v>
      </c>
      <c r="B32" s="119">
        <v>132340.42297999977</v>
      </c>
      <c r="C32" s="119">
        <v>143907.47840000002</v>
      </c>
      <c r="D32" s="446">
        <v>8.740379665968234</v>
      </c>
      <c r="E32" s="446">
        <v>1.950504384191484</v>
      </c>
      <c r="F32" s="119">
        <v>454288.4164186275</v>
      </c>
      <c r="G32" s="119">
        <v>396509.90777000046</v>
      </c>
      <c r="H32" s="446">
        <v>-12.718463989049644</v>
      </c>
      <c r="I32" s="446">
        <v>-3.016585761808437</v>
      </c>
      <c r="J32" s="105"/>
      <c r="K32" s="105"/>
      <c r="L32" s="105"/>
      <c r="M32" s="105"/>
      <c r="N32" s="105"/>
      <c r="O32" s="105"/>
      <c r="P32" s="105"/>
      <c r="Q32" s="105"/>
      <c r="R32" s="105"/>
      <c r="S32" s="105"/>
    </row>
    <row r="33" spans="1:19" s="226" customFormat="1" ht="12.75">
      <c r="A33" s="295" t="s">
        <v>71</v>
      </c>
      <c r="B33" s="291">
        <v>21.89268</v>
      </c>
      <c r="C33" s="291">
        <v>317.29194999999993</v>
      </c>
      <c r="D33" s="445" t="s">
        <v>183</v>
      </c>
      <c r="E33" s="445">
        <v>0.04981194870266742</v>
      </c>
      <c r="F33" s="291">
        <v>593.49865</v>
      </c>
      <c r="G33" s="291">
        <v>1138.5154499999999</v>
      </c>
      <c r="H33" s="445">
        <v>91.83117771203015</v>
      </c>
      <c r="I33" s="445">
        <v>0.0284550424938229</v>
      </c>
      <c r="J33" s="105"/>
      <c r="K33" s="105"/>
      <c r="L33" s="105"/>
      <c r="M33" s="105"/>
      <c r="N33" s="105"/>
      <c r="O33" s="105"/>
      <c r="P33" s="105"/>
      <c r="Q33" s="105"/>
      <c r="R33" s="105"/>
      <c r="S33" s="105"/>
    </row>
    <row r="34" spans="1:19" s="56" customFormat="1" ht="12.75">
      <c r="A34" s="68" t="s">
        <v>28</v>
      </c>
      <c r="B34" s="119">
        <v>1602.1742900000006</v>
      </c>
      <c r="C34" s="119">
        <v>4225.604579999999</v>
      </c>
      <c r="D34" s="446">
        <v>163.74187916846412</v>
      </c>
      <c r="E34" s="446">
        <v>0.44237812446355695</v>
      </c>
      <c r="F34" s="119">
        <v>8329.807718000002</v>
      </c>
      <c r="G34" s="119">
        <v>9112.804099999998</v>
      </c>
      <c r="H34" s="446">
        <v>9.399933449940345</v>
      </c>
      <c r="I34" s="446">
        <v>0.04087983218557568</v>
      </c>
      <c r="J34" s="105"/>
      <c r="K34" s="105"/>
      <c r="L34" s="105"/>
      <c r="M34" s="105"/>
      <c r="N34" s="105"/>
      <c r="O34" s="105"/>
      <c r="P34" s="105"/>
      <c r="Q34" s="105"/>
      <c r="R34" s="105"/>
      <c r="S34" s="105"/>
    </row>
    <row r="35" spans="1:19" s="56" customFormat="1" ht="12.75">
      <c r="A35" s="384"/>
      <c r="B35" s="291"/>
      <c r="C35" s="291"/>
      <c r="D35" s="445"/>
      <c r="E35" s="445"/>
      <c r="F35" s="291"/>
      <c r="G35" s="291"/>
      <c r="H35" s="445"/>
      <c r="I35" s="445"/>
      <c r="J35" s="105"/>
      <c r="K35" s="105"/>
      <c r="L35" s="105"/>
      <c r="M35" s="105"/>
      <c r="N35" s="105"/>
      <c r="O35" s="105"/>
      <c r="P35" s="105"/>
      <c r="Q35" s="105"/>
      <c r="R35" s="105"/>
      <c r="S35" s="105"/>
    </row>
    <row r="36" spans="1:19" s="56" customFormat="1" ht="12.75">
      <c r="A36" s="117" t="s">
        <v>153</v>
      </c>
      <c r="B36" s="289">
        <v>65663.79308999999</v>
      </c>
      <c r="C36" s="289">
        <v>93946.34758</v>
      </c>
      <c r="D36" s="307">
        <v>43.07176475662229</v>
      </c>
      <c r="E36" s="307">
        <v>4.769169380263792</v>
      </c>
      <c r="F36" s="289">
        <v>234079.36449322404</v>
      </c>
      <c r="G36" s="289">
        <v>247673.63492</v>
      </c>
      <c r="H36" s="307">
        <v>5.807547562429183</v>
      </c>
      <c r="I36" s="307">
        <v>0.7097497593953617</v>
      </c>
      <c r="J36" s="105"/>
      <c r="K36" s="105"/>
      <c r="L36" s="105"/>
      <c r="M36" s="105"/>
      <c r="N36" s="105"/>
      <c r="O36" s="105"/>
      <c r="P36" s="105"/>
      <c r="Q36" s="105"/>
      <c r="R36" s="105"/>
      <c r="S36" s="105"/>
    </row>
    <row r="37" spans="1:14" ht="12.75">
      <c r="A37" s="295" t="s">
        <v>130</v>
      </c>
      <c r="B37" s="291">
        <v>21029.255140000005</v>
      </c>
      <c r="C37" s="291">
        <v>23178.702</v>
      </c>
      <c r="D37" s="445">
        <v>10.221222034210363</v>
      </c>
      <c r="E37" s="445">
        <v>0.3624522725781596</v>
      </c>
      <c r="F37" s="291">
        <v>77238.93457140205</v>
      </c>
      <c r="G37" s="291">
        <v>62648.57198999999</v>
      </c>
      <c r="H37" s="445">
        <v>-18.889906576733363</v>
      </c>
      <c r="I37" s="445">
        <v>-0.7617552105808099</v>
      </c>
      <c r="J37" s="105"/>
      <c r="K37" s="105"/>
      <c r="L37" s="105"/>
      <c r="M37" s="105"/>
      <c r="N37" s="247"/>
    </row>
    <row r="38" spans="1:14" ht="12.75">
      <c r="A38" s="68" t="s">
        <v>36</v>
      </c>
      <c r="B38" s="119">
        <v>676.8699199999999</v>
      </c>
      <c r="C38" s="119">
        <v>633.0423600000001</v>
      </c>
      <c r="D38" s="446">
        <v>-6.475034375881217</v>
      </c>
      <c r="E38" s="446">
        <v>-0.007390458921862143</v>
      </c>
      <c r="F38" s="119">
        <v>3608.2002051869995</v>
      </c>
      <c r="G38" s="119">
        <v>3184.2895</v>
      </c>
      <c r="H38" s="446">
        <v>-11.748536142135436</v>
      </c>
      <c r="I38" s="446">
        <v>-0.022132156531106013</v>
      </c>
      <c r="J38" s="105"/>
      <c r="K38" s="105"/>
      <c r="L38" s="105"/>
      <c r="M38" s="105"/>
      <c r="N38" s="247"/>
    </row>
    <row r="39" spans="1:14" ht="12.75">
      <c r="A39" s="295" t="s">
        <v>37</v>
      </c>
      <c r="B39" s="291">
        <v>2572.03438</v>
      </c>
      <c r="C39" s="291">
        <v>4547.513990000001</v>
      </c>
      <c r="D39" s="445">
        <v>76.80611213291797</v>
      </c>
      <c r="E39" s="445">
        <v>0.33311689970149727</v>
      </c>
      <c r="F39" s="291">
        <v>13153.370978974997</v>
      </c>
      <c r="G39" s="291">
        <v>18644.733130000004</v>
      </c>
      <c r="H39" s="445">
        <v>41.74870578654453</v>
      </c>
      <c r="I39" s="445">
        <v>0.2867011500496631</v>
      </c>
      <c r="J39" s="105"/>
      <c r="K39" s="105"/>
      <c r="L39" s="105"/>
      <c r="M39" s="105"/>
      <c r="N39" s="247"/>
    </row>
    <row r="40" spans="1:14" ht="12.75">
      <c r="A40" s="68" t="s">
        <v>131</v>
      </c>
      <c r="B40" s="119">
        <v>121.38781</v>
      </c>
      <c r="C40" s="119">
        <v>444.86939</v>
      </c>
      <c r="D40" s="446">
        <v>266.48604995839366</v>
      </c>
      <c r="E40" s="446">
        <v>0.05454735168850556</v>
      </c>
      <c r="F40" s="119">
        <v>300.51631999999995</v>
      </c>
      <c r="G40" s="119">
        <v>875.9754199999999</v>
      </c>
      <c r="H40" s="446">
        <v>191.49013271558766</v>
      </c>
      <c r="I40" s="446">
        <v>0.030044419078379014</v>
      </c>
      <c r="J40" s="105"/>
      <c r="K40" s="105"/>
      <c r="L40" s="105"/>
      <c r="M40" s="105"/>
      <c r="N40" s="247"/>
    </row>
    <row r="41" spans="1:14" ht="12.75">
      <c r="A41" s="295" t="s">
        <v>132</v>
      </c>
      <c r="B41" s="291">
        <v>0</v>
      </c>
      <c r="C41" s="291">
        <v>0</v>
      </c>
      <c r="D41" s="445" t="s">
        <v>172</v>
      </c>
      <c r="E41" s="445">
        <v>0</v>
      </c>
      <c r="F41" s="291">
        <v>0</v>
      </c>
      <c r="G41" s="291">
        <v>0</v>
      </c>
      <c r="H41" s="445" t="s">
        <v>172</v>
      </c>
      <c r="I41" s="445">
        <v>0</v>
      </c>
      <c r="J41" s="105"/>
      <c r="K41" s="105"/>
      <c r="L41" s="105"/>
      <c r="M41" s="105"/>
      <c r="N41" s="247"/>
    </row>
    <row r="42" spans="1:14" ht="12.75">
      <c r="A42" s="68" t="s">
        <v>155</v>
      </c>
      <c r="B42" s="119">
        <v>0.1</v>
      </c>
      <c r="C42" s="119">
        <v>0</v>
      </c>
      <c r="D42" s="446">
        <v>-100</v>
      </c>
      <c r="E42" s="446">
        <v>-1.6862583547571876E-05</v>
      </c>
      <c r="F42" s="119">
        <v>4.105899999999999</v>
      </c>
      <c r="G42" s="119">
        <v>8.34513</v>
      </c>
      <c r="H42" s="446">
        <v>103.24727830682674</v>
      </c>
      <c r="I42" s="446">
        <v>0.00022132798436871824</v>
      </c>
      <c r="J42" s="105"/>
      <c r="K42" s="105"/>
      <c r="L42" s="105"/>
      <c r="M42" s="105"/>
      <c r="N42" s="247"/>
    </row>
    <row r="43" spans="1:14" ht="12.75">
      <c r="A43" s="295" t="s">
        <v>29</v>
      </c>
      <c r="B43" s="291">
        <v>445.39964000000003</v>
      </c>
      <c r="C43" s="291">
        <v>128.7915</v>
      </c>
      <c r="D43" s="445">
        <v>-71.08405835262911</v>
      </c>
      <c r="E43" s="445">
        <v>-0.053388312125913336</v>
      </c>
      <c r="F43" s="291">
        <v>747.50342</v>
      </c>
      <c r="G43" s="291">
        <v>1360.2771300000002</v>
      </c>
      <c r="H43" s="445">
        <v>81.97604099256162</v>
      </c>
      <c r="I43" s="445">
        <v>0.03199259537898192</v>
      </c>
      <c r="J43" s="105"/>
      <c r="K43" s="105"/>
      <c r="L43" s="105"/>
      <c r="M43" s="105"/>
      <c r="N43" s="247"/>
    </row>
    <row r="44" spans="1:14" ht="12.75">
      <c r="A44" s="68" t="s">
        <v>133</v>
      </c>
      <c r="B44" s="119">
        <v>14.61204</v>
      </c>
      <c r="C44" s="119">
        <v>29.640939999999997</v>
      </c>
      <c r="D44" s="446">
        <v>102.85285285285282</v>
      </c>
      <c r="E44" s="446">
        <v>0.0025342608187810295</v>
      </c>
      <c r="F44" s="119">
        <v>251.97417000000002</v>
      </c>
      <c r="G44" s="119">
        <v>539.64479</v>
      </c>
      <c r="H44" s="446">
        <v>114.16671002428541</v>
      </c>
      <c r="I44" s="446">
        <v>0.015019132834665603</v>
      </c>
      <c r="J44" s="105"/>
      <c r="K44" s="105"/>
      <c r="L44" s="105"/>
      <c r="M44" s="105"/>
      <c r="N44" s="247"/>
    </row>
    <row r="45" spans="1:14" ht="12.75">
      <c r="A45" s="295" t="s">
        <v>134</v>
      </c>
      <c r="B45" s="291">
        <v>68.77465</v>
      </c>
      <c r="C45" s="291">
        <v>616.30627</v>
      </c>
      <c r="D45" s="445">
        <v>796.1241823840617</v>
      </c>
      <c r="E45" s="445">
        <v>0.09232797687187377</v>
      </c>
      <c r="F45" s="291">
        <v>1464.56531</v>
      </c>
      <c r="G45" s="291">
        <v>1192.8148500000002</v>
      </c>
      <c r="H45" s="445">
        <v>-18.55502504016021</v>
      </c>
      <c r="I45" s="445">
        <v>-0.014187949595344435</v>
      </c>
      <c r="J45" s="105"/>
      <c r="K45" s="105"/>
      <c r="L45" s="105"/>
      <c r="M45" s="105"/>
      <c r="N45" s="247"/>
    </row>
    <row r="46" spans="1:14" ht="12.75">
      <c r="A46" s="68" t="s">
        <v>30</v>
      </c>
      <c r="B46" s="119">
        <v>12384.67149</v>
      </c>
      <c r="C46" s="119">
        <v>11320.33293000001</v>
      </c>
      <c r="D46" s="446">
        <v>-8.593999129160522</v>
      </c>
      <c r="E46" s="446">
        <v>-0.17947497890902195</v>
      </c>
      <c r="F46" s="119">
        <v>29675.458726186997</v>
      </c>
      <c r="G46" s="119">
        <v>31309.631260000013</v>
      </c>
      <c r="H46" s="446">
        <v>5.506814735001697</v>
      </c>
      <c r="I46" s="446">
        <v>0.08531929454631045</v>
      </c>
      <c r="J46" s="105"/>
      <c r="K46" s="105"/>
      <c r="L46" s="105"/>
      <c r="M46" s="105"/>
      <c r="N46" s="247"/>
    </row>
    <row r="47" spans="1:14" ht="12.75">
      <c r="A47" s="295" t="s">
        <v>135</v>
      </c>
      <c r="B47" s="291">
        <v>10.271450000000002</v>
      </c>
      <c r="C47" s="291">
        <v>3.8181000000000003</v>
      </c>
      <c r="D47" s="445">
        <v>-62.828033043046496</v>
      </c>
      <c r="E47" s="445">
        <v>-0.0010882015353672297</v>
      </c>
      <c r="F47" s="291">
        <v>558.1378403439999</v>
      </c>
      <c r="G47" s="291">
        <v>5.1936100000000005</v>
      </c>
      <c r="H47" s="445">
        <v>-99.06947538321376</v>
      </c>
      <c r="I47" s="445">
        <v>-0.028868929491994953</v>
      </c>
      <c r="J47" s="105"/>
      <c r="K47" s="105"/>
      <c r="L47" s="105"/>
      <c r="M47" s="105"/>
      <c r="N47" s="247"/>
    </row>
    <row r="48" spans="1:14" ht="12.75">
      <c r="A48" s="68" t="s">
        <v>107</v>
      </c>
      <c r="B48" s="119">
        <v>47.937400000000004</v>
      </c>
      <c r="C48" s="119">
        <v>148.06719</v>
      </c>
      <c r="D48" s="446">
        <v>208.87613846391332</v>
      </c>
      <c r="E48" s="446">
        <v>0.01688446949475827</v>
      </c>
      <c r="F48" s="119">
        <v>322.29688000100003</v>
      </c>
      <c r="G48" s="119">
        <v>2383.2041999999997</v>
      </c>
      <c r="H48" s="446">
        <v>639.4437699777314</v>
      </c>
      <c r="I48" s="446">
        <v>0.10759889487150158</v>
      </c>
      <c r="J48" s="105"/>
      <c r="K48" s="105"/>
      <c r="L48" s="105"/>
      <c r="M48" s="105"/>
      <c r="N48" s="247"/>
    </row>
    <row r="49" spans="1:14" ht="12.75">
      <c r="A49" s="295" t="s">
        <v>136</v>
      </c>
      <c r="B49" s="291">
        <v>5098.845999999997</v>
      </c>
      <c r="C49" s="291">
        <v>9017.613609999999</v>
      </c>
      <c r="D49" s="445">
        <v>76.85597113542954</v>
      </c>
      <c r="E49" s="445">
        <v>0.660805462271436</v>
      </c>
      <c r="F49" s="291">
        <v>17107.256777014998</v>
      </c>
      <c r="G49" s="291">
        <v>18391.908440000003</v>
      </c>
      <c r="H49" s="445">
        <v>7.509396040112293</v>
      </c>
      <c r="I49" s="445">
        <v>0.06707099241711184</v>
      </c>
      <c r="J49" s="105"/>
      <c r="K49" s="105"/>
      <c r="L49" s="105"/>
      <c r="M49" s="105"/>
      <c r="N49" s="247"/>
    </row>
    <row r="50" spans="1:14" ht="12.75">
      <c r="A50" s="68" t="s">
        <v>137</v>
      </c>
      <c r="B50" s="119">
        <v>21.76256</v>
      </c>
      <c r="C50" s="119">
        <v>224.80663</v>
      </c>
      <c r="D50" s="446">
        <v>932.99717496471</v>
      </c>
      <c r="E50" s="446">
        <v>0.03423847594214033</v>
      </c>
      <c r="F50" s="119">
        <v>47.78811</v>
      </c>
      <c r="G50" s="119">
        <v>426.42499</v>
      </c>
      <c r="H50" s="446">
        <v>792.3244505798617</v>
      </c>
      <c r="I50" s="446">
        <v>0.019768433762277646</v>
      </c>
      <c r="J50" s="105"/>
      <c r="K50" s="105"/>
      <c r="L50" s="105"/>
      <c r="M50" s="105"/>
      <c r="N50" s="247"/>
    </row>
    <row r="51" spans="1:14" ht="12.75">
      <c r="A51" s="295" t="s">
        <v>138</v>
      </c>
      <c r="B51" s="291">
        <v>892.4222199999998</v>
      </c>
      <c r="C51" s="291">
        <v>331.41569999999996</v>
      </c>
      <c r="D51" s="445">
        <v>-62.86335183361974</v>
      </c>
      <c r="E51" s="445">
        <v>-0.09460019314232551</v>
      </c>
      <c r="F51" s="291">
        <v>2512.8821199999998</v>
      </c>
      <c r="G51" s="291">
        <v>732.72138</v>
      </c>
      <c r="H51" s="445">
        <v>-70.8413946612028</v>
      </c>
      <c r="I51" s="445">
        <v>-0.09294126254921906</v>
      </c>
      <c r="J51" s="105"/>
      <c r="K51" s="105"/>
      <c r="L51" s="105"/>
      <c r="M51" s="105"/>
      <c r="N51" s="247"/>
    </row>
    <row r="52" spans="1:14" ht="12.75">
      <c r="A52" s="68" t="s">
        <v>139</v>
      </c>
      <c r="B52" s="119">
        <v>420.4619</v>
      </c>
      <c r="C52" s="119">
        <v>1478.8454800000002</v>
      </c>
      <c r="D52" s="446">
        <v>251.71925922420084</v>
      </c>
      <c r="E52" s="446">
        <v>0.17847081543128226</v>
      </c>
      <c r="F52" s="119">
        <v>1750.4286499999998</v>
      </c>
      <c r="G52" s="119">
        <v>4458.97643</v>
      </c>
      <c r="H52" s="446">
        <v>154.7362573161722</v>
      </c>
      <c r="I52" s="446">
        <v>0.1414118650589297</v>
      </c>
      <c r="J52" s="105"/>
      <c r="K52" s="105"/>
      <c r="L52" s="105"/>
      <c r="M52" s="105"/>
      <c r="N52" s="247"/>
    </row>
    <row r="53" spans="1:14" ht="12.75">
      <c r="A53" s="295" t="s">
        <v>31</v>
      </c>
      <c r="B53" s="291">
        <v>9078.05945</v>
      </c>
      <c r="C53" s="291">
        <v>8466.977750000002</v>
      </c>
      <c r="D53" s="445">
        <v>-6.731413286790044</v>
      </c>
      <c r="E53" s="445">
        <v>-0.10304416220642242</v>
      </c>
      <c r="F53" s="291">
        <v>31060.41491381701</v>
      </c>
      <c r="G53" s="291">
        <v>37800.23396</v>
      </c>
      <c r="H53" s="445">
        <v>21.699063148009756</v>
      </c>
      <c r="I53" s="445">
        <v>0.35188243254118756</v>
      </c>
      <c r="J53" s="105"/>
      <c r="K53" s="105"/>
      <c r="L53" s="105"/>
      <c r="M53" s="105"/>
      <c r="N53" s="247"/>
    </row>
    <row r="54" spans="1:14" ht="12.75">
      <c r="A54" s="68" t="s">
        <v>140</v>
      </c>
      <c r="B54" s="119">
        <v>11.144</v>
      </c>
      <c r="C54" s="119">
        <v>9.299719999999999</v>
      </c>
      <c r="D54" s="446">
        <v>-16.549533381191683</v>
      </c>
      <c r="E54" s="446">
        <v>-0.00031099325585115875</v>
      </c>
      <c r="F54" s="119">
        <v>12.83115</v>
      </c>
      <c r="G54" s="119">
        <v>13.499799999999999</v>
      </c>
      <c r="H54" s="446">
        <v>5.211146311905002</v>
      </c>
      <c r="I54" s="446">
        <v>3.4909867298576247E-05</v>
      </c>
      <c r="J54" s="105"/>
      <c r="K54" s="105"/>
      <c r="L54" s="105"/>
      <c r="M54" s="105"/>
      <c r="N54" s="247"/>
    </row>
    <row r="55" spans="1:14" ht="12.75">
      <c r="A55" s="295" t="s">
        <v>108</v>
      </c>
      <c r="B55" s="291">
        <v>0.2</v>
      </c>
      <c r="C55" s="291">
        <v>1.77934</v>
      </c>
      <c r="D55" s="445">
        <v>789.67</v>
      </c>
      <c r="E55" s="445">
        <v>0.0002663175270002217</v>
      </c>
      <c r="F55" s="291">
        <v>0.98</v>
      </c>
      <c r="G55" s="291">
        <v>11.081719999999999</v>
      </c>
      <c r="H55" s="445" t="s">
        <v>183</v>
      </c>
      <c r="I55" s="445">
        <v>0.0005274055255924233</v>
      </c>
      <c r="J55" s="105"/>
      <c r="K55" s="105"/>
      <c r="L55" s="105"/>
      <c r="M55" s="105"/>
      <c r="N55" s="247"/>
    </row>
    <row r="56" spans="1:14" ht="12.75">
      <c r="A56" s="68" t="s">
        <v>141</v>
      </c>
      <c r="B56" s="119">
        <v>17.16029</v>
      </c>
      <c r="C56" s="119">
        <v>0.15766</v>
      </c>
      <c r="D56" s="446">
        <v>-99.08125095788009</v>
      </c>
      <c r="E56" s="446">
        <v>-0.0028670826890345204</v>
      </c>
      <c r="F56" s="119">
        <v>17.16029</v>
      </c>
      <c r="G56" s="119">
        <v>1.11377</v>
      </c>
      <c r="H56" s="446">
        <v>-93.50960852060193</v>
      </c>
      <c r="I56" s="446">
        <v>-0.0008377804289298587</v>
      </c>
      <c r="J56" s="105"/>
      <c r="K56" s="105"/>
      <c r="L56" s="105"/>
      <c r="M56" s="105"/>
      <c r="N56" s="247"/>
    </row>
    <row r="57" spans="1:14" ht="12.75">
      <c r="A57" s="295" t="s">
        <v>142</v>
      </c>
      <c r="B57" s="291">
        <v>0</v>
      </c>
      <c r="C57" s="291">
        <v>0</v>
      </c>
      <c r="D57" s="445" t="s">
        <v>172</v>
      </c>
      <c r="E57" s="445">
        <v>0</v>
      </c>
      <c r="F57" s="291">
        <v>0</v>
      </c>
      <c r="G57" s="291">
        <v>0</v>
      </c>
      <c r="H57" s="445" t="s">
        <v>172</v>
      </c>
      <c r="I57" s="445">
        <v>0</v>
      </c>
      <c r="J57" s="105"/>
      <c r="K57" s="105"/>
      <c r="L57" s="105"/>
      <c r="M57" s="105"/>
      <c r="N57" s="247"/>
    </row>
    <row r="58" spans="1:14" ht="12.75">
      <c r="A58" s="68" t="s">
        <v>32</v>
      </c>
      <c r="B58" s="119">
        <v>4738.427019999999</v>
      </c>
      <c r="C58" s="119">
        <v>5037.00677</v>
      </c>
      <c r="D58" s="446">
        <v>6.3012419256380126</v>
      </c>
      <c r="E58" s="446">
        <v>0.050348259799881244</v>
      </c>
      <c r="F58" s="119">
        <v>16758.65699</v>
      </c>
      <c r="G58" s="119">
        <v>9693.64348</v>
      </c>
      <c r="H58" s="446">
        <v>-42.15739670676319</v>
      </c>
      <c r="I58" s="446">
        <v>-0.36886066566477</v>
      </c>
      <c r="J58" s="105"/>
      <c r="K58" s="105"/>
      <c r="L58" s="105"/>
      <c r="M58" s="105"/>
      <c r="N58" s="247"/>
    </row>
    <row r="59" spans="1:14" ht="12.75">
      <c r="A59" s="295" t="s">
        <v>143</v>
      </c>
      <c r="B59" s="291">
        <v>1574.1313599999999</v>
      </c>
      <c r="C59" s="291">
        <v>1535.68897</v>
      </c>
      <c r="D59" s="445">
        <v>-2.442133545957681</v>
      </c>
      <c r="E59" s="445">
        <v>-0.006482380131433399</v>
      </c>
      <c r="F59" s="291">
        <v>5480.50519</v>
      </c>
      <c r="G59" s="291">
        <v>3650.16791</v>
      </c>
      <c r="H59" s="445">
        <v>-33.397236505490824</v>
      </c>
      <c r="I59" s="445">
        <v>-0.09556095349799898</v>
      </c>
      <c r="J59" s="105"/>
      <c r="K59" s="105"/>
      <c r="L59" s="105"/>
      <c r="M59" s="105"/>
      <c r="N59" s="247"/>
    </row>
    <row r="60" spans="1:14" ht="12.75">
      <c r="A60" s="68" t="s">
        <v>105</v>
      </c>
      <c r="B60" s="119">
        <v>265.09277000000003</v>
      </c>
      <c r="C60" s="119">
        <v>406.13146000000006</v>
      </c>
      <c r="D60" s="446">
        <v>53.203521921778574</v>
      </c>
      <c r="E60" s="446">
        <v>0.02378276693565091</v>
      </c>
      <c r="F60" s="119">
        <v>742.57206</v>
      </c>
      <c r="G60" s="119">
        <v>775.6018900000001</v>
      </c>
      <c r="H60" s="446">
        <v>4.4480302692778695</v>
      </c>
      <c r="I60" s="446">
        <v>0.0017244701745226052</v>
      </c>
      <c r="J60" s="105"/>
      <c r="K60" s="105"/>
      <c r="L60" s="105"/>
      <c r="M60" s="105"/>
      <c r="N60" s="247"/>
    </row>
    <row r="61" spans="1:14" ht="12.75">
      <c r="A61" s="295" t="s">
        <v>195</v>
      </c>
      <c r="B61" s="291">
        <v>4764.63508</v>
      </c>
      <c r="C61" s="291">
        <v>16978.03474</v>
      </c>
      <c r="D61" s="445">
        <v>256.3344192143252</v>
      </c>
      <c r="E61" s="445">
        <v>2.059494721666359</v>
      </c>
      <c r="F61" s="291">
        <v>27183.131450295994</v>
      </c>
      <c r="G61" s="291">
        <v>36281.1402</v>
      </c>
      <c r="H61" s="445">
        <v>33.469318155414165</v>
      </c>
      <c r="I61" s="445">
        <v>0.4750022854011109</v>
      </c>
      <c r="J61" s="105"/>
      <c r="K61" s="105"/>
      <c r="L61" s="105"/>
      <c r="M61" s="105"/>
      <c r="N61" s="247"/>
    </row>
    <row r="62" spans="1:14" ht="12.75">
      <c r="A62" s="68" t="s">
        <v>144</v>
      </c>
      <c r="B62" s="119">
        <v>100.03280000000001</v>
      </c>
      <c r="C62" s="119">
        <v>562.92627</v>
      </c>
      <c r="D62" s="446">
        <v>462.741690725442</v>
      </c>
      <c r="E62" s="446">
        <v>0.07805579811500456</v>
      </c>
      <c r="F62" s="119">
        <v>527.93472</v>
      </c>
      <c r="G62" s="119">
        <v>572.1060500000001</v>
      </c>
      <c r="H62" s="446">
        <v>8.366816639754271</v>
      </c>
      <c r="I62" s="446">
        <v>0.0023061620708915327</v>
      </c>
      <c r="J62" s="105"/>
      <c r="K62" s="105"/>
      <c r="L62" s="105"/>
      <c r="M62" s="105"/>
      <c r="N62" s="247"/>
    </row>
    <row r="63" spans="1:14" ht="12.75">
      <c r="A63" s="295" t="s">
        <v>145</v>
      </c>
      <c r="B63" s="291">
        <v>311.65626000000003</v>
      </c>
      <c r="C63" s="291">
        <v>314.99390999999997</v>
      </c>
      <c r="D63" s="445">
        <v>1.07093950238637</v>
      </c>
      <c r="E63" s="445">
        <v>0.0005628140197755268</v>
      </c>
      <c r="F63" s="291">
        <v>664.60954</v>
      </c>
      <c r="G63" s="291">
        <v>619.11394</v>
      </c>
      <c r="H63" s="445">
        <v>-6.845462976652438</v>
      </c>
      <c r="I63" s="445">
        <v>-0.0023753015159935836</v>
      </c>
      <c r="J63" s="105"/>
      <c r="K63" s="105"/>
      <c r="L63" s="105"/>
      <c r="M63" s="105"/>
      <c r="N63" s="247"/>
    </row>
    <row r="64" spans="1:14" ht="12.75">
      <c r="A64" s="68" t="s">
        <v>33</v>
      </c>
      <c r="B64" s="119">
        <v>998.4474600000001</v>
      </c>
      <c r="C64" s="119">
        <v>8529.5849</v>
      </c>
      <c r="D64" s="446">
        <v>754.2848013254497</v>
      </c>
      <c r="E64" s="446">
        <v>1.269944342902466</v>
      </c>
      <c r="F64" s="119">
        <v>2887.1482100000003</v>
      </c>
      <c r="G64" s="119">
        <v>12093.21995</v>
      </c>
      <c r="H64" s="446">
        <v>318.8638431554575</v>
      </c>
      <c r="I64" s="446">
        <v>0.48064419768873573</v>
      </c>
      <c r="J64" s="105"/>
      <c r="K64" s="105"/>
      <c r="L64" s="105"/>
      <c r="M64" s="105"/>
      <c r="N64" s="247"/>
    </row>
    <row r="65" spans="1:14" ht="12.75">
      <c r="A65" s="295"/>
      <c r="B65" s="291"/>
      <c r="C65" s="291"/>
      <c r="D65" s="445"/>
      <c r="E65" s="445"/>
      <c r="F65" s="291"/>
      <c r="G65" s="291"/>
      <c r="H65" s="445"/>
      <c r="I65" s="445"/>
      <c r="J65" s="105"/>
      <c r="K65" s="105"/>
      <c r="L65" s="105"/>
      <c r="M65" s="105"/>
      <c r="N65" s="247"/>
    </row>
    <row r="66" spans="1:18" ht="12.75">
      <c r="A66" s="68" t="s">
        <v>128</v>
      </c>
      <c r="B66" s="119">
        <v>19786.613229999995</v>
      </c>
      <c r="C66" s="119">
        <v>16021.826110000002</v>
      </c>
      <c r="D66" s="446">
        <v>-19.026940468477516</v>
      </c>
      <c r="E66" s="446">
        <v>-0.6348403734982243</v>
      </c>
      <c r="F66" s="119">
        <v>47216.44454087599</v>
      </c>
      <c r="G66" s="119">
        <v>44830.79954000001</v>
      </c>
      <c r="H66" s="446">
        <v>-5.052572306266512</v>
      </c>
      <c r="I66" s="446">
        <v>-0.12455327959633976</v>
      </c>
      <c r="J66" s="105"/>
      <c r="K66" s="105"/>
      <c r="L66" s="105"/>
      <c r="M66" s="105"/>
      <c r="N66" s="247"/>
      <c r="O66" s="119"/>
      <c r="P66" s="119"/>
      <c r="Q66" s="119"/>
      <c r="R66" s="119"/>
    </row>
    <row r="67" spans="1:18" ht="12.75">
      <c r="A67" s="295" t="s">
        <v>34</v>
      </c>
      <c r="B67" s="291">
        <v>137646.52517000007</v>
      </c>
      <c r="C67" s="291">
        <v>152808.52620999975</v>
      </c>
      <c r="D67" s="445">
        <v>11.015171666174538</v>
      </c>
      <c r="E67" s="445">
        <v>2.5567050928536603</v>
      </c>
      <c r="F67" s="291">
        <v>423338.5204325999</v>
      </c>
      <c r="G67" s="291">
        <v>444765.6295199997</v>
      </c>
      <c r="H67" s="445">
        <v>5.061459813650782</v>
      </c>
      <c r="I67" s="445">
        <v>1.1186981751787124</v>
      </c>
      <c r="J67" s="105"/>
      <c r="K67" s="105"/>
      <c r="L67" s="105"/>
      <c r="M67" s="105"/>
      <c r="N67" s="247"/>
      <c r="O67" s="119"/>
      <c r="P67" s="119"/>
      <c r="Q67" s="119"/>
      <c r="R67" s="119"/>
    </row>
    <row r="68" spans="1:18" ht="12.75">
      <c r="A68" s="68" t="s">
        <v>59</v>
      </c>
      <c r="B68" s="119">
        <v>398.86325999999997</v>
      </c>
      <c r="C68" s="119">
        <v>366.92985999999996</v>
      </c>
      <c r="D68" s="446">
        <v>-8.006102141370441</v>
      </c>
      <c r="E68" s="446">
        <v>-0.005384796254580312</v>
      </c>
      <c r="F68" s="119">
        <v>1261.6306900000002</v>
      </c>
      <c r="G68" s="119">
        <v>1547.80188</v>
      </c>
      <c r="H68" s="446">
        <v>22.682643365309985</v>
      </c>
      <c r="I68" s="446">
        <v>0.014940848377440584</v>
      </c>
      <c r="J68" s="105"/>
      <c r="K68" s="105"/>
      <c r="L68" s="105"/>
      <c r="M68" s="105"/>
      <c r="N68" s="247"/>
      <c r="O68" s="119"/>
      <c r="P68" s="119"/>
      <c r="Q68" s="119"/>
      <c r="R68" s="119"/>
    </row>
    <row r="69" spans="1:18" ht="12.75">
      <c r="A69" s="295" t="s">
        <v>196</v>
      </c>
      <c r="B69" s="291">
        <v>14.38318</v>
      </c>
      <c r="C69" s="291">
        <v>124.83586</v>
      </c>
      <c r="D69" s="445">
        <v>767.929484300412</v>
      </c>
      <c r="E69" s="445">
        <v>0.018625175445532213</v>
      </c>
      <c r="F69" s="291">
        <v>417.47756</v>
      </c>
      <c r="G69" s="291">
        <v>301.2913</v>
      </c>
      <c r="H69" s="445">
        <v>-27.83054016124843</v>
      </c>
      <c r="I69" s="445">
        <v>-0.006066023956506214</v>
      </c>
      <c r="J69" s="105"/>
      <c r="K69" s="105"/>
      <c r="L69" s="105"/>
      <c r="M69" s="105"/>
      <c r="N69" s="247"/>
      <c r="O69" s="119"/>
      <c r="P69" s="119"/>
      <c r="Q69" s="119"/>
      <c r="R69" s="119"/>
    </row>
    <row r="70" spans="1:18" ht="12.75">
      <c r="A70" s="68" t="s">
        <v>146</v>
      </c>
      <c r="B70" s="119">
        <v>3318.6273400000005</v>
      </c>
      <c r="C70" s="119">
        <v>14091.298949999997</v>
      </c>
      <c r="D70" s="446">
        <v>324.6122720727057</v>
      </c>
      <c r="E70" s="446">
        <v>1.816550750541806</v>
      </c>
      <c r="F70" s="119">
        <v>9217.059021112998</v>
      </c>
      <c r="G70" s="119">
        <v>28798.784379999994</v>
      </c>
      <c r="H70" s="446">
        <v>212.45090558747904</v>
      </c>
      <c r="I70" s="446">
        <v>1.022351654461842</v>
      </c>
      <c r="J70" s="105"/>
      <c r="K70" s="105"/>
      <c r="L70" s="105"/>
      <c r="M70" s="105"/>
      <c r="N70" s="247"/>
      <c r="O70" s="119"/>
      <c r="P70" s="119"/>
      <c r="Q70" s="119"/>
      <c r="R70" s="119"/>
    </row>
    <row r="71" spans="1:18" ht="12.75">
      <c r="A71" s="295" t="s">
        <v>129</v>
      </c>
      <c r="B71" s="291">
        <v>21431.202039999993</v>
      </c>
      <c r="C71" s="291">
        <v>20882.58013</v>
      </c>
      <c r="D71" s="445">
        <v>-2.5599213192802894</v>
      </c>
      <c r="E71" s="445">
        <v>-0.09251182793403336</v>
      </c>
      <c r="F71" s="291">
        <v>92416.43506000697</v>
      </c>
      <c r="G71" s="291">
        <v>56669.205530000014</v>
      </c>
      <c r="H71" s="445">
        <v>-38.680597781980985</v>
      </c>
      <c r="I71" s="445">
        <v>-1.8663441848265756</v>
      </c>
      <c r="J71" s="105"/>
      <c r="K71" s="105"/>
      <c r="L71" s="105"/>
      <c r="M71" s="105"/>
      <c r="N71" s="247"/>
      <c r="O71" s="119"/>
      <c r="P71" s="119"/>
      <c r="Q71" s="119"/>
      <c r="R71" s="119"/>
    </row>
    <row r="72" spans="1:18" ht="12.75">
      <c r="A72" s="68" t="s">
        <v>106</v>
      </c>
      <c r="B72" s="119">
        <v>8775.21909</v>
      </c>
      <c r="C72" s="119">
        <v>0</v>
      </c>
      <c r="D72" s="446">
        <v>-100</v>
      </c>
      <c r="E72" s="446">
        <v>-1.4797286505337266</v>
      </c>
      <c r="F72" s="119">
        <v>53209.106700000004</v>
      </c>
      <c r="G72" s="119">
        <v>26.383650000000003</v>
      </c>
      <c r="H72" s="446">
        <v>-99.95041516079426</v>
      </c>
      <c r="I72" s="446">
        <v>-2.776642195846008</v>
      </c>
      <c r="J72" s="105"/>
      <c r="K72" s="105"/>
      <c r="L72" s="105"/>
      <c r="M72" s="105"/>
      <c r="N72" s="247"/>
      <c r="O72" s="119"/>
      <c r="P72" s="119"/>
      <c r="Q72" s="119"/>
      <c r="R72" s="119"/>
    </row>
    <row r="73" spans="1:18" ht="12.75">
      <c r="A73" s="295" t="s">
        <v>147</v>
      </c>
      <c r="B73" s="291">
        <v>0</v>
      </c>
      <c r="C73" s="291">
        <v>0</v>
      </c>
      <c r="D73" s="445" t="s">
        <v>172</v>
      </c>
      <c r="E73" s="445">
        <v>0</v>
      </c>
      <c r="F73" s="291">
        <v>0.2002</v>
      </c>
      <c r="G73" s="291">
        <v>0</v>
      </c>
      <c r="H73" s="445">
        <v>-100</v>
      </c>
      <c r="I73" s="445">
        <v>-1.0452337445861016E-05</v>
      </c>
      <c r="J73" s="105"/>
      <c r="K73" s="105"/>
      <c r="L73" s="105"/>
      <c r="M73" s="105"/>
      <c r="N73" s="247"/>
      <c r="O73" s="119"/>
      <c r="P73" s="119"/>
      <c r="Q73" s="119"/>
      <c r="R73" s="119"/>
    </row>
    <row r="74" spans="1:18" ht="12.75">
      <c r="A74" s="68" t="s">
        <v>148</v>
      </c>
      <c r="B74" s="119">
        <v>946.0376500000001</v>
      </c>
      <c r="C74" s="119">
        <v>964.1546799999999</v>
      </c>
      <c r="D74" s="446">
        <v>1.9150432332158962</v>
      </c>
      <c r="E74" s="446">
        <v>0.003054999320088607</v>
      </c>
      <c r="F74" s="119">
        <v>2420.36175</v>
      </c>
      <c r="G74" s="119">
        <v>3500.220519999999</v>
      </c>
      <c r="H74" s="446">
        <v>44.61559392929586</v>
      </c>
      <c r="I74" s="446">
        <v>0.05637886242713491</v>
      </c>
      <c r="J74" s="105"/>
      <c r="K74" s="105"/>
      <c r="L74" s="105"/>
      <c r="M74" s="105"/>
      <c r="N74" s="247"/>
      <c r="O74" s="119"/>
      <c r="P74" s="119"/>
      <c r="Q74" s="119"/>
      <c r="R74" s="119"/>
    </row>
    <row r="75" spans="1:18" ht="12.75">
      <c r="A75" s="295" t="s">
        <v>149</v>
      </c>
      <c r="B75" s="291">
        <v>2483.5548799999997</v>
      </c>
      <c r="C75" s="291">
        <v>5061.61843</v>
      </c>
      <c r="D75" s="445">
        <v>103.80537876416894</v>
      </c>
      <c r="E75" s="445">
        <v>0.4347281200282476</v>
      </c>
      <c r="F75" s="291">
        <v>4143.450739999999</v>
      </c>
      <c r="G75" s="291">
        <v>11916.80704</v>
      </c>
      <c r="H75" s="445">
        <v>187.60585772041782</v>
      </c>
      <c r="I75" s="445">
        <v>0.40584287279974834</v>
      </c>
      <c r="J75" s="105"/>
      <c r="K75" s="105"/>
      <c r="L75" s="105"/>
      <c r="M75" s="105"/>
      <c r="N75" s="247"/>
      <c r="O75" s="119"/>
      <c r="P75" s="119"/>
      <c r="Q75" s="119"/>
      <c r="R75" s="119"/>
    </row>
    <row r="76" spans="1:18" ht="12.75">
      <c r="A76" s="68" t="s">
        <v>150</v>
      </c>
      <c r="B76" s="119">
        <v>472.64062</v>
      </c>
      <c r="C76" s="119">
        <v>525.99213</v>
      </c>
      <c r="D76" s="446">
        <v>11.287965473640416</v>
      </c>
      <c r="E76" s="446">
        <v>0.008996442947641166</v>
      </c>
      <c r="F76" s="119">
        <v>2451.54702</v>
      </c>
      <c r="G76" s="119">
        <v>2419.2282</v>
      </c>
      <c r="H76" s="446">
        <v>-1.3183030852086164</v>
      </c>
      <c r="I76" s="446">
        <v>-0.0016873487137464545</v>
      </c>
      <c r="J76" s="105"/>
      <c r="K76" s="105"/>
      <c r="L76" s="105"/>
      <c r="M76" s="105"/>
      <c r="N76" s="247"/>
      <c r="O76" s="119"/>
      <c r="P76" s="119"/>
      <c r="Q76" s="119"/>
      <c r="R76" s="119"/>
    </row>
    <row r="77" spans="1:18" ht="12.75">
      <c r="A77" s="295" t="s">
        <v>109</v>
      </c>
      <c r="B77" s="291">
        <v>2068.05038</v>
      </c>
      <c r="C77" s="291">
        <v>6544.2757999999985</v>
      </c>
      <c r="D77" s="445">
        <v>216.44663318115093</v>
      </c>
      <c r="E77" s="445">
        <v>0.75480725122515</v>
      </c>
      <c r="F77" s="291">
        <v>23096.22471</v>
      </c>
      <c r="G77" s="291">
        <v>14234.247309999999</v>
      </c>
      <c r="H77" s="445">
        <v>-38.36980940076764</v>
      </c>
      <c r="I77" s="445">
        <v>-0.4626792119000701</v>
      </c>
      <c r="J77" s="105"/>
      <c r="K77" s="105"/>
      <c r="L77" s="105"/>
      <c r="M77" s="105"/>
      <c r="N77" s="247"/>
      <c r="O77" s="119"/>
      <c r="P77" s="119"/>
      <c r="Q77" s="119"/>
      <c r="R77" s="119"/>
    </row>
    <row r="78" spans="1:18" ht="12.75">
      <c r="A78" s="68" t="s">
        <v>98</v>
      </c>
      <c r="B78" s="119">
        <v>338.32482</v>
      </c>
      <c r="C78" s="119">
        <v>259.17514</v>
      </c>
      <c r="D78" s="446">
        <v>-23.39458275629912</v>
      </c>
      <c r="E78" s="446">
        <v>-0.013346680917635792</v>
      </c>
      <c r="F78" s="119">
        <v>436.94511</v>
      </c>
      <c r="G78" s="119">
        <v>652.21039</v>
      </c>
      <c r="H78" s="446">
        <v>49.26597759613331</v>
      </c>
      <c r="I78" s="446">
        <v>0.011238887846841942</v>
      </c>
      <c r="J78" s="105"/>
      <c r="K78" s="105"/>
      <c r="L78" s="105"/>
      <c r="M78" s="105"/>
      <c r="N78" s="247"/>
      <c r="O78" s="119"/>
      <c r="P78" s="119"/>
      <c r="Q78" s="119"/>
      <c r="R78" s="119"/>
    </row>
    <row r="79" spans="1:18" ht="12.75">
      <c r="A79" s="295" t="s">
        <v>157</v>
      </c>
      <c r="B79" s="291">
        <v>28295.66504</v>
      </c>
      <c r="C79" s="291">
        <v>9863.842149999999</v>
      </c>
      <c r="D79" s="445">
        <v>-65.14009430046603</v>
      </c>
      <c r="E79" s="445">
        <v>-3.108081534166727</v>
      </c>
      <c r="F79" s="291">
        <v>78188.77494194395</v>
      </c>
      <c r="G79" s="291">
        <v>43510.05675999999</v>
      </c>
      <c r="H79" s="445">
        <v>-44.35255342943191</v>
      </c>
      <c r="I79" s="445">
        <v>-1.8105577653725977</v>
      </c>
      <c r="J79" s="105"/>
      <c r="K79" s="105"/>
      <c r="L79" s="105"/>
      <c r="M79" s="105"/>
      <c r="N79" s="247"/>
      <c r="O79" s="119"/>
      <c r="P79" s="119"/>
      <c r="Q79" s="119"/>
      <c r="R79" s="119"/>
    </row>
    <row r="80" spans="1:18" ht="12.75">
      <c r="A80" s="68" t="s">
        <v>197</v>
      </c>
      <c r="B80" s="119">
        <v>0.35399</v>
      </c>
      <c r="C80" s="119">
        <v>312.32403999999997</v>
      </c>
      <c r="D80" s="446" t="s">
        <v>183</v>
      </c>
      <c r="E80" s="446">
        <v>0.05260621032465176</v>
      </c>
      <c r="F80" s="119">
        <v>16957.026379999996</v>
      </c>
      <c r="G80" s="119">
        <v>95672.29839</v>
      </c>
      <c r="H80" s="446">
        <v>464.2044556989126</v>
      </c>
      <c r="I80" s="446">
        <v>4.109683242713579</v>
      </c>
      <c r="J80" s="105"/>
      <c r="K80" s="105"/>
      <c r="L80" s="105"/>
      <c r="M80" s="105"/>
      <c r="N80" s="247"/>
      <c r="O80" s="119"/>
      <c r="P80" s="119"/>
      <c r="Q80" s="119"/>
      <c r="R80" s="119"/>
    </row>
    <row r="81" spans="1:18" ht="12.75">
      <c r="A81" s="295"/>
      <c r="B81" s="291"/>
      <c r="C81" s="291"/>
      <c r="D81" s="445"/>
      <c r="E81" s="445"/>
      <c r="F81" s="291"/>
      <c r="G81" s="291"/>
      <c r="H81" s="445"/>
      <c r="I81" s="445"/>
      <c r="J81" s="105"/>
      <c r="K81" s="105"/>
      <c r="L81" s="105"/>
      <c r="M81" s="105"/>
      <c r="N81" s="247"/>
      <c r="O81" s="119"/>
      <c r="P81" s="119"/>
      <c r="Q81" s="119"/>
      <c r="R81" s="119"/>
    </row>
    <row r="82" spans="1:18" ht="13.5" thickBot="1">
      <c r="A82" s="52" t="s">
        <v>60</v>
      </c>
      <c r="B82" s="262">
        <v>63775.77206999975</v>
      </c>
      <c r="C82" s="262">
        <v>145323.13818999988</v>
      </c>
      <c r="D82" s="319">
        <v>127.86574505204644</v>
      </c>
      <c r="E82" s="319">
        <v>13.750992742829343</v>
      </c>
      <c r="F82" s="262">
        <v>168098.10239594293</v>
      </c>
      <c r="G82" s="262">
        <v>378724.9890600009</v>
      </c>
      <c r="H82" s="268">
        <v>125.29997879924997</v>
      </c>
      <c r="I82" s="268">
        <v>10.996719753166122</v>
      </c>
      <c r="J82" s="105"/>
      <c r="K82" s="105"/>
      <c r="L82" s="105"/>
      <c r="M82" s="105"/>
      <c r="N82" s="247"/>
      <c r="O82" s="119"/>
      <c r="P82" s="119"/>
      <c r="Q82" s="119"/>
      <c r="R82" s="119"/>
    </row>
    <row r="83" spans="1:9" ht="12.75">
      <c r="A83" s="44" t="s">
        <v>159</v>
      </c>
      <c r="B83" s="119"/>
      <c r="C83" s="119"/>
      <c r="D83" s="68"/>
      <c r="E83" s="119"/>
      <c r="F83" s="119"/>
      <c r="G83" s="119"/>
      <c r="I83" s="119"/>
    </row>
    <row r="84" spans="1:9" ht="12.75">
      <c r="A84" s="44" t="s">
        <v>74</v>
      </c>
      <c r="B84" s="119"/>
      <c r="C84" s="119"/>
      <c r="D84" s="68"/>
      <c r="E84" s="119"/>
      <c r="F84" s="119"/>
      <c r="G84" s="119"/>
      <c r="I84" s="119"/>
    </row>
    <row r="85" spans="1:5" ht="12.75">
      <c r="A85" s="492" t="s">
        <v>154</v>
      </c>
      <c r="B85" s="492"/>
      <c r="C85" s="492"/>
      <c r="D85" s="492"/>
      <c r="E85" s="492"/>
    </row>
    <row r="86" spans="1:9" ht="12.75">
      <c r="A86" s="288" t="s">
        <v>152</v>
      </c>
      <c r="B86" s="68"/>
      <c r="C86" s="68"/>
      <c r="D86" s="68"/>
      <c r="E86" s="68"/>
      <c r="F86" s="68"/>
      <c r="G86" s="68"/>
      <c r="I86" s="68"/>
    </row>
  </sheetData>
  <sheetProtection/>
  <mergeCells count="7">
    <mergeCell ref="A85:E85"/>
    <mergeCell ref="F1:I5"/>
    <mergeCell ref="B11:E11"/>
    <mergeCell ref="F11:I11"/>
    <mergeCell ref="A12:A13"/>
    <mergeCell ref="B12:E12"/>
    <mergeCell ref="F12:I1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1">
      <selection activeCell="A1" sqref="A1"/>
    </sheetView>
  </sheetViews>
  <sheetFormatPr defaultColWidth="11.421875" defaultRowHeight="12.75"/>
  <cols>
    <col min="1" max="1" width="37.421875" style="44" customWidth="1"/>
    <col min="2" max="2" width="16.28125" style="44" customWidth="1"/>
    <col min="3" max="3" width="12.8515625" style="44" bestFit="1" customWidth="1"/>
    <col min="4" max="4" width="10.28125" style="44" bestFit="1" customWidth="1"/>
    <col min="5" max="5" width="12.7109375" style="44" bestFit="1" customWidth="1"/>
    <col min="6" max="6" width="16.421875" style="44" bestFit="1" customWidth="1"/>
    <col min="7" max="7" width="11.28125" style="44" bestFit="1" customWidth="1"/>
    <col min="8" max="8" width="10.28125" style="44" bestFit="1" customWidth="1"/>
    <col min="9" max="9" width="12.7109375" style="44" bestFit="1" customWidth="1"/>
    <col min="10" max="10" width="15.421875" style="44" customWidth="1"/>
    <col min="11" max="11" width="13.28125" style="44" bestFit="1" customWidth="1"/>
    <col min="12" max="12" width="12.28125" style="44" bestFit="1" customWidth="1"/>
    <col min="13" max="13" width="10.7109375" style="44" bestFit="1" customWidth="1"/>
    <col min="14" max="16" width="11.7109375" style="44" bestFit="1" customWidth="1"/>
    <col min="17" max="18" width="10.7109375" style="44" bestFit="1" customWidth="1"/>
    <col min="19" max="16384" width="11.421875" style="44" customWidth="1"/>
  </cols>
  <sheetData>
    <row r="1" spans="5:9" ht="12.75">
      <c r="E1" s="519" t="s">
        <v>110</v>
      </c>
      <c r="F1" s="520"/>
      <c r="G1" s="520"/>
      <c r="H1" s="520"/>
      <c r="I1" s="520"/>
    </row>
    <row r="2" spans="5:9" ht="12.75">
      <c r="E2" s="520"/>
      <c r="F2" s="520"/>
      <c r="G2" s="520"/>
      <c r="H2" s="520"/>
      <c r="I2" s="520"/>
    </row>
    <row r="3" spans="5:9" ht="12.75">
      <c r="E3" s="520"/>
      <c r="F3" s="520"/>
      <c r="G3" s="520"/>
      <c r="H3" s="520"/>
      <c r="I3" s="520"/>
    </row>
    <row r="4" spans="5:9" ht="12.75">
      <c r="E4" s="520"/>
      <c r="F4" s="520"/>
      <c r="G4" s="520"/>
      <c r="H4" s="520"/>
      <c r="I4" s="520"/>
    </row>
    <row r="5" spans="5:9" ht="12.75">
      <c r="E5" s="520"/>
      <c r="F5" s="520"/>
      <c r="G5" s="520"/>
      <c r="H5" s="520"/>
      <c r="I5" s="520"/>
    </row>
    <row r="6" spans="10:15" ht="12.75">
      <c r="J6" s="227"/>
      <c r="K6" s="227"/>
      <c r="L6" s="227"/>
      <c r="M6" s="227"/>
      <c r="N6" s="227"/>
      <c r="O6" s="227"/>
    </row>
    <row r="7" spans="1:15" ht="15">
      <c r="A7" s="50" t="s">
        <v>5</v>
      </c>
      <c r="B7" s="53"/>
      <c r="C7" s="53"/>
      <c r="D7" s="53"/>
      <c r="J7" s="227"/>
      <c r="K7" s="227"/>
      <c r="L7" s="227"/>
      <c r="M7" s="227"/>
      <c r="N7" s="227"/>
      <c r="O7" s="227"/>
    </row>
    <row r="8" spans="1:15" ht="15">
      <c r="A8" s="50" t="s">
        <v>46</v>
      </c>
      <c r="B8" s="53"/>
      <c r="C8" s="53"/>
      <c r="D8" s="53"/>
      <c r="J8" s="224"/>
      <c r="K8" s="224"/>
      <c r="L8" s="224"/>
      <c r="M8" s="224"/>
      <c r="N8" s="227"/>
      <c r="O8" s="227"/>
    </row>
    <row r="9" spans="1:15" ht="15">
      <c r="A9" s="122" t="s">
        <v>215</v>
      </c>
      <c r="B9" s="233"/>
      <c r="C9" s="233"/>
      <c r="D9" s="233"/>
      <c r="E9" s="233"/>
      <c r="F9" s="233"/>
      <c r="G9" s="233"/>
      <c r="H9" s="233"/>
      <c r="I9" s="233"/>
      <c r="J9" s="225"/>
      <c r="K9" s="225"/>
      <c r="L9" s="225"/>
      <c r="M9" s="225"/>
      <c r="N9" s="227"/>
      <c r="O9" s="227"/>
    </row>
    <row r="10" spans="1:15" ht="13.5" thickBot="1">
      <c r="A10" s="52"/>
      <c r="B10" s="153"/>
      <c r="C10" s="153"/>
      <c r="D10" s="153"/>
      <c r="E10" s="153"/>
      <c r="F10" s="153"/>
      <c r="G10" s="153"/>
      <c r="H10" s="153"/>
      <c r="I10" s="153"/>
      <c r="J10" s="225"/>
      <c r="K10" s="225"/>
      <c r="L10" s="225"/>
      <c r="M10" s="225"/>
      <c r="N10" s="227"/>
      <c r="O10" s="227"/>
    </row>
    <row r="11" spans="2:15" s="154" customFormat="1" ht="13.5" thickBot="1">
      <c r="B11" s="521" t="s">
        <v>231</v>
      </c>
      <c r="C11" s="518"/>
      <c r="D11" s="518"/>
      <c r="E11" s="518"/>
      <c r="F11" s="518" t="s">
        <v>232</v>
      </c>
      <c r="G11" s="518"/>
      <c r="H11" s="518"/>
      <c r="I11" s="518"/>
      <c r="J11" s="225"/>
      <c r="K11" s="222"/>
      <c r="L11" s="222"/>
      <c r="M11" s="222"/>
      <c r="N11" s="221"/>
      <c r="O11" s="221"/>
    </row>
    <row r="12" spans="2:15" s="154" customFormat="1" ht="13.5" thickBot="1">
      <c r="B12" s="521" t="s">
        <v>47</v>
      </c>
      <c r="C12" s="521"/>
      <c r="D12" s="521"/>
      <c r="E12" s="521"/>
      <c r="F12" s="521" t="s">
        <v>47</v>
      </c>
      <c r="G12" s="521"/>
      <c r="H12" s="521"/>
      <c r="I12" s="521"/>
      <c r="J12" s="225"/>
      <c r="K12" s="222"/>
      <c r="L12" s="222"/>
      <c r="M12" s="222"/>
      <c r="N12" s="221"/>
      <c r="O12" s="221"/>
    </row>
    <row r="13" spans="1:15" s="154" customFormat="1" ht="12.75">
      <c r="A13" s="155" t="s">
        <v>86</v>
      </c>
      <c r="B13" s="517" t="s">
        <v>39</v>
      </c>
      <c r="C13" s="517" t="s">
        <v>13</v>
      </c>
      <c r="D13" s="517" t="s">
        <v>40</v>
      </c>
      <c r="E13" s="517" t="s">
        <v>41</v>
      </c>
      <c r="F13" s="517" t="s">
        <v>39</v>
      </c>
      <c r="G13" s="517" t="s">
        <v>13</v>
      </c>
      <c r="H13" s="517" t="s">
        <v>40</v>
      </c>
      <c r="I13" s="517" t="s">
        <v>41</v>
      </c>
      <c r="J13" s="225"/>
      <c r="K13" s="222"/>
      <c r="L13" s="222"/>
      <c r="M13" s="222"/>
      <c r="N13" s="221"/>
      <c r="O13" s="221"/>
    </row>
    <row r="14" spans="1:15" s="154" customFormat="1" ht="13.5" thickBot="1">
      <c r="A14" s="156"/>
      <c r="B14" s="518"/>
      <c r="C14" s="518" t="s">
        <v>13</v>
      </c>
      <c r="D14" s="518" t="s">
        <v>40</v>
      </c>
      <c r="E14" s="518" t="s">
        <v>41</v>
      </c>
      <c r="F14" s="518" t="s">
        <v>39</v>
      </c>
      <c r="G14" s="518" t="s">
        <v>13</v>
      </c>
      <c r="H14" s="518" t="s">
        <v>40</v>
      </c>
      <c r="I14" s="518" t="s">
        <v>41</v>
      </c>
      <c r="J14" s="225"/>
      <c r="K14" s="221"/>
      <c r="L14" s="221"/>
      <c r="M14" s="221"/>
      <c r="N14" s="221"/>
      <c r="O14" s="221"/>
    </row>
    <row r="15" spans="1:18" s="56" customFormat="1" ht="12.75">
      <c r="A15" s="251" t="s">
        <v>2</v>
      </c>
      <c r="B15" s="289">
        <v>593028.9372200009</v>
      </c>
      <c r="C15" s="289">
        <v>840704.2632099984</v>
      </c>
      <c r="D15" s="289">
        <v>16709.375160000003</v>
      </c>
      <c r="E15" s="289">
        <v>33433.875249999954</v>
      </c>
      <c r="F15" s="289">
        <v>712255.0150100004</v>
      </c>
      <c r="G15" s="289">
        <v>789094.1240700001</v>
      </c>
      <c r="H15" s="289">
        <v>23896.989640000003</v>
      </c>
      <c r="I15" s="289">
        <v>64590.01662000001</v>
      </c>
      <c r="J15" s="225"/>
      <c r="K15" s="220"/>
      <c r="L15" s="220"/>
      <c r="M15" s="220"/>
      <c r="N15" s="220"/>
      <c r="O15" s="220"/>
      <c r="P15" s="104"/>
      <c r="Q15" s="104"/>
      <c r="R15" s="104"/>
    </row>
    <row r="16" spans="1:15" s="56" customFormat="1" ht="14.25">
      <c r="A16" s="202" t="s">
        <v>186</v>
      </c>
      <c r="B16" s="267">
        <v>100482.88457000002</v>
      </c>
      <c r="C16" s="267">
        <v>335317.3310299987</v>
      </c>
      <c r="D16" s="267">
        <v>8057.7951299999995</v>
      </c>
      <c r="E16" s="267">
        <f>(0)/1000</f>
        <v>0</v>
      </c>
      <c r="F16" s="267">
        <v>142476.47174000012</v>
      </c>
      <c r="G16" s="267">
        <v>275925.46429999964</v>
      </c>
      <c r="H16" s="267">
        <v>8002.997340000002</v>
      </c>
      <c r="I16" s="267">
        <f>(0)/1000</f>
        <v>0</v>
      </c>
      <c r="J16" s="225"/>
      <c r="K16" s="223"/>
      <c r="L16" s="223"/>
      <c r="M16" s="223"/>
      <c r="N16" s="223"/>
      <c r="O16" s="223"/>
    </row>
    <row r="17" spans="1:12" s="56" customFormat="1" ht="14.25">
      <c r="A17" s="198" t="s">
        <v>187</v>
      </c>
      <c r="B17" s="289">
        <v>492546.05265000084</v>
      </c>
      <c r="C17" s="289">
        <v>505386.9321799997</v>
      </c>
      <c r="D17" s="289">
        <v>8651.580030000003</v>
      </c>
      <c r="E17" s="289">
        <v>33433.875249999954</v>
      </c>
      <c r="F17" s="289">
        <v>569778.5432700004</v>
      </c>
      <c r="G17" s="289">
        <v>513168.6597700005</v>
      </c>
      <c r="H17" s="289">
        <v>15893.992300000002</v>
      </c>
      <c r="I17" s="289">
        <v>64590.01662000001</v>
      </c>
      <c r="J17" s="225"/>
      <c r="K17" s="104"/>
      <c r="L17" s="143"/>
    </row>
    <row r="18" spans="1:10" s="56" customFormat="1" ht="12.75">
      <c r="A18" s="240" t="s">
        <v>75</v>
      </c>
      <c r="B18" s="291">
        <v>42641.13959</v>
      </c>
      <c r="C18" s="291">
        <v>21995.320369999983</v>
      </c>
      <c r="D18" s="291">
        <v>661.05024</v>
      </c>
      <c r="E18" s="291">
        <v>2383.381810000002</v>
      </c>
      <c r="F18" s="291">
        <v>44069.61730999998</v>
      </c>
      <c r="G18" s="291">
        <v>15731.791330000004</v>
      </c>
      <c r="H18" s="291">
        <v>939.93196</v>
      </c>
      <c r="I18" s="291">
        <v>1580.9923000000001</v>
      </c>
      <c r="J18" s="225"/>
    </row>
    <row r="19" spans="1:10" s="56" customFormat="1" ht="12.75">
      <c r="A19" s="241" t="s">
        <v>90</v>
      </c>
      <c r="B19" s="119">
        <v>174043.00799</v>
      </c>
      <c r="C19" s="119">
        <v>115841.21238999996</v>
      </c>
      <c r="D19" s="119">
        <v>221.71285</v>
      </c>
      <c r="E19" s="119">
        <v>12032.74021</v>
      </c>
      <c r="F19" s="119">
        <v>215110.6278100004</v>
      </c>
      <c r="G19" s="119">
        <v>114464.04437999996</v>
      </c>
      <c r="H19" s="119">
        <v>258.842</v>
      </c>
      <c r="I19" s="119">
        <v>28747.84089</v>
      </c>
      <c r="J19" s="225"/>
    </row>
    <row r="20" spans="1:11" ht="12.75">
      <c r="A20" s="240" t="s">
        <v>76</v>
      </c>
      <c r="B20" s="291">
        <v>46122.65032000004</v>
      </c>
      <c r="C20" s="291">
        <v>19790.65182</v>
      </c>
      <c r="D20" s="291">
        <v>1678.4076100000002</v>
      </c>
      <c r="E20" s="291">
        <v>496.1675399999999</v>
      </c>
      <c r="F20" s="291">
        <v>58156.95385000004</v>
      </c>
      <c r="G20" s="291">
        <v>26970.010339999986</v>
      </c>
      <c r="H20" s="291">
        <v>7290.01846</v>
      </c>
      <c r="I20" s="291">
        <v>960.0438600000001</v>
      </c>
      <c r="J20" s="225"/>
      <c r="K20" s="56"/>
    </row>
    <row r="21" spans="1:11" ht="12.75">
      <c r="A21" s="239" t="s">
        <v>52</v>
      </c>
      <c r="B21" s="119">
        <v>6941.800949999996</v>
      </c>
      <c r="C21" s="119">
        <v>5294.861920000001</v>
      </c>
      <c r="D21" s="119">
        <f>(0)/1000</f>
        <v>0</v>
      </c>
      <c r="E21" s="119">
        <v>13.56007</v>
      </c>
      <c r="F21" s="119">
        <v>8663.79148</v>
      </c>
      <c r="G21" s="119">
        <v>12776.630119999998</v>
      </c>
      <c r="H21" s="119">
        <f>(0)/1000</f>
        <v>0</v>
      </c>
      <c r="I21" s="119">
        <v>258.68869</v>
      </c>
      <c r="J21" s="225"/>
      <c r="K21" s="56"/>
    </row>
    <row r="22" spans="1:11" ht="12.75">
      <c r="A22" s="240" t="s">
        <v>164</v>
      </c>
      <c r="B22" s="291">
        <v>4826.41303</v>
      </c>
      <c r="C22" s="291">
        <v>27862.1707</v>
      </c>
      <c r="D22" s="291">
        <v>2.4356799999999996</v>
      </c>
      <c r="E22" s="291">
        <v>1605.5132499999997</v>
      </c>
      <c r="F22" s="291">
        <v>3563.37875</v>
      </c>
      <c r="G22" s="291">
        <v>29483.880849999958</v>
      </c>
      <c r="H22" s="291">
        <v>130.33056</v>
      </c>
      <c r="I22" s="291">
        <v>2684.9186199999995</v>
      </c>
      <c r="J22" s="225"/>
      <c r="K22" s="56"/>
    </row>
    <row r="23" spans="1:11" ht="12.75">
      <c r="A23" s="241" t="s">
        <v>161</v>
      </c>
      <c r="B23" s="119">
        <v>232.50077999999996</v>
      </c>
      <c r="C23" s="119">
        <f>(0)/1000</f>
        <v>0</v>
      </c>
      <c r="D23" s="119">
        <f>(0)/1000</f>
        <v>0</v>
      </c>
      <c r="E23" s="119">
        <f>(0)/1000</f>
        <v>0</v>
      </c>
      <c r="F23" s="119">
        <v>3897.2726699999985</v>
      </c>
      <c r="G23" s="119">
        <v>41.38682000000001</v>
      </c>
      <c r="H23" s="119">
        <f>(0)/1000</f>
        <v>0</v>
      </c>
      <c r="I23" s="119">
        <f>(0)/1000</f>
        <v>0</v>
      </c>
      <c r="J23" s="225"/>
      <c r="K23" s="56"/>
    </row>
    <row r="24" spans="1:11" ht="12.75">
      <c r="A24" s="240" t="s">
        <v>45</v>
      </c>
      <c r="B24" s="291">
        <v>3377.77561</v>
      </c>
      <c r="C24" s="291">
        <v>11109.753799999999</v>
      </c>
      <c r="D24" s="291">
        <v>910.51869</v>
      </c>
      <c r="E24" s="291">
        <v>1866.85167</v>
      </c>
      <c r="F24" s="291">
        <v>3589.881709999999</v>
      </c>
      <c r="G24" s="291">
        <v>11879.043780000007</v>
      </c>
      <c r="H24" s="291">
        <v>2720.1249900000003</v>
      </c>
      <c r="I24" s="291">
        <v>2530.7285300000003</v>
      </c>
      <c r="J24" s="225"/>
      <c r="K24" s="56"/>
    </row>
    <row r="25" spans="1:11" ht="12.75">
      <c r="A25" s="239" t="s">
        <v>165</v>
      </c>
      <c r="B25" s="119">
        <v>434.35841999999997</v>
      </c>
      <c r="C25" s="119">
        <v>543.4464600000001</v>
      </c>
      <c r="D25" s="119">
        <v>143.5</v>
      </c>
      <c r="E25" s="119">
        <v>1278.3</v>
      </c>
      <c r="F25" s="119">
        <v>1264.9087599999998</v>
      </c>
      <c r="G25" s="119">
        <v>1125.7631799999997</v>
      </c>
      <c r="H25" s="119">
        <f>(0)/1000</f>
        <v>0</v>
      </c>
      <c r="I25" s="119">
        <f>(0)/1000</f>
        <v>0</v>
      </c>
      <c r="J25" s="225"/>
      <c r="K25" s="56"/>
    </row>
    <row r="26" spans="1:11" ht="12.75">
      <c r="A26" s="240" t="s">
        <v>95</v>
      </c>
      <c r="B26" s="291">
        <v>23372.91161999999</v>
      </c>
      <c r="C26" s="291">
        <v>3385.0502900000006</v>
      </c>
      <c r="D26" s="291">
        <v>20.02924</v>
      </c>
      <c r="E26" s="291">
        <v>293.34740000000005</v>
      </c>
      <c r="F26" s="291">
        <v>12860.504870000002</v>
      </c>
      <c r="G26" s="291">
        <v>5505.763559999999</v>
      </c>
      <c r="H26" s="291">
        <v>111.5812</v>
      </c>
      <c r="I26" s="291">
        <v>1.0132</v>
      </c>
      <c r="J26" s="225"/>
      <c r="K26" s="56"/>
    </row>
    <row r="27" spans="1:11" ht="12.75">
      <c r="A27" s="241" t="s">
        <v>166</v>
      </c>
      <c r="B27" s="119">
        <v>1057.842</v>
      </c>
      <c r="C27" s="119">
        <v>2635.67426</v>
      </c>
      <c r="D27" s="119">
        <v>45.8529</v>
      </c>
      <c r="E27" s="119">
        <f>(0)/1000</f>
        <v>0</v>
      </c>
      <c r="F27" s="119">
        <v>4370.311009999999</v>
      </c>
      <c r="G27" s="119">
        <v>2237.1832200000003</v>
      </c>
      <c r="H27" s="119">
        <f>(0)/1000</f>
        <v>0</v>
      </c>
      <c r="I27" s="119">
        <v>40.66643</v>
      </c>
      <c r="J27" s="225"/>
      <c r="K27" s="56"/>
    </row>
    <row r="28" spans="1:11" ht="12.75">
      <c r="A28" s="240" t="s">
        <v>167</v>
      </c>
      <c r="B28" s="291">
        <f>(0)/1000</f>
        <v>0</v>
      </c>
      <c r="C28" s="291">
        <v>305.7337300000001</v>
      </c>
      <c r="D28" s="291">
        <f>(0)/1000</f>
        <v>0</v>
      </c>
      <c r="E28" s="291">
        <v>2009.48868</v>
      </c>
      <c r="F28" s="291">
        <f>(0)/1000</f>
        <v>0</v>
      </c>
      <c r="G28" s="291">
        <v>453.6048400000001</v>
      </c>
      <c r="H28" s="291">
        <f>(0)/1000</f>
        <v>0</v>
      </c>
      <c r="I28" s="291">
        <v>1968.7040200000001</v>
      </c>
      <c r="J28" s="225"/>
      <c r="K28" s="56"/>
    </row>
    <row r="29" spans="1:11" ht="12.75">
      <c r="A29" s="239" t="s">
        <v>96</v>
      </c>
      <c r="B29" s="119">
        <v>3580.7314600000004</v>
      </c>
      <c r="C29" s="119">
        <v>1844.7729800000002</v>
      </c>
      <c r="D29" s="119">
        <f>(0)/1000</f>
        <v>0</v>
      </c>
      <c r="E29" s="119">
        <f>(0)/1000</f>
        <v>0</v>
      </c>
      <c r="F29" s="119">
        <v>1729.3037</v>
      </c>
      <c r="G29" s="119">
        <v>4414.986180000001</v>
      </c>
      <c r="H29" s="119">
        <f>(0)/1000</f>
        <v>0</v>
      </c>
      <c r="I29" s="119">
        <f>(0)/1000</f>
        <v>0</v>
      </c>
      <c r="J29" s="225"/>
      <c r="K29" s="56"/>
    </row>
    <row r="30" spans="1:11" ht="12.75">
      <c r="A30" s="240" t="s">
        <v>162</v>
      </c>
      <c r="B30" s="291">
        <v>2049.5532699999994</v>
      </c>
      <c r="C30" s="291">
        <v>2415.34956</v>
      </c>
      <c r="D30" s="291">
        <f>(0)/1000</f>
        <v>0</v>
      </c>
      <c r="E30" s="291">
        <v>245.80572</v>
      </c>
      <c r="F30" s="291">
        <v>1151.4604600000005</v>
      </c>
      <c r="G30" s="291">
        <v>3509.78198</v>
      </c>
      <c r="H30" s="291">
        <f>(0)/1000</f>
        <v>0</v>
      </c>
      <c r="I30" s="291">
        <v>741.29569</v>
      </c>
      <c r="J30" s="225"/>
      <c r="K30" s="56"/>
    </row>
    <row r="31" spans="1:11" ht="12.75">
      <c r="A31" s="241" t="s">
        <v>168</v>
      </c>
      <c r="B31" s="119">
        <v>404.31294999999994</v>
      </c>
      <c r="C31" s="119">
        <v>498.63547</v>
      </c>
      <c r="D31" s="119">
        <v>63.10804</v>
      </c>
      <c r="E31" s="119">
        <f>(0)/1000</f>
        <v>0</v>
      </c>
      <c r="F31" s="119">
        <v>1205.4080000000001</v>
      </c>
      <c r="G31" s="119">
        <v>981.86555</v>
      </c>
      <c r="H31" s="119">
        <v>1361.23177</v>
      </c>
      <c r="I31" s="119">
        <f>(0)/1000</f>
        <v>0</v>
      </c>
      <c r="J31" s="225"/>
      <c r="K31" s="56"/>
    </row>
    <row r="32" spans="1:11" ht="12.75">
      <c r="A32" s="240" t="s">
        <v>176</v>
      </c>
      <c r="B32" s="291">
        <v>87.05553</v>
      </c>
      <c r="C32" s="291">
        <v>108.34423999999999</v>
      </c>
      <c r="D32" s="291">
        <f>(0)/1000</f>
        <v>0</v>
      </c>
      <c r="E32" s="291">
        <f>(0)/1000</f>
        <v>0</v>
      </c>
      <c r="F32" s="291">
        <v>1290.7036699999999</v>
      </c>
      <c r="G32" s="291">
        <v>115.34233000000002</v>
      </c>
      <c r="H32" s="291">
        <f>(0)/1000</f>
        <v>0</v>
      </c>
      <c r="I32" s="291">
        <f>(0)/1000</f>
        <v>0</v>
      </c>
      <c r="J32" s="225"/>
      <c r="K32" s="56"/>
    </row>
    <row r="33" spans="1:11" ht="12.75">
      <c r="A33" s="239" t="s">
        <v>43</v>
      </c>
      <c r="B33" s="119">
        <v>33159.11816</v>
      </c>
      <c r="C33" s="119">
        <v>38426.8249</v>
      </c>
      <c r="D33" s="119">
        <v>143.42709</v>
      </c>
      <c r="E33" s="119">
        <v>110.43114</v>
      </c>
      <c r="F33" s="119">
        <v>46776.77013</v>
      </c>
      <c r="G33" s="119">
        <v>55538.094599999975</v>
      </c>
      <c r="H33" s="119">
        <v>107.62773999999999</v>
      </c>
      <c r="I33" s="119">
        <v>166.97427000000002</v>
      </c>
      <c r="J33" s="225"/>
      <c r="K33" s="56"/>
    </row>
    <row r="34" spans="1:11" ht="12.75">
      <c r="A34" s="240" t="s">
        <v>169</v>
      </c>
      <c r="B34" s="291">
        <v>3199.3165300000005</v>
      </c>
      <c r="C34" s="291">
        <v>15979.246719999997</v>
      </c>
      <c r="D34" s="291">
        <v>3.52512</v>
      </c>
      <c r="E34" s="291">
        <v>128.63228</v>
      </c>
      <c r="F34" s="291">
        <v>3676.123980000002</v>
      </c>
      <c r="G34" s="291">
        <v>12904.771589999998</v>
      </c>
      <c r="H34" s="291">
        <v>2.28492</v>
      </c>
      <c r="I34" s="291">
        <v>136.51362</v>
      </c>
      <c r="J34" s="225"/>
      <c r="K34" s="56"/>
    </row>
    <row r="35" spans="1:11" ht="12.75">
      <c r="A35" s="241" t="s">
        <v>170</v>
      </c>
      <c r="B35" s="119">
        <v>8762.897560000001</v>
      </c>
      <c r="C35" s="119">
        <v>4498.902430000001</v>
      </c>
      <c r="D35" s="119">
        <v>2703.62446</v>
      </c>
      <c r="E35" s="119">
        <f>(0)/1000</f>
        <v>0</v>
      </c>
      <c r="F35" s="119">
        <v>31634.356630000002</v>
      </c>
      <c r="G35" s="119">
        <v>20790.19633</v>
      </c>
      <c r="H35" s="119">
        <v>2061.37373</v>
      </c>
      <c r="I35" s="119">
        <v>183.85326</v>
      </c>
      <c r="J35" s="225"/>
      <c r="K35" s="56"/>
    </row>
    <row r="36" spans="1:11" ht="12.75">
      <c r="A36" s="240" t="s">
        <v>163</v>
      </c>
      <c r="B36" s="291">
        <v>5284.102339999998</v>
      </c>
      <c r="C36" s="291">
        <v>5787.705970000001</v>
      </c>
      <c r="D36" s="291">
        <f>(0)/1000</f>
        <v>0</v>
      </c>
      <c r="E36" s="291">
        <f>(0)/1000</f>
        <v>0</v>
      </c>
      <c r="F36" s="291">
        <v>15471.637429999999</v>
      </c>
      <c r="G36" s="291">
        <v>9631.48365000001</v>
      </c>
      <c r="H36" s="291">
        <f>(0)/1000</f>
        <v>0</v>
      </c>
      <c r="I36" s="291">
        <f>(0)/1000</f>
        <v>0</v>
      </c>
      <c r="J36" s="225"/>
      <c r="K36" s="56"/>
    </row>
    <row r="37" spans="1:11" ht="12.75">
      <c r="A37" s="239" t="s">
        <v>171</v>
      </c>
      <c r="B37" s="119">
        <v>35212.292799999974</v>
      </c>
      <c r="C37" s="119">
        <v>126528.12384999997</v>
      </c>
      <c r="D37" s="119">
        <v>1298.5881399999996</v>
      </c>
      <c r="E37" s="119">
        <v>1331.36607</v>
      </c>
      <c r="F37" s="119">
        <v>38069.30551999999</v>
      </c>
      <c r="G37" s="119">
        <v>56644.75919999998</v>
      </c>
      <c r="H37" s="119">
        <v>158.917</v>
      </c>
      <c r="I37" s="119">
        <v>2065.96304</v>
      </c>
      <c r="J37" s="225"/>
      <c r="K37" s="56"/>
    </row>
    <row r="38" spans="1:11" ht="12.75">
      <c r="A38" s="240" t="s">
        <v>178</v>
      </c>
      <c r="B38" s="291">
        <v>2450.41003</v>
      </c>
      <c r="C38" s="291">
        <v>369.47292000000004</v>
      </c>
      <c r="D38" s="291">
        <f>(0)/1000</f>
        <v>0</v>
      </c>
      <c r="E38" s="291">
        <f>(0)/1000</f>
        <v>0</v>
      </c>
      <c r="F38" s="291">
        <v>1254.0914000000002</v>
      </c>
      <c r="G38" s="291">
        <v>553.85053</v>
      </c>
      <c r="H38" s="291">
        <f>(0)/1000</f>
        <v>0</v>
      </c>
      <c r="I38" s="291">
        <f>(0)/1000</f>
        <v>0</v>
      </c>
      <c r="J38" s="225"/>
      <c r="K38" s="56"/>
    </row>
    <row r="39" spans="1:11" ht="12.75">
      <c r="A39" s="241" t="s">
        <v>97</v>
      </c>
      <c r="B39" s="119">
        <v>36216.27272</v>
      </c>
      <c r="C39" s="119">
        <v>35077.01769000002</v>
      </c>
      <c r="D39" s="119">
        <v>9.954</v>
      </c>
      <c r="E39" s="119">
        <v>56.81574</v>
      </c>
      <c r="F39" s="119">
        <v>7375.82558</v>
      </c>
      <c r="G39" s="119">
        <v>36629.13610999999</v>
      </c>
      <c r="H39" s="119">
        <v>27.24143</v>
      </c>
      <c r="I39" s="119">
        <v>7470.029609999999</v>
      </c>
      <c r="J39" s="225"/>
      <c r="K39" s="56"/>
    </row>
    <row r="40" spans="1:11" ht="12.75">
      <c r="A40" s="240" t="s">
        <v>174</v>
      </c>
      <c r="B40" s="291">
        <v>3528.706189999999</v>
      </c>
      <c r="C40" s="291">
        <v>3906.9855</v>
      </c>
      <c r="D40" s="291">
        <v>263.52932</v>
      </c>
      <c r="E40" s="291">
        <f>(0)/1000</f>
        <v>0</v>
      </c>
      <c r="F40" s="291">
        <v>9521.485850000001</v>
      </c>
      <c r="G40" s="291">
        <v>12872.363879999997</v>
      </c>
      <c r="H40" s="291">
        <v>24.111459999999997</v>
      </c>
      <c r="I40" s="291">
        <v>0.34426999999999996</v>
      </c>
      <c r="J40" s="225"/>
      <c r="K40" s="56"/>
    </row>
    <row r="41" spans="1:11" ht="12.75">
      <c r="A41" s="239" t="s">
        <v>179</v>
      </c>
      <c r="B41" s="119">
        <v>203.27610000000004</v>
      </c>
      <c r="C41" s="119">
        <v>4066.5527099999995</v>
      </c>
      <c r="D41" s="119">
        <f>(0)/1000</f>
        <v>0</v>
      </c>
      <c r="E41" s="119">
        <v>2432.21941</v>
      </c>
      <c r="F41" s="119">
        <v>2302.1471399999996</v>
      </c>
      <c r="G41" s="119">
        <v>24750.63104</v>
      </c>
      <c r="H41" s="119">
        <f>(0)/1000</f>
        <v>0</v>
      </c>
      <c r="I41" s="119">
        <v>10932.319980000011</v>
      </c>
      <c r="J41" s="225"/>
      <c r="K41" s="56"/>
    </row>
    <row r="42" spans="1:11" ht="12.75">
      <c r="A42" s="240" t="s">
        <v>180</v>
      </c>
      <c r="B42" s="291">
        <v>204.45378000000002</v>
      </c>
      <c r="C42" s="291">
        <v>24811.170450000005</v>
      </c>
      <c r="D42" s="291">
        <v>372.35024</v>
      </c>
      <c r="E42" s="291">
        <v>3062.03296</v>
      </c>
      <c r="F42" s="291">
        <v>187.61048</v>
      </c>
      <c r="G42" s="291">
        <v>26187.316970000007</v>
      </c>
      <c r="H42" s="291">
        <v>697.71501</v>
      </c>
      <c r="I42" s="291">
        <v>3143.7701100000004</v>
      </c>
      <c r="J42" s="225"/>
      <c r="K42" s="56"/>
    </row>
    <row r="43" spans="1:11" ht="12.75">
      <c r="A43" s="239" t="s">
        <v>175</v>
      </c>
      <c r="B43" s="119">
        <f>(0)/1000</f>
        <v>0</v>
      </c>
      <c r="C43" s="119">
        <v>183.21834</v>
      </c>
      <c r="D43" s="119">
        <v>2.17737</v>
      </c>
      <c r="E43" s="119">
        <f>(0)/1000</f>
        <v>0</v>
      </c>
      <c r="F43" s="119">
        <f>(0)/1000</f>
        <v>0</v>
      </c>
      <c r="G43" s="119">
        <v>48.966029999999996</v>
      </c>
      <c r="H43" s="119">
        <v>2.66007</v>
      </c>
      <c r="I43" s="119">
        <v>15.196690000000002</v>
      </c>
      <c r="J43" s="225"/>
      <c r="K43" s="56"/>
    </row>
    <row r="44" spans="1:11" s="226" customFormat="1" ht="12.75">
      <c r="A44" s="240" t="s">
        <v>77</v>
      </c>
      <c r="B44" s="291">
        <v>34550.947069999995</v>
      </c>
      <c r="C44" s="291">
        <v>24937.32019000002</v>
      </c>
      <c r="D44" s="291">
        <f aca="true" t="shared" si="0" ref="D44:D49">(0)/1000</f>
        <v>0</v>
      </c>
      <c r="E44" s="291">
        <v>213.93121000000002</v>
      </c>
      <c r="F44" s="291">
        <v>25624.704599999997</v>
      </c>
      <c r="G44" s="291">
        <v>19713.99592000001</v>
      </c>
      <c r="H44" s="291">
        <f aca="true" t="shared" si="1" ref="H44:H49">(0)/1000</f>
        <v>0</v>
      </c>
      <c r="I44" s="291">
        <v>850.93475</v>
      </c>
      <c r="J44" s="225"/>
      <c r="K44" s="56"/>
    </row>
    <row r="45" spans="1:11" s="226" customFormat="1" ht="12.75">
      <c r="A45" s="239" t="s">
        <v>81</v>
      </c>
      <c r="B45" s="119">
        <v>2390.8386399999995</v>
      </c>
      <c r="C45" s="119">
        <v>2673.10368</v>
      </c>
      <c r="D45" s="119">
        <f t="shared" si="0"/>
        <v>0</v>
      </c>
      <c r="E45" s="119">
        <f>(0)/1000</f>
        <v>0</v>
      </c>
      <c r="F45" s="119">
        <v>1711.21252</v>
      </c>
      <c r="G45" s="119">
        <v>2914.9192000000003</v>
      </c>
      <c r="H45" s="119">
        <f t="shared" si="1"/>
        <v>0</v>
      </c>
      <c r="I45" s="119">
        <f>(0)/1000</f>
        <v>0</v>
      </c>
      <c r="J45" s="225"/>
      <c r="K45" s="56"/>
    </row>
    <row r="46" spans="1:11" s="226" customFormat="1" ht="12.75">
      <c r="A46" s="240" t="s">
        <v>80</v>
      </c>
      <c r="B46" s="291">
        <f>(0)/1000</f>
        <v>0</v>
      </c>
      <c r="C46" s="291">
        <v>1188.3775</v>
      </c>
      <c r="D46" s="291">
        <f t="shared" si="0"/>
        <v>0</v>
      </c>
      <c r="E46" s="291">
        <v>55.14692</v>
      </c>
      <c r="F46" s="291">
        <v>1271.2389099999998</v>
      </c>
      <c r="G46" s="291">
        <v>1439.2250000000004</v>
      </c>
      <c r="H46" s="291">
        <f t="shared" si="1"/>
        <v>0</v>
      </c>
      <c r="I46" s="291">
        <v>109.22479</v>
      </c>
      <c r="J46" s="225"/>
      <c r="K46" s="56"/>
    </row>
    <row r="47" spans="1:11" s="226" customFormat="1" ht="12.75">
      <c r="A47" s="239" t="s">
        <v>177</v>
      </c>
      <c r="B47" s="119">
        <f>(0)/1000</f>
        <v>0</v>
      </c>
      <c r="C47" s="119">
        <v>10.36562</v>
      </c>
      <c r="D47" s="119">
        <f t="shared" si="0"/>
        <v>0</v>
      </c>
      <c r="E47" s="119">
        <v>2688.21515</v>
      </c>
      <c r="F47" s="119">
        <f>(0)/1000</f>
        <v>0</v>
      </c>
      <c r="G47" s="119">
        <v>46.98522</v>
      </c>
      <c r="H47" s="119">
        <f t="shared" si="1"/>
        <v>0</v>
      </c>
      <c r="I47" s="119">
        <f>(0)/1000</f>
        <v>0</v>
      </c>
      <c r="J47" s="225"/>
      <c r="K47" s="56"/>
    </row>
    <row r="48" spans="1:11" s="226" customFormat="1" ht="12.75">
      <c r="A48" s="240" t="s">
        <v>44</v>
      </c>
      <c r="B48" s="291">
        <v>18211.367210000008</v>
      </c>
      <c r="C48" s="291">
        <v>3302.69623</v>
      </c>
      <c r="D48" s="291">
        <f t="shared" si="0"/>
        <v>0</v>
      </c>
      <c r="E48" s="291">
        <v>1129.92802</v>
      </c>
      <c r="F48" s="291">
        <v>23977.909050000006</v>
      </c>
      <c r="G48" s="291">
        <v>2716.906910000001</v>
      </c>
      <c r="H48" s="291">
        <f t="shared" si="1"/>
        <v>0</v>
      </c>
      <c r="I48" s="291">
        <f>(0)/1000</f>
        <v>0</v>
      </c>
      <c r="J48" s="225"/>
      <c r="K48" s="56"/>
    </row>
    <row r="49" spans="1:11" s="226" customFormat="1" ht="12.75">
      <c r="A49" s="239" t="s">
        <v>185</v>
      </c>
      <c r="B49" s="119">
        <f>(0)/1000</f>
        <v>0</v>
      </c>
      <c r="C49" s="119">
        <f>(0)/1000</f>
        <v>0</v>
      </c>
      <c r="D49" s="119">
        <f t="shared" si="0"/>
        <v>0</v>
      </c>
      <c r="E49" s="119">
        <f>(0)/1000</f>
        <v>0</v>
      </c>
      <c r="F49" s="119">
        <f>(0)/1000</f>
        <v>0</v>
      </c>
      <c r="G49" s="119">
        <v>64.38</v>
      </c>
      <c r="H49" s="119">
        <f t="shared" si="1"/>
        <v>0</v>
      </c>
      <c r="I49" s="119">
        <f>(0)/1000</f>
        <v>0</v>
      </c>
      <c r="J49" s="225"/>
      <c r="K49" s="56"/>
    </row>
    <row r="50" spans="1:11" s="226" customFormat="1" ht="13.5" thickBot="1">
      <c r="A50" s="279" t="s">
        <v>102</v>
      </c>
      <c r="B50" s="437">
        <v>1.0132789611816407E-09</v>
      </c>
      <c r="C50" s="437">
        <v>8.869489999830723</v>
      </c>
      <c r="D50" s="437">
        <v>107.78904000000469</v>
      </c>
      <c r="E50" s="437">
        <v>-4.470348358154297E-11</v>
      </c>
      <c r="F50" s="437">
        <v>0</v>
      </c>
      <c r="G50" s="437">
        <v>29.599130000531673</v>
      </c>
      <c r="H50" s="437">
        <v>0</v>
      </c>
      <c r="I50" s="437">
        <v>0</v>
      </c>
      <c r="J50" s="225"/>
      <c r="K50" s="56"/>
    </row>
    <row r="51" spans="1:10" s="158" customFormat="1" ht="12">
      <c r="A51" s="59" t="s">
        <v>74</v>
      </c>
      <c r="B51" s="157"/>
      <c r="C51" s="157"/>
      <c r="D51" s="157"/>
      <c r="E51" s="157"/>
      <c r="F51" s="157"/>
      <c r="G51" s="157"/>
      <c r="H51" s="157"/>
      <c r="I51" s="157"/>
      <c r="J51" s="157"/>
    </row>
    <row r="52" spans="1:10" s="158" customFormat="1" ht="12.75">
      <c r="A52" s="59" t="s">
        <v>78</v>
      </c>
      <c r="B52" s="273"/>
      <c r="C52" s="273"/>
      <c r="D52" s="273"/>
      <c r="E52" s="273"/>
      <c r="F52" s="273"/>
      <c r="G52" s="273"/>
      <c r="H52" s="273"/>
      <c r="I52" s="273"/>
      <c r="J52" s="225"/>
    </row>
    <row r="53" spans="1:10" ht="12.75">
      <c r="A53" s="59" t="s">
        <v>79</v>
      </c>
      <c r="B53" s="159"/>
      <c r="C53" s="159"/>
      <c r="D53" s="159"/>
      <c r="E53" s="159"/>
      <c r="F53" s="159"/>
      <c r="G53" s="159"/>
      <c r="H53" s="159"/>
      <c r="I53" s="159"/>
      <c r="J53" s="225"/>
    </row>
    <row r="54" spans="1:10" ht="12.75">
      <c r="A54" s="59"/>
      <c r="J54" s="225"/>
    </row>
    <row r="55" ht="12.75">
      <c r="A55" s="59"/>
    </row>
  </sheetData>
  <sheetProtection/>
  <mergeCells count="13">
    <mergeCell ref="B12:E12"/>
    <mergeCell ref="F12:I12"/>
    <mergeCell ref="F13:F14"/>
    <mergeCell ref="G13:G14"/>
    <mergeCell ref="H13:H14"/>
    <mergeCell ref="I13:I14"/>
    <mergeCell ref="E1:I5"/>
    <mergeCell ref="B11:E11"/>
    <mergeCell ref="F11:I11"/>
    <mergeCell ref="B13:B14"/>
    <mergeCell ref="C13:C14"/>
    <mergeCell ref="D13:D14"/>
    <mergeCell ref="E13:E14"/>
  </mergeCells>
  <printOptions horizontalCentered="1"/>
  <pageMargins left="0.75" right="0.75" top="1" bottom="1" header="0" footer="0"/>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E43"/>
  <sheetViews>
    <sheetView zoomScalePageLayoutView="0" workbookViewId="0" topLeftCell="A1">
      <selection activeCell="A1" sqref="A1"/>
    </sheetView>
  </sheetViews>
  <sheetFormatPr defaultColWidth="10.8515625" defaultRowHeight="12.75"/>
  <cols>
    <col min="1" max="1" width="12.00390625" style="44" customWidth="1"/>
    <col min="2" max="2" width="50.421875" style="159" customWidth="1"/>
    <col min="3" max="4" width="14.140625" style="44" bestFit="1" customWidth="1"/>
    <col min="5" max="5" width="10.8515625" style="203" customWidth="1"/>
    <col min="6" max="6" width="13.8515625" style="203" customWidth="1"/>
    <col min="7" max="7" width="14.28125" style="203" customWidth="1"/>
    <col min="8" max="8" width="1.28515625" style="44" customWidth="1"/>
    <col min="9" max="9" width="14.28125" style="44" bestFit="1" customWidth="1"/>
    <col min="10" max="10" width="14.140625" style="44" bestFit="1" customWidth="1"/>
    <col min="11" max="11" width="10.8515625" style="203" customWidth="1"/>
    <col min="12" max="12" width="13.00390625" style="203" customWidth="1"/>
    <col min="13" max="13" width="13.57421875" style="203" customWidth="1"/>
    <col min="14" max="16384" width="10.8515625" style="44" customWidth="1"/>
  </cols>
  <sheetData>
    <row r="1" spans="8:13" ht="12.75">
      <c r="H1" s="493" t="s">
        <v>110</v>
      </c>
      <c r="I1" s="494"/>
      <c r="J1" s="494"/>
      <c r="K1" s="494"/>
      <c r="L1" s="494"/>
      <c r="M1" s="494"/>
    </row>
    <row r="2" spans="8:13" ht="12.75">
      <c r="H2" s="494"/>
      <c r="I2" s="494"/>
      <c r="J2" s="494"/>
      <c r="K2" s="494"/>
      <c r="L2" s="494"/>
      <c r="M2" s="494"/>
    </row>
    <row r="3" spans="8:13" ht="12.75">
      <c r="H3" s="494"/>
      <c r="I3" s="494"/>
      <c r="J3" s="494"/>
      <c r="K3" s="494"/>
      <c r="L3" s="494"/>
      <c r="M3" s="494"/>
    </row>
    <row r="4" spans="8:13" ht="12.75">
      <c r="H4" s="494"/>
      <c r="I4" s="494"/>
      <c r="J4" s="494"/>
      <c r="K4" s="494"/>
      <c r="L4" s="494"/>
      <c r="M4" s="494"/>
    </row>
    <row r="5" spans="8:13" ht="12.75">
      <c r="H5" s="494"/>
      <c r="I5" s="494"/>
      <c r="J5" s="494"/>
      <c r="K5" s="494"/>
      <c r="L5" s="494"/>
      <c r="M5" s="494"/>
    </row>
    <row r="6" ht="12.75"/>
    <row r="7" spans="1:13" s="48" customFormat="1" ht="15">
      <c r="A7" s="22" t="s">
        <v>42</v>
      </c>
      <c r="B7" s="42"/>
      <c r="E7" s="204"/>
      <c r="F7" s="204"/>
      <c r="G7" s="204"/>
      <c r="K7" s="204"/>
      <c r="L7" s="204"/>
      <c r="M7" s="204"/>
    </row>
    <row r="8" spans="1:13" s="48" customFormat="1" ht="15">
      <c r="A8" s="22" t="s">
        <v>62</v>
      </c>
      <c r="B8" s="42"/>
      <c r="C8" s="192"/>
      <c r="D8" s="192"/>
      <c r="E8" s="205"/>
      <c r="F8" s="205"/>
      <c r="G8" s="205"/>
      <c r="H8" s="192"/>
      <c r="I8" s="192"/>
      <c r="J8" s="192"/>
      <c r="K8" s="205"/>
      <c r="L8" s="205"/>
      <c r="M8" s="205"/>
    </row>
    <row r="9" spans="1:13" s="48" customFormat="1" ht="15">
      <c r="A9" s="122" t="s">
        <v>215</v>
      </c>
      <c r="B9" s="122"/>
      <c r="C9" s="477"/>
      <c r="D9" s="477"/>
      <c r="E9" s="477"/>
      <c r="F9" s="477"/>
      <c r="G9" s="477"/>
      <c r="H9" s="477"/>
      <c r="I9" s="477"/>
      <c r="J9" s="477"/>
      <c r="K9" s="477"/>
      <c r="L9" s="477"/>
      <c r="M9" s="477"/>
    </row>
    <row r="10" spans="1:13" s="48" customFormat="1" ht="15" thickBot="1">
      <c r="A10" s="6"/>
      <c r="B10" s="42"/>
      <c r="C10" s="479"/>
      <c r="D10" s="479"/>
      <c r="E10" s="479"/>
      <c r="F10" s="479"/>
      <c r="G10" s="479"/>
      <c r="H10" s="479"/>
      <c r="I10" s="479"/>
      <c r="J10" s="479"/>
      <c r="K10" s="479"/>
      <c r="L10" s="479"/>
      <c r="M10" s="479"/>
    </row>
    <row r="11" spans="1:13" s="55" customFormat="1" ht="13.5" thickBot="1">
      <c r="A11" s="193"/>
      <c r="B11" s="194"/>
      <c r="C11" s="496" t="s">
        <v>216</v>
      </c>
      <c r="D11" s="496"/>
      <c r="E11" s="496"/>
      <c r="F11" s="496"/>
      <c r="G11" s="496"/>
      <c r="I11" s="496" t="s">
        <v>217</v>
      </c>
      <c r="J11" s="496"/>
      <c r="K11" s="496"/>
      <c r="L11" s="496"/>
      <c r="M11" s="496"/>
    </row>
    <row r="12" spans="1:13" s="55" customFormat="1" ht="24.75" customHeight="1" thickBot="1">
      <c r="A12" s="527" t="s">
        <v>63</v>
      </c>
      <c r="B12" s="527" t="s">
        <v>38</v>
      </c>
      <c r="C12" s="495" t="s">
        <v>47</v>
      </c>
      <c r="D12" s="495"/>
      <c r="E12" s="495"/>
      <c r="F12" s="495"/>
      <c r="G12" s="507" t="s">
        <v>208</v>
      </c>
      <c r="I12" s="495" t="s">
        <v>47</v>
      </c>
      <c r="J12" s="495"/>
      <c r="K12" s="495"/>
      <c r="L12" s="495"/>
      <c r="M12" s="507" t="s">
        <v>208</v>
      </c>
    </row>
    <row r="13" spans="1:13" s="55" customFormat="1" ht="24.75" thickBot="1">
      <c r="A13" s="528"/>
      <c r="B13" s="528"/>
      <c r="C13" s="188">
        <v>2016</v>
      </c>
      <c r="D13" s="188">
        <v>2017</v>
      </c>
      <c r="E13" s="54" t="s">
        <v>93</v>
      </c>
      <c r="F13" s="54" t="s">
        <v>94</v>
      </c>
      <c r="G13" s="508"/>
      <c r="I13" s="440">
        <v>2016</v>
      </c>
      <c r="J13" s="440">
        <v>2017</v>
      </c>
      <c r="K13" s="54" t="s">
        <v>93</v>
      </c>
      <c r="L13" s="54" t="s">
        <v>94</v>
      </c>
      <c r="M13" s="508"/>
    </row>
    <row r="14" spans="1:14" s="56" customFormat="1" ht="12.75">
      <c r="A14" s="40" t="s">
        <v>2</v>
      </c>
      <c r="B14" s="38"/>
      <c r="C14" s="117">
        <v>1483876.450840002</v>
      </c>
      <c r="D14" s="117">
        <v>1589836.1453400012</v>
      </c>
      <c r="E14" s="206">
        <v>7.140735634696327</v>
      </c>
      <c r="F14" s="206">
        <v>7.140735634696327</v>
      </c>
      <c r="G14" s="206">
        <v>99.99999999999999</v>
      </c>
      <c r="H14" s="453"/>
      <c r="I14" s="117">
        <v>4540075.770451702</v>
      </c>
      <c r="J14" s="117">
        <v>4954085.421380003</v>
      </c>
      <c r="K14" s="206">
        <v>9.119003114943824</v>
      </c>
      <c r="L14" s="206">
        <v>9.119003114943819</v>
      </c>
      <c r="M14" s="206">
        <v>99.99999999999999</v>
      </c>
      <c r="N14" s="195"/>
    </row>
    <row r="15" spans="1:14" s="56" customFormat="1" ht="12.75">
      <c r="A15" s="523" t="s">
        <v>12</v>
      </c>
      <c r="B15" s="523"/>
      <c r="C15" s="459">
        <v>593028.9372200011</v>
      </c>
      <c r="D15" s="459">
        <v>712255.015010001</v>
      </c>
      <c r="E15" s="207">
        <v>20.104596977831733</v>
      </c>
      <c r="F15" s="207">
        <v>8.034771205008862</v>
      </c>
      <c r="G15" s="210">
        <v>44.80052973369018</v>
      </c>
      <c r="H15" s="419"/>
      <c r="I15" s="459">
        <v>1915361.0475834457</v>
      </c>
      <c r="J15" s="459">
        <v>2027252.1311200026</v>
      </c>
      <c r="K15" s="207">
        <v>5.841775036499075</v>
      </c>
      <c r="L15" s="207">
        <v>2.464520179702297</v>
      </c>
      <c r="M15" s="210">
        <v>40.92081501806834</v>
      </c>
      <c r="N15" s="195"/>
    </row>
    <row r="16" spans="1:14" s="56" customFormat="1" ht="38.25">
      <c r="A16" s="442" t="s">
        <v>189</v>
      </c>
      <c r="B16" s="229" t="s">
        <v>188</v>
      </c>
      <c r="C16" s="68">
        <v>97009.00452999999</v>
      </c>
      <c r="D16" s="68">
        <v>167607.09895999992</v>
      </c>
      <c r="E16" s="231">
        <v>72.77478495119234</v>
      </c>
      <c r="F16" s="231">
        <v>4.757680087856056</v>
      </c>
      <c r="G16" s="231">
        <v>10.542413408531203</v>
      </c>
      <c r="H16" s="438"/>
      <c r="I16" s="68">
        <v>396933.8644360909</v>
      </c>
      <c r="J16" s="68">
        <v>508314.17390000034</v>
      </c>
      <c r="K16" s="231">
        <v>28.060168064053492</v>
      </c>
      <c r="L16" s="231">
        <v>2.4532698372306663</v>
      </c>
      <c r="M16" s="231">
        <v>10.260504829131612</v>
      </c>
      <c r="N16" s="195"/>
    </row>
    <row r="17" spans="1:31" s="56" customFormat="1" ht="25.5">
      <c r="A17" s="442" t="s">
        <v>198</v>
      </c>
      <c r="B17" s="229" t="s">
        <v>199</v>
      </c>
      <c r="C17" s="68">
        <v>389045.348450001</v>
      </c>
      <c r="D17" s="68">
        <v>446698.330480001</v>
      </c>
      <c r="E17" s="231">
        <v>14.819090437578986</v>
      </c>
      <c r="F17" s="231">
        <v>3.8852953018671745</v>
      </c>
      <c r="G17" s="231">
        <v>28.09713012182588</v>
      </c>
      <c r="H17" s="438"/>
      <c r="I17" s="68">
        <v>1163918.555471538</v>
      </c>
      <c r="J17" s="68">
        <v>1238665.638350002</v>
      </c>
      <c r="K17" s="231">
        <v>6.42202003972534</v>
      </c>
      <c r="L17" s="231">
        <v>1.6463840397762177</v>
      </c>
      <c r="M17" s="231">
        <v>25.002912404464777</v>
      </c>
      <c r="N17" s="195"/>
      <c r="O17" s="235"/>
      <c r="P17" s="235"/>
      <c r="Q17" s="235"/>
      <c r="R17" s="235"/>
      <c r="S17" s="235"/>
      <c r="T17" s="235"/>
      <c r="U17" s="235"/>
      <c r="V17" s="235"/>
      <c r="W17" s="235"/>
      <c r="X17" s="235"/>
      <c r="Y17" s="235"/>
      <c r="Z17" s="235"/>
      <c r="AA17" s="235"/>
      <c r="AB17" s="235"/>
      <c r="AC17" s="235"/>
      <c r="AD17" s="235"/>
      <c r="AE17" s="235"/>
    </row>
    <row r="18" spans="1:15" ht="25.5">
      <c r="A18" s="442" t="s">
        <v>218</v>
      </c>
      <c r="B18" s="229" t="s">
        <v>219</v>
      </c>
      <c r="C18" s="68">
        <v>62042.59832</v>
      </c>
      <c r="D18" s="68">
        <v>81981.77137000003</v>
      </c>
      <c r="E18" s="231">
        <v>32.1378755724556</v>
      </c>
      <c r="F18" s="231">
        <v>1.343721914227613</v>
      </c>
      <c r="G18" s="231">
        <v>5.156617655869654</v>
      </c>
      <c r="H18" s="438"/>
      <c r="I18" s="68">
        <v>229513.48471230196</v>
      </c>
      <c r="J18" s="68">
        <v>204853.7622100001</v>
      </c>
      <c r="K18" s="231">
        <v>-10.744345820557399</v>
      </c>
      <c r="L18" s="231">
        <v>-0.5431566288561837</v>
      </c>
      <c r="M18" s="231">
        <v>4.135047032615282</v>
      </c>
      <c r="N18" s="195"/>
      <c r="O18" s="56"/>
    </row>
    <row r="19" spans="1:15" ht="12.75" customHeight="1">
      <c r="A19" s="524" t="s">
        <v>66</v>
      </c>
      <c r="B19" s="524"/>
      <c r="C19" s="68">
        <v>44931.98592000008</v>
      </c>
      <c r="D19" s="68">
        <v>15967.814200000166</v>
      </c>
      <c r="E19" s="231">
        <v>-64.46225584502244</v>
      </c>
      <c r="F19" s="231">
        <v>-1.9519260989419769</v>
      </c>
      <c r="G19" s="231">
        <v>1.0043685474634432</v>
      </c>
      <c r="H19" s="438"/>
      <c r="I19" s="68">
        <v>124995.14296351481</v>
      </c>
      <c r="J19" s="68">
        <v>75418.55666000009</v>
      </c>
      <c r="K19" s="231">
        <v>-39.662810192541464</v>
      </c>
      <c r="L19" s="231">
        <v>-1.0919770684484025</v>
      </c>
      <c r="M19" s="231">
        <v>1.5223507518566688</v>
      </c>
      <c r="N19" s="195"/>
      <c r="O19" s="56"/>
    </row>
    <row r="20" spans="1:15" ht="12.75">
      <c r="A20" s="196"/>
      <c r="B20" s="229"/>
      <c r="C20" s="68">
        <v>0</v>
      </c>
      <c r="D20" s="68">
        <v>0</v>
      </c>
      <c r="E20" s="196"/>
      <c r="F20" s="196"/>
      <c r="G20" s="196"/>
      <c r="H20" s="196"/>
      <c r="I20" s="68">
        <v>0</v>
      </c>
      <c r="J20" s="68">
        <v>0</v>
      </c>
      <c r="K20" s="196"/>
      <c r="L20" s="196"/>
      <c r="M20" s="196"/>
      <c r="N20" s="196"/>
      <c r="O20" s="56"/>
    </row>
    <row r="21" spans="1:14" s="56" customFormat="1" ht="12.75">
      <c r="A21" s="523" t="s">
        <v>13</v>
      </c>
      <c r="B21" s="523">
        <v>0</v>
      </c>
      <c r="C21" s="459">
        <v>840704.2632100006</v>
      </c>
      <c r="D21" s="459">
        <v>789094.1240699998</v>
      </c>
      <c r="E21" s="207">
        <v>-6.13891726240825</v>
      </c>
      <c r="F21" s="207">
        <v>-3.4780617423226197</v>
      </c>
      <c r="G21" s="210">
        <v>49.63367617366913</v>
      </c>
      <c r="H21" s="419"/>
      <c r="I21" s="459">
        <v>2455739.737445268</v>
      </c>
      <c r="J21" s="459">
        <v>2709216.31405</v>
      </c>
      <c r="K21" s="388">
        <v>10.3218013187516</v>
      </c>
      <c r="L21" s="207">
        <v>5.583091327559795</v>
      </c>
      <c r="M21" s="210">
        <v>54.68650787404721</v>
      </c>
      <c r="N21" s="195"/>
    </row>
    <row r="22" spans="1:14" s="56" customFormat="1" ht="25.5">
      <c r="A22" s="441" t="s">
        <v>209</v>
      </c>
      <c r="B22" s="229" t="s">
        <v>210</v>
      </c>
      <c r="C22" s="68">
        <v>255722.84548</v>
      </c>
      <c r="D22" s="68">
        <v>111283.19059000001</v>
      </c>
      <c r="E22" s="231">
        <v>-56.48289053677708</v>
      </c>
      <c r="F22" s="231">
        <v>-9.733940774397674</v>
      </c>
      <c r="G22" s="231">
        <v>6.999664142508289</v>
      </c>
      <c r="H22" s="438"/>
      <c r="I22" s="68">
        <v>651692.708665828</v>
      </c>
      <c r="J22" s="68">
        <v>296268.5891000001</v>
      </c>
      <c r="K22" s="231">
        <v>-54.538606131326326</v>
      </c>
      <c r="L22" s="231">
        <v>-7.828594445032048</v>
      </c>
      <c r="M22" s="231">
        <v>5.980288265144042</v>
      </c>
      <c r="N22" s="195"/>
    </row>
    <row r="23" spans="1:15" ht="51">
      <c r="A23" s="441" t="s">
        <v>213</v>
      </c>
      <c r="B23" s="229" t="s">
        <v>214</v>
      </c>
      <c r="C23" s="68">
        <v>27040.113449999997</v>
      </c>
      <c r="D23" s="68">
        <v>14338.380480000003</v>
      </c>
      <c r="E23" s="231">
        <v>-46.97366744960899</v>
      </c>
      <c r="F23" s="231">
        <v>-0.8559831893558063</v>
      </c>
      <c r="G23" s="231">
        <v>0.9018778772911601</v>
      </c>
      <c r="H23" s="438"/>
      <c r="I23" s="68">
        <v>72995.20558</v>
      </c>
      <c r="J23" s="68">
        <v>57076.956840000006</v>
      </c>
      <c r="K23" s="231">
        <v>-21.807252426399693</v>
      </c>
      <c r="L23" s="231">
        <v>-0.3506163673214699</v>
      </c>
      <c r="M23" s="231">
        <v>1.1521189480035394</v>
      </c>
      <c r="N23" s="195"/>
      <c r="O23" s="56"/>
    </row>
    <row r="24" spans="1:15" ht="25.5">
      <c r="A24" s="442" t="s">
        <v>211</v>
      </c>
      <c r="B24" s="229" t="s">
        <v>212</v>
      </c>
      <c r="C24" s="68">
        <v>25009.890790000027</v>
      </c>
      <c r="D24" s="68">
        <v>15821.556030000003</v>
      </c>
      <c r="E24" s="231">
        <v>-36.73880400818821</v>
      </c>
      <c r="F24" s="231">
        <v>-0.6192115761927911</v>
      </c>
      <c r="G24" s="231">
        <v>0.9951689723733396</v>
      </c>
      <c r="H24" s="438"/>
      <c r="I24" s="68">
        <v>183937.87704430014</v>
      </c>
      <c r="J24" s="68">
        <v>59431.79660000001</v>
      </c>
      <c r="K24" s="231">
        <v>-67.68920161795371</v>
      </c>
      <c r="L24" s="231">
        <v>-2.742378910383532</v>
      </c>
      <c r="M24" s="231">
        <v>1.1996522373940974</v>
      </c>
      <c r="N24" s="195"/>
      <c r="O24" s="56"/>
    </row>
    <row r="25" spans="1:15" ht="51">
      <c r="A25" s="441" t="s">
        <v>220</v>
      </c>
      <c r="B25" s="228" t="s">
        <v>221</v>
      </c>
      <c r="C25" s="68">
        <v>117464.7024800003</v>
      </c>
      <c r="D25" s="68">
        <v>108486.59552999985</v>
      </c>
      <c r="E25" s="231">
        <v>-7.643238147671704</v>
      </c>
      <c r="F25" s="231">
        <v>-0.6050441022174096</v>
      </c>
      <c r="G25" s="231">
        <v>6.823759533206424</v>
      </c>
      <c r="H25" s="438"/>
      <c r="I25" s="68">
        <v>336549.4885376644</v>
      </c>
      <c r="J25" s="68">
        <v>315811.4467900001</v>
      </c>
      <c r="K25" s="231">
        <v>-6.161959074064516</v>
      </c>
      <c r="L25" s="231">
        <v>-0.45677743712195923</v>
      </c>
      <c r="M25" s="231">
        <v>6.3747678921133355</v>
      </c>
      <c r="N25" s="195"/>
      <c r="O25" s="56"/>
    </row>
    <row r="26" spans="1:15" ht="38.25">
      <c r="A26" s="441" t="s">
        <v>222</v>
      </c>
      <c r="B26" s="229" t="s">
        <v>223</v>
      </c>
      <c r="C26" s="68">
        <v>2130.89442</v>
      </c>
      <c r="D26" s="68">
        <v>1410.40452</v>
      </c>
      <c r="E26" s="231">
        <v>-33.81161887879925</v>
      </c>
      <c r="F26" s="231">
        <v>-0.04855457471490572</v>
      </c>
      <c r="G26" s="231">
        <v>0.08871382904043687</v>
      </c>
      <c r="H26" s="438"/>
      <c r="I26" s="68">
        <v>5717.23713</v>
      </c>
      <c r="J26" s="68">
        <v>3939.02182</v>
      </c>
      <c r="K26" s="231">
        <v>-31.10270344864987</v>
      </c>
      <c r="L26" s="231">
        <v>-0.03916708442562144</v>
      </c>
      <c r="M26" s="231">
        <v>0.07951057531225918</v>
      </c>
      <c r="N26" s="195"/>
      <c r="O26" s="56"/>
    </row>
    <row r="27" spans="1:15" ht="12.75" customHeight="1">
      <c r="A27" s="524" t="s">
        <v>66</v>
      </c>
      <c r="B27" s="524"/>
      <c r="C27" s="68">
        <v>413335.8165900003</v>
      </c>
      <c r="D27" s="68">
        <v>537753.99692</v>
      </c>
      <c r="E27" s="231">
        <v>30.100991817366186</v>
      </c>
      <c r="F27" s="231">
        <v>8.384672474555972</v>
      </c>
      <c r="G27" s="231">
        <v>33.82449181924948</v>
      </c>
      <c r="H27" s="438"/>
      <c r="I27" s="68">
        <v>1204847.220487475</v>
      </c>
      <c r="J27" s="68">
        <v>1976688.5029000002</v>
      </c>
      <c r="K27" s="231">
        <v>64.06134066527058</v>
      </c>
      <c r="L27" s="231">
        <v>17.000625571844434</v>
      </c>
      <c r="M27" s="231">
        <v>39.90016995607994</v>
      </c>
      <c r="N27" s="195"/>
      <c r="O27" s="56"/>
    </row>
    <row r="28" spans="1:15" ht="12.75">
      <c r="A28" s="196"/>
      <c r="B28" s="229"/>
      <c r="C28" s="68">
        <v>0</v>
      </c>
      <c r="D28" s="68">
        <v>0</v>
      </c>
      <c r="E28" s="196"/>
      <c r="F28" s="196"/>
      <c r="G28" s="196"/>
      <c r="H28" s="196"/>
      <c r="I28" s="68">
        <v>0</v>
      </c>
      <c r="J28" s="68">
        <v>0</v>
      </c>
      <c r="K28" s="196"/>
      <c r="L28" s="196"/>
      <c r="M28" s="196"/>
      <c r="N28" s="68"/>
      <c r="O28" s="56"/>
    </row>
    <row r="29" spans="1:14" s="56" customFormat="1" ht="12.75">
      <c r="A29" s="525" t="s">
        <v>14</v>
      </c>
      <c r="B29" s="525">
        <v>0</v>
      </c>
      <c r="C29" s="459">
        <v>16709.375159999996</v>
      </c>
      <c r="D29" s="459">
        <v>23896.98964</v>
      </c>
      <c r="E29" s="207">
        <v>43.01545935246094</v>
      </c>
      <c r="F29" s="207">
        <v>0.4843809251054018</v>
      </c>
      <c r="G29" s="210">
        <v>1.503110223657005</v>
      </c>
      <c r="H29" s="419"/>
      <c r="I29" s="459">
        <v>46258.20840194799</v>
      </c>
      <c r="J29" s="459">
        <v>62200.49506999999</v>
      </c>
      <c r="K29" s="388">
        <v>34.46369243167804</v>
      </c>
      <c r="L29" s="207">
        <v>0.3511458282658985</v>
      </c>
      <c r="M29" s="210">
        <v>1.255539414027171</v>
      </c>
      <c r="N29" s="195"/>
    </row>
    <row r="30" spans="1:15" ht="38.25">
      <c r="A30" s="442" t="s">
        <v>190</v>
      </c>
      <c r="B30" s="229" t="s">
        <v>191</v>
      </c>
      <c r="C30" s="68">
        <v>7210.595429999996</v>
      </c>
      <c r="D30" s="68">
        <v>15913.246329999996</v>
      </c>
      <c r="E30" s="231">
        <v>120.69254175310186</v>
      </c>
      <c r="F30" s="231">
        <v>0.5864808283111138</v>
      </c>
      <c r="G30" s="231">
        <v>1.0009362522448375</v>
      </c>
      <c r="H30" s="438"/>
      <c r="I30" s="68">
        <v>15372.862068877997</v>
      </c>
      <c r="J30" s="68">
        <v>35813.84798</v>
      </c>
      <c r="K30" s="231">
        <v>132.96799138336314</v>
      </c>
      <c r="L30" s="231">
        <v>0.4502344662209962</v>
      </c>
      <c r="M30" s="231">
        <v>0.7229154310791787</v>
      </c>
      <c r="N30" s="195"/>
      <c r="O30" s="56"/>
    </row>
    <row r="31" spans="1:15" ht="76.5">
      <c r="A31" s="442" t="s">
        <v>224</v>
      </c>
      <c r="B31" s="234" t="s">
        <v>225</v>
      </c>
      <c r="C31" s="68">
        <v>165.36570999999998</v>
      </c>
      <c r="D31" s="68">
        <v>1093.7144099999998</v>
      </c>
      <c r="E31" s="231">
        <v>561.3912944829976</v>
      </c>
      <c r="F31" s="231">
        <v>0.06256239860633105</v>
      </c>
      <c r="G31" s="231">
        <v>0.06879415927269027</v>
      </c>
      <c r="H31" s="438"/>
      <c r="I31" s="68">
        <v>458.56215000000003</v>
      </c>
      <c r="J31" s="68">
        <v>1192.4421599999998</v>
      </c>
      <c r="K31" s="231">
        <v>160.03937743226294</v>
      </c>
      <c r="L31" s="231">
        <v>0.01616448815185709</v>
      </c>
      <c r="M31" s="231">
        <v>0.024069874832070112</v>
      </c>
      <c r="N31" s="195"/>
      <c r="O31" s="56"/>
    </row>
    <row r="32" spans="1:15" ht="38.25">
      <c r="A32" s="442" t="s">
        <v>200</v>
      </c>
      <c r="B32" s="228" t="s">
        <v>201</v>
      </c>
      <c r="C32" s="68">
        <v>220.43976999999998</v>
      </c>
      <c r="D32" s="68">
        <v>640.2582100000001</v>
      </c>
      <c r="E32" s="231">
        <v>190.44587099687143</v>
      </c>
      <c r="F32" s="231">
        <v>0.028292007718186154</v>
      </c>
      <c r="G32" s="231">
        <v>0.040271962106074456</v>
      </c>
      <c r="H32" s="438"/>
      <c r="I32" s="68">
        <v>5172.4283</v>
      </c>
      <c r="J32" s="68">
        <v>2043.8035299999997</v>
      </c>
      <c r="K32" s="231">
        <v>-60.486575908650096</v>
      </c>
      <c r="L32" s="231">
        <v>-0.0689112897710235</v>
      </c>
      <c r="M32" s="231">
        <v>0.04125491097064452</v>
      </c>
      <c r="N32" s="195"/>
      <c r="O32" s="56"/>
    </row>
    <row r="33" spans="1:15" ht="12.75">
      <c r="A33" s="526" t="s">
        <v>66</v>
      </c>
      <c r="B33" s="526"/>
      <c r="C33" s="68">
        <v>9112.97425</v>
      </c>
      <c r="D33" s="68">
        <v>6249.770690000005</v>
      </c>
      <c r="E33" s="255">
        <v>-31.418980032781228</v>
      </c>
      <c r="F33" s="255">
        <v>-0.1929543095302291</v>
      </c>
      <c r="G33" s="232">
        <v>0.3931078500334029</v>
      </c>
      <c r="H33" s="438"/>
      <c r="I33" s="68">
        <v>25254.35588306999</v>
      </c>
      <c r="J33" s="68">
        <v>23150.4014</v>
      </c>
      <c r="K33" s="255">
        <v>-8.331055809981846</v>
      </c>
      <c r="L33" s="255">
        <v>-0.04634183633593116</v>
      </c>
      <c r="M33" s="232">
        <v>0.4672991971452776</v>
      </c>
      <c r="N33" s="195"/>
      <c r="O33" s="56"/>
    </row>
    <row r="34" spans="1:15" ht="12.75">
      <c r="A34" s="196"/>
      <c r="B34" s="229"/>
      <c r="C34" s="68">
        <v>0</v>
      </c>
      <c r="D34" s="68">
        <v>0</v>
      </c>
      <c r="E34" s="196"/>
      <c r="F34" s="196"/>
      <c r="G34" s="196"/>
      <c r="H34" s="196"/>
      <c r="I34" s="68">
        <v>0</v>
      </c>
      <c r="J34" s="68">
        <v>0</v>
      </c>
      <c r="K34" s="196"/>
      <c r="L34" s="196"/>
      <c r="M34" s="196"/>
      <c r="N34" s="196"/>
      <c r="O34" s="196"/>
    </row>
    <row r="35" spans="1:14" s="56" customFormat="1" ht="12.75">
      <c r="A35" s="525" t="s">
        <v>15</v>
      </c>
      <c r="B35" s="525">
        <v>0</v>
      </c>
      <c r="C35" s="459">
        <v>33433.875250000005</v>
      </c>
      <c r="D35" s="459">
        <v>64590.01662</v>
      </c>
      <c r="E35" s="207">
        <v>93.18734707547848</v>
      </c>
      <c r="F35" s="207">
        <v>2.0996452469046827</v>
      </c>
      <c r="G35" s="210">
        <v>4.06268386898367</v>
      </c>
      <c r="H35" s="419"/>
      <c r="I35" s="459">
        <v>122716.777021041</v>
      </c>
      <c r="J35" s="459">
        <v>155416.48114000005</v>
      </c>
      <c r="K35" s="207">
        <v>26.646482178514486</v>
      </c>
      <c r="L35" s="207">
        <v>0.7202457794158288</v>
      </c>
      <c r="M35" s="210">
        <v>3.137137693857274</v>
      </c>
      <c r="N35" s="195"/>
    </row>
    <row r="36" spans="1:15" ht="51">
      <c r="A36" s="442" t="s">
        <v>192</v>
      </c>
      <c r="B36" s="229" t="s">
        <v>100</v>
      </c>
      <c r="C36" s="68">
        <v>18550.02317</v>
      </c>
      <c r="D36" s="68">
        <v>37739.32461999999</v>
      </c>
      <c r="E36" s="231">
        <v>103.44623979248641</v>
      </c>
      <c r="F36" s="231">
        <v>1.293187275742343</v>
      </c>
      <c r="G36" s="231">
        <v>2.373787055390484</v>
      </c>
      <c r="H36" s="438"/>
      <c r="I36" s="68">
        <v>78709.362833896</v>
      </c>
      <c r="J36" s="68">
        <v>85173.33957000003</v>
      </c>
      <c r="K36" s="231">
        <v>8.212462283229582</v>
      </c>
      <c r="L36" s="231">
        <v>0.14237596601743302</v>
      </c>
      <c r="M36" s="231">
        <v>1.7192545611430787</v>
      </c>
      <c r="N36" s="195"/>
      <c r="O36" s="56"/>
    </row>
    <row r="37" spans="1:15" ht="25.5">
      <c r="A37" s="442" t="s">
        <v>226</v>
      </c>
      <c r="B37" s="229" t="s">
        <v>227</v>
      </c>
      <c r="C37" s="68">
        <v>2022.08868</v>
      </c>
      <c r="D37" s="68">
        <v>8182.74278</v>
      </c>
      <c r="E37" s="231">
        <v>304.6678496810535</v>
      </c>
      <c r="F37" s="231">
        <v>0.4151729813161021</v>
      </c>
      <c r="G37" s="231">
        <v>0.5146909512646691</v>
      </c>
      <c r="H37" s="438"/>
      <c r="I37" s="68">
        <v>8152.574197183998</v>
      </c>
      <c r="J37" s="68">
        <v>20074.752339999995</v>
      </c>
      <c r="K37" s="231">
        <v>146.23820470022912</v>
      </c>
      <c r="L37" s="231">
        <v>0.26259866014592603</v>
      </c>
      <c r="M37" s="231">
        <v>0.4052161122084165</v>
      </c>
      <c r="N37" s="195"/>
      <c r="O37" s="56"/>
    </row>
    <row r="38" spans="1:15" ht="38.25">
      <c r="A38" s="442" t="s">
        <v>228</v>
      </c>
      <c r="B38" s="229" t="s">
        <v>229</v>
      </c>
      <c r="C38" s="68">
        <v>1029.94102</v>
      </c>
      <c r="D38" s="68">
        <v>5768.765100000008</v>
      </c>
      <c r="E38" s="231">
        <v>460.1063544395977</v>
      </c>
      <c r="F38" s="232">
        <v>0.31935435576980986</v>
      </c>
      <c r="G38" s="232">
        <v>0.36285280825379046</v>
      </c>
      <c r="H38" s="438"/>
      <c r="I38" s="68">
        <v>4900.604619960999</v>
      </c>
      <c r="J38" s="68">
        <v>13495.30595000002</v>
      </c>
      <c r="K38" s="231">
        <v>175.38042744830577</v>
      </c>
      <c r="L38" s="232">
        <v>0.1893074425316015</v>
      </c>
      <c r="M38" s="232">
        <v>0.272407615172707</v>
      </c>
      <c r="N38" s="195"/>
      <c r="O38" s="56"/>
    </row>
    <row r="39" spans="1:15" ht="13.5" thickBot="1">
      <c r="A39" s="522" t="s">
        <v>66</v>
      </c>
      <c r="B39" s="522"/>
      <c r="C39" s="145">
        <v>11831.822380000003</v>
      </c>
      <c r="D39" s="145">
        <v>12899.184120000005</v>
      </c>
      <c r="E39" s="208">
        <v>9.021110237457798</v>
      </c>
      <c r="F39" s="208">
        <v>0.07193063407642755</v>
      </c>
      <c r="G39" s="208">
        <v>0.8113530540747264</v>
      </c>
      <c r="H39" s="389"/>
      <c r="I39" s="145">
        <v>30954.235370000006</v>
      </c>
      <c r="J39" s="145">
        <v>36673.08328</v>
      </c>
      <c r="K39" s="208">
        <v>18.475170979485878</v>
      </c>
      <c r="L39" s="208">
        <v>0.1259637107208679</v>
      </c>
      <c r="M39" s="208">
        <v>0.7402594053330716</v>
      </c>
      <c r="N39" s="195"/>
      <c r="O39" s="56"/>
    </row>
    <row r="40" spans="1:14" s="158" customFormat="1" ht="12.75">
      <c r="A40" s="11" t="s">
        <v>73</v>
      </c>
      <c r="B40" s="159"/>
      <c r="C40" s="196"/>
      <c r="D40" s="196"/>
      <c r="E40" s="196"/>
      <c r="F40" s="196"/>
      <c r="G40" s="196"/>
      <c r="H40" s="196"/>
      <c r="I40" s="196"/>
      <c r="J40" s="196"/>
      <c r="K40" s="196"/>
      <c r="L40" s="196"/>
      <c r="M40" s="196"/>
      <c r="N40" s="196"/>
    </row>
    <row r="41" spans="1:6" ht="12.75">
      <c r="A41" s="11" t="s">
        <v>74</v>
      </c>
      <c r="B41" s="197"/>
      <c r="C41" s="274"/>
      <c r="D41" s="274"/>
      <c r="E41" s="209"/>
      <c r="F41" s="209"/>
    </row>
    <row r="42" spans="1:6" ht="12.75">
      <c r="A42" s="492"/>
      <c r="B42" s="492"/>
      <c r="C42" s="492"/>
      <c r="D42" s="492"/>
      <c r="E42" s="492"/>
      <c r="F42" s="492"/>
    </row>
    <row r="43" spans="1:6" ht="12.75">
      <c r="A43" s="492"/>
      <c r="B43" s="492"/>
      <c r="C43" s="492"/>
      <c r="D43" s="492"/>
      <c r="E43" s="492"/>
      <c r="F43" s="492"/>
    </row>
  </sheetData>
  <sheetProtection/>
  <mergeCells count="19">
    <mergeCell ref="A43:F43"/>
    <mergeCell ref="H1:M5"/>
    <mergeCell ref="C11:G11"/>
    <mergeCell ref="I11:M11"/>
    <mergeCell ref="A12:A13"/>
    <mergeCell ref="B12:B13"/>
    <mergeCell ref="C12:F12"/>
    <mergeCell ref="G12:G13"/>
    <mergeCell ref="I12:L12"/>
    <mergeCell ref="M12:M13"/>
    <mergeCell ref="A42:F42"/>
    <mergeCell ref="A39:B39"/>
    <mergeCell ref="A15:B15"/>
    <mergeCell ref="A19:B19"/>
    <mergeCell ref="A21:B21"/>
    <mergeCell ref="A27:B27"/>
    <mergeCell ref="A29:B29"/>
    <mergeCell ref="A33:B33"/>
    <mergeCell ref="A35:B35"/>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Adriana de los Angeles Useche Gomez</cp:lastModifiedBy>
  <cp:lastPrinted>2015-04-17T16:38:10Z</cp:lastPrinted>
  <dcterms:created xsi:type="dcterms:W3CDTF">2006-03-29T15:16:42Z</dcterms:created>
  <dcterms:modified xsi:type="dcterms:W3CDTF">2017-05-19T19:22:18Z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