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 windowWidth="20496" windowHeight="4548" tabRatio="746" firstSheet="6" activeTab="15"/>
  </bookViews>
  <sheets>
    <sheet name="CONTENIDO" sheetId="1" r:id="rId1"/>
    <sheet name="Cuadro I.1" sheetId="2" r:id="rId2"/>
    <sheet name="Cuadro I.1.1" sheetId="3" r:id="rId3"/>
    <sheet name="Cuadro I.2" sheetId="4" r:id="rId4"/>
    <sheet name="Cuadro I.2.1" sheetId="5" r:id="rId5"/>
    <sheet name="Cuadro I.3.1" sheetId="6" r:id="rId6"/>
    <sheet name="Cuadro I.4" sheetId="7" r:id="rId7"/>
    <sheet name="Cuadro I.5" sheetId="8" r:id="rId8"/>
    <sheet name="Cuadro I.6" sheetId="9" r:id="rId9"/>
    <sheet name="Cuadro S.1" sheetId="10" r:id="rId10"/>
    <sheet name="Cuadro S.1.1" sheetId="11" r:id="rId11"/>
    <sheet name="Cuadro S.2" sheetId="12" r:id="rId12"/>
    <sheet name="Cuadro S.2.1" sheetId="13" r:id="rId13"/>
    <sheet name="Cuadro S.3.1" sheetId="14" r:id="rId14"/>
    <sheet name="Cuadro S.4" sheetId="15" r:id="rId15"/>
    <sheet name="Cuadro S.5" sheetId="16" r:id="rId16"/>
    <sheet name="Cuadro S.6" sheetId="17" r:id="rId17"/>
  </sheets>
  <externalReferences>
    <externalReference r:id="rId20"/>
    <externalReference r:id="rId21"/>
  </externalReferences>
  <definedNames>
    <definedName name="\a">#N/A</definedName>
    <definedName name="\b">#N/A</definedName>
    <definedName name="_ZF1" localSheetId="3">'Cuadro I.2'!#REF!</definedName>
    <definedName name="_ZF1" localSheetId="5">#REF!</definedName>
    <definedName name="_ZF1" localSheetId="6">#REF!</definedName>
    <definedName name="_ZF1" localSheetId="7">'[1]Cuadro I.2'!#REF!</definedName>
    <definedName name="_ZF1" localSheetId="8">#REF!</definedName>
    <definedName name="_ZF1" localSheetId="11">'[1]Cuadro I.2'!#REF!</definedName>
    <definedName name="_ZF1" localSheetId="12">'Cuadro S.2.1'!#REF!</definedName>
    <definedName name="_ZF1" localSheetId="14">#REF!</definedName>
    <definedName name="_ZF1" localSheetId="15">'[1]Cuadro I.2'!#REF!</definedName>
    <definedName name="_ZF1" localSheetId="16">#REF!</definedName>
    <definedName name="_ZF1">#REF!</definedName>
    <definedName name="_ZF2" localSheetId="5">#REF!</definedName>
    <definedName name="_ZF2" localSheetId="6">#REF!</definedName>
    <definedName name="_ZF2" localSheetId="14">#REF!</definedName>
    <definedName name="_ZF2">#REF!</definedName>
    <definedName name="_ZF3" localSheetId="5">#REF!</definedName>
    <definedName name="_ZF3" localSheetId="6">#REF!</definedName>
    <definedName name="_ZF3" localSheetId="14">#REF!</definedName>
    <definedName name="_ZF3">#REF!</definedName>
    <definedName name="_ZF4" localSheetId="5">#REF!</definedName>
    <definedName name="_ZF4" localSheetId="6">#REF!</definedName>
    <definedName name="_ZF4" localSheetId="14">#REF!</definedName>
    <definedName name="_ZF4">#REF!</definedName>
    <definedName name="_ZF6" localSheetId="5">#REF!</definedName>
    <definedName name="_ZF6" localSheetId="6">#REF!</definedName>
    <definedName name="_ZF6" localSheetId="14">#REF!</definedName>
    <definedName name="_ZF6">#REF!</definedName>
    <definedName name="_ZF7" localSheetId="5">#REF!</definedName>
    <definedName name="_ZF7" localSheetId="6">#REF!</definedName>
    <definedName name="_ZF7" localSheetId="14">#REF!</definedName>
    <definedName name="_ZF7">#REF!</definedName>
    <definedName name="_ZF8" localSheetId="5">#REF!</definedName>
    <definedName name="_ZF8" localSheetId="6">#REF!</definedName>
    <definedName name="_ZF8" localSheetId="14">#REF!</definedName>
    <definedName name="_ZF8">#REF!</definedName>
    <definedName name="_ZF9" localSheetId="5">#REF!</definedName>
    <definedName name="_ZF9" localSheetId="6">#REF!</definedName>
    <definedName name="_ZF9" localSheetId="14">#REF!</definedName>
    <definedName name="_ZF9">#REF!</definedName>
    <definedName name="A_impresión_IM" localSheetId="5">#REF!</definedName>
    <definedName name="A_impresión_IM" localSheetId="6">#REF!</definedName>
    <definedName name="A_impresión_IM" localSheetId="8">#REF!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5">'Cuadro I.3.1'!$A$1:$A$26</definedName>
    <definedName name="_xlnm.Print_Area" localSheetId="8">'Cuadro I.6'!$A$1:$A$27</definedName>
    <definedName name="_xlnm.Print_Area" localSheetId="16">'Cuadro S.6'!$A$1:$G$47</definedName>
    <definedName name="CAPITILOZF" localSheetId="5">#REF!</definedName>
    <definedName name="CAPITILOZF" localSheetId="6">#REF!</definedName>
    <definedName name="CAPITILOZF" localSheetId="14">#REF!</definedName>
    <definedName name="CAPITILOZF">#REF!</definedName>
    <definedName name="CAPITULO1" localSheetId="5">#REF!</definedName>
    <definedName name="CAPITULO1" localSheetId="6">#REF!</definedName>
    <definedName name="CAPITULO1" localSheetId="8">#REF!</definedName>
    <definedName name="CAPITULO1" localSheetId="12">#REF!</definedName>
    <definedName name="CAPITULO1" localSheetId="14">#REF!</definedName>
    <definedName name="CAPITULO1" localSheetId="16">#REF!</definedName>
    <definedName name="CAPITULO1">#REF!</definedName>
    <definedName name="CAPITULO2" localSheetId="5">#REF!</definedName>
    <definedName name="CAPITULO2" localSheetId="6">#REF!</definedName>
    <definedName name="CAPITULO2" localSheetId="14">#REF!</definedName>
    <definedName name="CAPITULO2">#REF!</definedName>
    <definedName name="CAPITULO3" localSheetId="5">#REF!</definedName>
    <definedName name="CAPITULO3" localSheetId="6">#REF!</definedName>
    <definedName name="CAPITULO3" localSheetId="14">#REF!</definedName>
    <definedName name="CAPITULO3">#REF!</definedName>
    <definedName name="CAPITULOT" localSheetId="5">#REF!</definedName>
    <definedName name="CAPITULOT" localSheetId="6">#REF!</definedName>
    <definedName name="CAPITULOT" localSheetId="14">#REF!</definedName>
    <definedName name="CAPITULOT">#REF!</definedName>
    <definedName name="CAPITULOZF" localSheetId="5">#REF!</definedName>
    <definedName name="CAPITULOZF" localSheetId="6">#REF!</definedName>
    <definedName name="CAPITULOZF" localSheetId="14">#REF!</definedName>
    <definedName name="CAPITULOZF">#REF!</definedName>
    <definedName name="CAPTS" localSheetId="5">#REF!</definedName>
    <definedName name="CAPTS" localSheetId="6">#REF!</definedName>
    <definedName name="CAPTS" localSheetId="14">#REF!</definedName>
    <definedName name="CAPTS">#REF!</definedName>
    <definedName name="CAPUSUARIO" localSheetId="5">#REF!</definedName>
    <definedName name="CAPUSUARIO" localSheetId="6">#REF!</definedName>
    <definedName name="CAPUSUARIO" localSheetId="14">#REF!</definedName>
    <definedName name="CAPUSUARIO">#REF!</definedName>
    <definedName name="CAPZFS" localSheetId="5">#REF!</definedName>
    <definedName name="CAPZFS" localSheetId="6">#REF!</definedName>
    <definedName name="CAPZFS" localSheetId="14">#REF!</definedName>
    <definedName name="CAPZFS">#REF!</definedName>
    <definedName name="CAPZFZFS" localSheetId="5">#REF!</definedName>
    <definedName name="CAPZFZFS" localSheetId="6">#REF!</definedName>
    <definedName name="CAPZFZFS" localSheetId="14">#REF!</definedName>
    <definedName name="CAPZFZFS">#REF!</definedName>
    <definedName name="cccc">#N/A</definedName>
    <definedName name="dd" localSheetId="5">#REF!</definedName>
    <definedName name="dd">#REF!</definedName>
    <definedName name="DFADF" localSheetId="5">#REF!</definedName>
    <definedName name="DFADF" localSheetId="6">#REF!</definedName>
    <definedName name="DFADF" localSheetId="8">#REF!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3">'[1]Cuadro I.1'!#REF!</definedName>
    <definedName name="fdg" localSheetId="5">#REF!</definedName>
    <definedName name="fdg" localSheetId="6">#REF!</definedName>
    <definedName name="fdg" localSheetId="7">'[1]Cuadro I.1'!#REF!</definedName>
    <definedName name="fdg" localSheetId="8">'Cuadro I.1'!#REF!</definedName>
    <definedName name="fdg" localSheetId="11">'[1]Cuadro I.1'!#REF!</definedName>
    <definedName name="fdg" localSheetId="12">#REF!</definedName>
    <definedName name="fdg" localSheetId="14">#REF!</definedName>
    <definedName name="fdg" localSheetId="15">'[1]Cuadro I.1'!#REF!</definedName>
    <definedName name="fdg" localSheetId="16">#REF!</definedName>
    <definedName name="fdg">#REF!</definedName>
    <definedName name="fgsf" localSheetId="5">#REF!</definedName>
    <definedName name="fgsf" localSheetId="6">#REF!</definedName>
    <definedName name="fgsf" localSheetId="8">#REF!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5">#REF!</definedName>
    <definedName name="io" localSheetId="6">#REF!</definedName>
    <definedName name="io" localSheetId="8">#REF!</definedName>
    <definedName name="io" localSheetId="12">#REF!</definedName>
    <definedName name="io" localSheetId="14">#REF!</definedName>
    <definedName name="io" localSheetId="16">#REF!</definedName>
    <definedName name="io">#REF!</definedName>
    <definedName name="k" localSheetId="5">#REF!</definedName>
    <definedName name="k" localSheetId="6">#REF!</definedName>
    <definedName name="k" localSheetId="8">#REF!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3">'[1]Cuadro I.1'!#REF!</definedName>
    <definedName name="OPERACION" localSheetId="5">#REF!</definedName>
    <definedName name="OPERACION" localSheetId="6">#REF!</definedName>
    <definedName name="OPERACION" localSheetId="7">'[1]Cuadro I.1'!#REF!</definedName>
    <definedName name="OPERACION" localSheetId="8">'Cuadro I.1'!#REF!</definedName>
    <definedName name="OPERACION" localSheetId="11">'[1]Cuadro I.1'!#REF!</definedName>
    <definedName name="OPERACION" localSheetId="12">#REF!</definedName>
    <definedName name="OPERACION" localSheetId="14">#REF!</definedName>
    <definedName name="OPERACION" localSheetId="15">'[1]Cuadro I.1'!#REF!</definedName>
    <definedName name="OPERACION" localSheetId="16">#REF!</definedName>
    <definedName name="OPERACION">#REF!</definedName>
    <definedName name="pais" localSheetId="5">#REF!</definedName>
    <definedName name="pais" localSheetId="6">#REF!</definedName>
    <definedName name="pais" localSheetId="8">#REF!</definedName>
    <definedName name="pais" localSheetId="12">#REF!</definedName>
    <definedName name="pais" localSheetId="14">#REF!</definedName>
    <definedName name="pais" localSheetId="16">#REF!</definedName>
    <definedName name="pais">#REF!</definedName>
    <definedName name="País_Ori" localSheetId="5">#N/A</definedName>
    <definedName name="País_Ori" localSheetId="6">'Cuadro I.4'!#REF!</definedName>
    <definedName name="País_Ori" localSheetId="12">#REF!</definedName>
    <definedName name="País_Ori" localSheetId="14">#N/A</definedName>
    <definedName name="País_Ori">#REF!</definedName>
    <definedName name="PAISDES1" localSheetId="5">#REF!</definedName>
    <definedName name="PAISDES1" localSheetId="6">#REF!</definedName>
    <definedName name="PAISDES1" localSheetId="14">#REF!</definedName>
    <definedName name="PAISDES1">#REF!</definedName>
    <definedName name="paises" localSheetId="5">#N/A</definedName>
    <definedName name="paises" localSheetId="6">#N/A</definedName>
    <definedName name="paises" localSheetId="12">#REF!</definedName>
    <definedName name="paises" localSheetId="14">'Cuadro S.4'!#REF!</definedName>
    <definedName name="paises">#REF!</definedName>
    <definedName name="PAISORI1" localSheetId="5">#REF!</definedName>
    <definedName name="PAISORI1" localSheetId="6">#REF!</definedName>
    <definedName name="PAISORI1" localSheetId="8">#REF!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3">'[1]Cuadro I.1'!#REF!</definedName>
    <definedName name="TIPOOERA" localSheetId="5">#REF!</definedName>
    <definedName name="TIPOOERA" localSheetId="6">#REF!</definedName>
    <definedName name="TIPOOERA" localSheetId="7">'[1]Cuadro I.1'!#REF!</definedName>
    <definedName name="TIPOOERA" localSheetId="8">'Cuadro I.1'!#REF!</definedName>
    <definedName name="TIPOOERA" localSheetId="11">'[1]Cuadro I.1'!#REF!</definedName>
    <definedName name="TIPOOERA" localSheetId="12">#REF!</definedName>
    <definedName name="TIPOOERA" localSheetId="14">#REF!</definedName>
    <definedName name="TIPOOERA" localSheetId="15">'[1]Cuadro I.1'!#REF!</definedName>
    <definedName name="TIPOOERA" localSheetId="16">#REF!</definedName>
    <definedName name="TIPOOERA">#REF!</definedName>
    <definedName name="TIPOPERA" localSheetId="3">'[1]Cuadro I.1'!#REF!</definedName>
    <definedName name="TIPOPERA" localSheetId="5">#REF!</definedName>
    <definedName name="TIPOPERA" localSheetId="6">#REF!</definedName>
    <definedName name="TIPOPERA" localSheetId="7">'[1]Cuadro I.1'!#REF!</definedName>
    <definedName name="TIPOPERA" localSheetId="8">'Cuadro I.1'!#REF!</definedName>
    <definedName name="TIPOPERA" localSheetId="11">'[1]Cuadro I.1'!#REF!</definedName>
    <definedName name="TIPOPERA" localSheetId="12">#REF!</definedName>
    <definedName name="TIPOPERA" localSheetId="14">#REF!</definedName>
    <definedName name="TIPOPERA" localSheetId="15">'[1]Cuadro I.1'!#REF!</definedName>
    <definedName name="TIPOPERA" localSheetId="16">#REF!</definedName>
    <definedName name="TIPOPERA">#REF!</definedName>
    <definedName name="TIPOPERA1" localSheetId="5">#REF!</definedName>
    <definedName name="TIPOPERA1" localSheetId="6">#REF!</definedName>
    <definedName name="TIPOPERA1" localSheetId="14">#REF!</definedName>
    <definedName name="TIPOPERA1">#REF!</definedName>
    <definedName name="TIPOPERA2" localSheetId="5">#REF!</definedName>
    <definedName name="TIPOPERA2" localSheetId="6">#REF!</definedName>
    <definedName name="TIPOPERA2" localSheetId="14">#REF!</definedName>
    <definedName name="TIPOPERA2">#REF!</definedName>
    <definedName name="TIPUSU" localSheetId="5">#REF!</definedName>
    <definedName name="TIPUSU" localSheetId="6">#REF!</definedName>
    <definedName name="TIPUSU" localSheetId="14">#REF!</definedName>
    <definedName name="TIPUSU">#REF!</definedName>
    <definedName name="TIPUSU1" localSheetId="5">#REF!</definedName>
    <definedName name="TIPUSU1" localSheetId="6">#REF!</definedName>
    <definedName name="TIPUSU1" localSheetId="14">#REF!</definedName>
    <definedName name="TIPUSU1">#REF!</definedName>
    <definedName name="TIPUSU2" localSheetId="5">#REF!</definedName>
    <definedName name="TIPUSU2" localSheetId="6">#REF!</definedName>
    <definedName name="TIPUSU2" localSheetId="14">#REF!</definedName>
    <definedName name="TIPUSU2">#REF!</definedName>
    <definedName name="TIPUSU3" localSheetId="5">#REF!</definedName>
    <definedName name="TIPUSU3" localSheetId="6">#REF!</definedName>
    <definedName name="TIPUSU3" localSheetId="14">#REF!</definedName>
    <definedName name="TIPUSU3">#REF!</definedName>
    <definedName name="TIPUSUARIO" localSheetId="5">#REF!</definedName>
    <definedName name="TIPUSUARIO" localSheetId="6">#REF!</definedName>
    <definedName name="TIPUSUARIO" localSheetId="14">#REF!</definedName>
    <definedName name="TIPUSUARIO">#REF!</definedName>
    <definedName name="TIPUSUT" localSheetId="5">#REF!</definedName>
    <definedName name="TIPUSUT" localSheetId="6">#REF!</definedName>
    <definedName name="TIPUSUT" localSheetId="14">#REF!</definedName>
    <definedName name="TIPUSUT">#REF!</definedName>
    <definedName name="TIPUSUTS" localSheetId="5">#REF!</definedName>
    <definedName name="TIPUSUTS" localSheetId="6">#REF!</definedName>
    <definedName name="TIPUSUTS" localSheetId="14">#REF!</definedName>
    <definedName name="TIPUSUTS">#REF!</definedName>
    <definedName name="TIPUSUZF" localSheetId="5">#REF!</definedName>
    <definedName name="TIPUSUZF" localSheetId="6">#REF!</definedName>
    <definedName name="TIPUSUZF" localSheetId="14">#REF!</definedName>
    <definedName name="TIPUSUZF">#REF!</definedName>
    <definedName name="TIPUSUZFS" localSheetId="5">#REF!</definedName>
    <definedName name="TIPUSUZFS" localSheetId="6">#REF!</definedName>
    <definedName name="TIPUSUZFS" localSheetId="14">#REF!</definedName>
    <definedName name="TIPUSUZFS">#REF!</definedName>
    <definedName name="TIPUSUZFZF" localSheetId="5">#REF!</definedName>
    <definedName name="TIPUSUZFZF" localSheetId="6">#REF!</definedName>
    <definedName name="TIPUSUZFZF" localSheetId="14">#REF!</definedName>
    <definedName name="TIPUSUZFZF">#REF!</definedName>
    <definedName name="_xlnm.Print_Titles" localSheetId="5">'Cuadro I.3.1'!$1:$16</definedName>
    <definedName name="_xlnm.Print_Titles" localSheetId="8">'Cuadro I.6'!$1:$16</definedName>
    <definedName name="_xlnm.Print_Titles" localSheetId="16">'Cuadro S.6'!$1:$16</definedName>
    <definedName name="torres" localSheetId="5">#REF!</definedName>
    <definedName name="torres">#REF!</definedName>
    <definedName name="TOTAL" localSheetId="5">#REF!</definedName>
    <definedName name="TOTAL" localSheetId="6">#REF!</definedName>
    <definedName name="TOTAL" localSheetId="8">#REF!</definedName>
    <definedName name="TOTAL" localSheetId="12">#REF!</definedName>
    <definedName name="TOTAL" localSheetId="14">#REF!</definedName>
    <definedName name="TOTAL" localSheetId="16">#REF!</definedName>
    <definedName name="TOTAL">#REF!</definedName>
    <definedName name="TOTAL2" localSheetId="5">#REF!</definedName>
    <definedName name="TOTAL2" localSheetId="6">#REF!</definedName>
    <definedName name="TOTAL2" localSheetId="14">#REF!</definedName>
    <definedName name="TOTAL2">#REF!</definedName>
    <definedName name="Totaldepto" localSheetId="5">#REF!</definedName>
    <definedName name="Totaldepto" localSheetId="6">#REF!</definedName>
    <definedName name="Totaldepto" localSheetId="8">#REF!</definedName>
    <definedName name="Totaldepto" localSheetId="14">#REF!</definedName>
    <definedName name="Totaldepto" localSheetId="16">#REF!</definedName>
    <definedName name="Totaldepto">#REF!</definedName>
    <definedName name="Z_437BA1D0_4251_46D5_A974_7D8F7FBCEFE8_.wvu.PrintArea" localSheetId="1" hidden="1">'Cuadro I.1'!$A$1:$F$24</definedName>
    <definedName name="Z_437BA1D0_4251_46D5_A974_7D8F7FBCEFE8_.wvu.PrintArea" localSheetId="9" hidden="1">'Cuadro S.1'!$A$1:$J$14</definedName>
    <definedName name="Z_8A928032_98EE_4C1A_BA90_591F0EC9CD6A_.wvu.PrintArea" localSheetId="1" hidden="1">'Cuadro I.1'!$A$1:$F$24</definedName>
    <definedName name="Z_8A928032_98EE_4C1A_BA90_591F0EC9CD6A_.wvu.PrintArea" localSheetId="9" hidden="1">'Cuadro S.1'!$A$1:$J$14</definedName>
    <definedName name="ZF" localSheetId="3">'[1]Cuadro I.5'!#REF!</definedName>
    <definedName name="ZF" localSheetId="5">#REF!</definedName>
    <definedName name="ZF" localSheetId="6">#REF!</definedName>
    <definedName name="ZF" localSheetId="7">'Cuadro I.5'!#REF!</definedName>
    <definedName name="ZF" localSheetId="8">#REF!</definedName>
    <definedName name="ZF" localSheetId="11">'[1]Cuadro I.5'!#REF!</definedName>
    <definedName name="ZF" localSheetId="12">#REF!</definedName>
    <definedName name="ZF" localSheetId="14">#REF!</definedName>
    <definedName name="ZF" localSheetId="15">'[1]Cuadro I.5'!#REF!</definedName>
    <definedName name="ZF" localSheetId="16">#REF!</definedName>
    <definedName name="ZF">#REF!</definedName>
    <definedName name="ZF9." localSheetId="5">#REF!</definedName>
    <definedName name="ZF9." localSheetId="6">#REF!</definedName>
    <definedName name="ZF9." localSheetId="14">#REF!</definedName>
    <definedName name="ZF9.">#REF!</definedName>
    <definedName name="ZONAF" localSheetId="5">#REF!</definedName>
    <definedName name="ZONAF" localSheetId="6">#REF!</definedName>
    <definedName name="ZONAF" localSheetId="8">#REF!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<sst xmlns="http://schemas.openxmlformats.org/spreadsheetml/2006/main" count="756" uniqueCount="223">
  <si>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</si>
  <si>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</si>
  <si>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</si>
  <si>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</si>
  <si>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</si>
  <si>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</si>
  <si>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</si>
  <si>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</si>
  <si>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</si>
  <si>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</si>
  <si>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</si>
  <si>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</si>
  <si>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</si>
  <si>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</si>
  <si>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</si>
  <si>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</si>
  <si>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</si>
  <si>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</si>
  <si>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</si>
  <si>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</si>
  <si>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</si>
  <si>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</si>
  <si>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</si>
  <si>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</si>
  <si>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</si>
  <si>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</si>
  <si>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</si>
  <si>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</si>
  <si>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</si>
  <si>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</si>
  <si>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</si>
  <si>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</si>
  <si>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</si>
  <si>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</si>
  <si>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</si>
  <si>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I.4</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</si>
  <si>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</si>
  <si>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</si>
  <si>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</si>
  <si>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</si>
  <si>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</si>
  <si>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</si>
  <si>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</si>
  <si>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Total general</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</si>
  <si>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</si>
  <si>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</si>
  <si>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</si>
  <si>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</si>
  <si>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</si>
  <si>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</si>
  <si>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Movimiento de Mercancías en Zonas Francas</t>
  </si>
  <si>
    <t>Anexos</t>
  </si>
  <si>
    <t xml:space="preserve">Ingresos totales, según Zonas Francas - Miles de dólares CIF </t>
  </si>
  <si>
    <t>Ingresos totales, según Zonas Francas  - Toneladas métricas</t>
  </si>
  <si>
    <t>TAN</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</si>
  <si>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</si>
  <si>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</si>
  <si>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</si>
  <si>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</si>
  <si>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</si>
  <si>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</si>
  <si>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</si>
  <si>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</si>
  <si>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</si>
  <si>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</si>
  <si>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</si>
  <si>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</si>
  <si>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No se puede calcular la variación por no registarse información en los periodos o en el periodo base.</t>
  </si>
  <si>
    <t>* Variación superior a 1.000%.</t>
  </si>
  <si>
    <t>p preliminar</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</si>
  <si>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</si>
  <si>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</si>
  <si>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 xml:space="preserve">° Se incluyen en la Unión Europea los 27 países miembros actuales. </t>
  </si>
  <si>
    <t>Cuadro I.1.1</t>
  </si>
  <si>
    <t>Cuadro S.1.1</t>
  </si>
  <si>
    <t>Demás paises</t>
  </si>
  <si>
    <t>Demás paises UE</t>
  </si>
  <si>
    <t>Zonas Francas Permanentes Especiales1</t>
  </si>
  <si>
    <t>Zonas Francas Permanentes2</t>
  </si>
  <si>
    <t>Demás Zonas Francas Permanentes</t>
  </si>
  <si>
    <t>Unión Europea°</t>
  </si>
  <si>
    <t>Alemania</t>
  </si>
  <si>
    <t>España</t>
  </si>
  <si>
    <t>Italia</t>
  </si>
  <si>
    <t>Países Bajos</t>
  </si>
  <si>
    <t>Austria</t>
  </si>
  <si>
    <t>Bélgica</t>
  </si>
  <si>
    <t>Rumania</t>
  </si>
  <si>
    <t>Letonia</t>
  </si>
  <si>
    <t>Dinamarca</t>
  </si>
  <si>
    <t>Irlanda</t>
  </si>
  <si>
    <t>Polonia</t>
  </si>
  <si>
    <t>Suecia</t>
  </si>
  <si>
    <t>ALADI</t>
  </si>
  <si>
    <t>Comunidad Andina</t>
  </si>
  <si>
    <t>Bolivia</t>
  </si>
  <si>
    <t>Perú</t>
  </si>
  <si>
    <t>Ecuador</t>
  </si>
  <si>
    <t>Resto Aladi</t>
  </si>
  <si>
    <t>Brasil</t>
  </si>
  <si>
    <t>Argentina</t>
  </si>
  <si>
    <t>México</t>
  </si>
  <si>
    <t>Panamá</t>
  </si>
  <si>
    <t>Chile</t>
  </si>
  <si>
    <t>Uruguay</t>
  </si>
  <si>
    <t>Paraguay</t>
  </si>
  <si>
    <t>Cuba</t>
  </si>
  <si>
    <t>Venezuela</t>
  </si>
  <si>
    <t>Estados Unidos</t>
  </si>
  <si>
    <t>Puerto Rico</t>
  </si>
  <si>
    <t>Canadá</t>
  </si>
  <si>
    <t>Bulgaria</t>
  </si>
  <si>
    <t>Chipre</t>
  </si>
  <si>
    <t>Francia</t>
  </si>
  <si>
    <t>Portugal</t>
  </si>
  <si>
    <t>Demás países UE</t>
  </si>
  <si>
    <t xml:space="preserve"> Distribución 2022
(%) </t>
  </si>
  <si>
    <t>Grecia</t>
  </si>
  <si>
    <t>China</t>
  </si>
  <si>
    <t>Tailandia</t>
  </si>
  <si>
    <t>Ingresos totales,según tipo de operación 2019-2022</t>
  </si>
  <si>
    <t>Salidas totales, según  tipo de operación  2019-2022</t>
  </si>
  <si>
    <t>Paises Bajos</t>
  </si>
  <si>
    <t>India</t>
  </si>
  <si>
    <t>Bahamas</t>
  </si>
  <si>
    <t>Japón</t>
  </si>
  <si>
    <t xml:space="preserve">Ingreso temporal desde el resto del mundo de materias primas, insumos, bienes intermedios, partes y piezas para ser transformadas. </t>
  </si>
  <si>
    <t>Ingreso temporal de bienes finales, materias primas, partes y piezas para recibir un servicio en zona franca.</t>
  </si>
  <si>
    <t>Ingreso temporal desde el resto del territorio nacional de bienes finales, materias primas e insumos para agregarles servicios por parte de un usuario industrial de zona franca.</t>
  </si>
  <si>
    <t>Ingreso de Mercancías nacionalizadas por el usuario industrial.</t>
  </si>
  <si>
    <t>Ingreso de materias primas, insumos y bienes terminados que se vendan sin IVA desde el territorio aduanero nacional a usuarios industriales de bienes o de servicios o entre estos  (literal f del artículo 481 del E.T.)</t>
  </si>
  <si>
    <t>Ingreso a un usuario industrial de zona franca del territorio nacional de mercancías sin DEX.</t>
  </si>
  <si>
    <t>Reingreso de mercancías que se encontraban en el territorio nacional en procesamiento parcial.</t>
  </si>
  <si>
    <t>Ingreso de otra zona franca de materias primas, insumos, bienes intermedios, partes y piezas para ser procesadas, ensambladas o transformadas.</t>
  </si>
  <si>
    <t>Ingreso definitivo por compraventa de otra zona franca de maquinaria, equipos, repuestos y otras mercancías para un usuario de zona franca.</t>
  </si>
  <si>
    <t>Reingreso de mercancías que salieron temporalmente a otra zona franca para ser procesadas, transformadas o ensambladas.</t>
  </si>
  <si>
    <t>Ingreso temporal de materias primas, insumos, bienes intermedios, partes y piezas para ser procesadas, ensambladas o transformadas.</t>
  </si>
  <si>
    <t xml:space="preserve">Ingreso de mercancía de un Usuario Industrial de Bienes para almacenamiento temporal o para  prestación de servicios logísticos dentro de la misma zona franca. </t>
  </si>
  <si>
    <t>Salida al resto del mundo de bienes procesados o transformados por un usuario industrial de zona franca.</t>
  </si>
  <si>
    <t xml:space="preserve">Salida de zonas francas al resto del mundo de mercancias (diferentes a maquinaria y equipo) sobre las cuales se facturo un servicio.Puede hacer referencia a corte,ensamble,tinturado ,etc.  </t>
  </si>
  <si>
    <t>salida de zona franca al resto del mundo de mercancias almacenadas  en zona franca .(la mercancia es la misma que ingreso)</t>
  </si>
  <si>
    <t>Salida al resto del territorio nacional de mercancías con Declaración Especial de Importación.</t>
  </si>
  <si>
    <t>Salida al resto del territorio nacional de mercancías por importación ordinaria con el pago de tributos y/o derechos aduaneros.</t>
  </si>
  <si>
    <t>Salida de zona franca al territorio nacional de bienes finales, materias primas e insumos que fueron objeto de un servicio en zona franca.</t>
  </si>
  <si>
    <t>Salida al resto del territorio nacional por reimportación de mercancías ingresadas a zona franca para transformación por perfeccionamiento pasivo.</t>
  </si>
  <si>
    <t>Salida al resto del territorio nacional de mercancías para procesamiento parcial.</t>
  </si>
  <si>
    <t>Salida de mercancias con destino  a otra zona franca.</t>
  </si>
  <si>
    <t>Salida definitiva a otra zona franca de mercancías que fueron objeto de un procesamiento, transformación, ensamble o reparación en zona franca.</t>
  </si>
  <si>
    <t>Salida temporal a otra zona franca de materias primas, insumos, bienes intermedios, partes y piezas para ser procesadas, ensambladas o transformadas.</t>
  </si>
  <si>
    <t>Salida definitiva por compraventa a otra zona franca de maquinaria, equipos, repuestos y otras mercancías para un usuario de zona franca.</t>
  </si>
  <si>
    <t>Salida temporal de maquinaria y equipo, materias primas, insumos, bienes intermedios, partes, piezas para ser procesadas, ensambladas o transformadas.</t>
  </si>
  <si>
    <t>Salida temporal de mercancias de propiedad de un usuario industrial de bienes para almacenamiento temporal o prestación de servicios logísticos dentro de la misma zona franca .</t>
  </si>
  <si>
    <t>Salida de mercancías que fueron procesadas, ensambladas, transformadas o reparadas.</t>
  </si>
  <si>
    <t>Singapur</t>
  </si>
  <si>
    <t>Trinidad y Tobago</t>
  </si>
  <si>
    <t>Ingreso desde el resto del mundo de maquinaria, equipos y repuestos para el desarrollo de la actividad de un usuario de zona franca.</t>
  </si>
  <si>
    <t>Demás zonas francas permanentes</t>
  </si>
  <si>
    <t>* Partidas no correlacionadas:corresponden al ingreso de mercancias del resto del mundo a zonas francas para prestarle un servicio, se identifica genericamente con el código 99.99.99.99.99 de acuerdo con la circular externa 004 de 2003 del Ministerio de Comercio Industria y Turismo.</t>
  </si>
  <si>
    <t>* Partidas no correlacionadas:corresponden a la salida de mercancias de zonas francas al resto del mundo que ingresaron para que se les prestara un servicio que ingresaron con el código 99.99.99.99.99 de acuerdo con la circular externa 004 de 2003 del Ministerio de Comercio Industria y Turismo.</t>
  </si>
  <si>
    <r>
      <t xml:space="preserve">Diciembre </t>
    </r>
    <r>
      <rPr>
        <b/>
        <vertAlign val="superscript"/>
        <sz val="14"/>
        <color indexed="9"/>
        <rFont val="Segoe UI"/>
        <family val="2"/>
      </rPr>
      <t>p</t>
    </r>
  </si>
  <si>
    <t>Diciembre</t>
  </si>
  <si>
    <t>Enero - diciembre</t>
  </si>
  <si>
    <r>
      <t>Cuadro I.1 
Ingresos totales, según  tipo de operación  
2022/2021 (Diciembre)</t>
    </r>
    <r>
      <rPr>
        <b/>
        <vertAlign val="superscript"/>
        <sz val="9"/>
        <rFont val="Segoe UI"/>
        <family val="2"/>
      </rPr>
      <t>p</t>
    </r>
  </si>
  <si>
    <r>
      <t>Cuadro I.1.1
Ingresos totales, según  tipo de operación  
2022/2019(Diciembre)</t>
    </r>
    <r>
      <rPr>
        <b/>
        <vertAlign val="superscript"/>
        <sz val="9"/>
        <rFont val="Segoe UI"/>
        <family val="2"/>
      </rPr>
      <t>p</t>
    </r>
  </si>
  <si>
    <r>
      <t>Cuadro I.2
Ingresos totales, según Zonas Francas - Miles de dolares CIF
2022/2021 (Diciembre)</t>
    </r>
    <r>
      <rPr>
        <b/>
        <vertAlign val="superscript"/>
        <sz val="9"/>
        <rFont val="Segoe UI"/>
        <family val="2"/>
      </rPr>
      <t>p</t>
    </r>
  </si>
  <si>
    <t>Enero- diciembre</t>
  </si>
  <si>
    <t>Cuadro I.2.1 
Ingresos totales, según  Zonas Francas - Toneladas métricas 
2022/2021 (Diciembre)p</t>
  </si>
  <si>
    <t>Cuadro I.3.1
Ingresos totales, según sección CIIU Rev. 4 
2022/2021 (Diciembre)p</t>
  </si>
  <si>
    <t>Cuadro I.4 
Ingresos desde el Resto del Mundo, según paises de origen.
2022/2021 (Diciembre)p</t>
  </si>
  <si>
    <t>Enero-diciembre</t>
  </si>
  <si>
    <t>Cuadro I.5 
Ingresos por Zonas Francas, según tipo de operación  
2022-2021 (Diciembre)p</t>
  </si>
  <si>
    <t>2021 (Diciembre) p</t>
  </si>
  <si>
    <t>2022 (Diciembre) p</t>
  </si>
  <si>
    <t>Cuadro I.6 
Ingresos por tipo de operación,  según códigos de operación   
2022/2021 (Diciembre)p</t>
  </si>
  <si>
    <t>Cuadro S.1 
Salidas totales, segun tipo de operación,
2022/2021 (Diciembre)p</t>
  </si>
  <si>
    <t>Cuadro S.1.1
Salidas totales, segun tipo de operación,
2022/2019 (Diciembre)p</t>
  </si>
  <si>
    <t>Cuadro S.2 
Salidas totales, según Zonas Francas - Miles de dolares FOB 
2022/2021 (Diciembre)p</t>
  </si>
  <si>
    <t>Cuadro S.2.1 
Salidas totales, según  Zonas Francas - Toneladas métricas
2022/2021 (Diciembre)p</t>
  </si>
  <si>
    <t>Cuadro S.3.1
Salidas totales, según sección CIIU Rev. 4  
2022/2021 (Diciembre)p</t>
  </si>
  <si>
    <t>Cuadro S.4 
Salidas hacia el Resto del Mundo, según paises de destino.  
2022/2021 (Diciembre)p</t>
  </si>
  <si>
    <t>Cuadro S.6 
Salidas por tipo de operación,  según códigos de operación 
2022/2021 (Diciembre)p</t>
  </si>
  <si>
    <t>Actualizado:17 de febrero de 2023</t>
  </si>
  <si>
    <t>ZFP Pacífico</t>
  </si>
  <si>
    <t>ZFP Parque Central</t>
  </si>
  <si>
    <t>ZFP Palmaseca</t>
  </si>
  <si>
    <t>ZFP Candelaria</t>
  </si>
  <si>
    <t>ZFP Centro Logístico del Pacífico CELPA</t>
  </si>
  <si>
    <t>ZFP Barranquilla</t>
  </si>
  <si>
    <t>ZFP Cúcuta</t>
  </si>
  <si>
    <t>*</t>
  </si>
  <si>
    <t>ZFP de Tocancipá</t>
  </si>
  <si>
    <t>ZFP Gachancipá (ZOFRANDINA)</t>
  </si>
  <si>
    <t>ZFP Conjunto Industrial Parque Sur</t>
  </si>
  <si>
    <t>ZFP Metropolitana</t>
  </si>
  <si>
    <t>ZFP Santa Marta</t>
  </si>
  <si>
    <t>ZFP de Occidente</t>
  </si>
  <si>
    <t>ZFP Centro Logístico Industrial del Pacífico CLIP S.A.S.</t>
  </si>
  <si>
    <t>ZFP la Cayena</t>
  </si>
  <si>
    <t>ZFP las Américas</t>
  </si>
  <si>
    <t>ZFP Santander</t>
  </si>
  <si>
    <t>ZFP Internacional del Atlántico</t>
  </si>
  <si>
    <t>ZFP Internacional Valle De Aburrá Zofiva SAS</t>
  </si>
  <si>
    <t>ZFP Parque Industrial FEMSA</t>
  </si>
  <si>
    <t>ZFP de Urabá</t>
  </si>
  <si>
    <t>ZFP Zonamerica S.A.S.</t>
  </si>
  <si>
    <t>ZFP Petrobras International Braspetro BV - Sucursal Colombia</t>
  </si>
  <si>
    <t>**</t>
  </si>
  <si>
    <t>ZFP Shell Ep Offshore Ventures Limited – SUCURSAL COLOMBIA</t>
  </si>
  <si>
    <t>ZFP Palermo</t>
  </si>
  <si>
    <t>ZFP SurColombiana</t>
  </si>
  <si>
    <t>ZFP Tayrona</t>
  </si>
  <si>
    <t>ZFP Parque Industrial Dexton</t>
  </si>
  <si>
    <t>ZFP Cartagena</t>
  </si>
  <si>
    <t>ZFP Rionegro</t>
  </si>
  <si>
    <t>ZFP Quindío Zona Franca S.A.</t>
  </si>
  <si>
    <t>ZFP Intexzona</t>
  </si>
  <si>
    <t>ZFP Bogotá</t>
  </si>
  <si>
    <t>ZFP Cencauca(parque industrial caloto)</t>
  </si>
  <si>
    <t>ZFP Internacional de Pereira</t>
  </si>
  <si>
    <t>Guyana</t>
  </si>
  <si>
    <t>lñ{</t>
  </si>
  <si>
    <t>demás zonas francas</t>
  </si>
  <si>
    <t>Cuadro S.5
 Salidas por zonas francas, según tipo de operación (Diciembre)p                                                                                                                                                                                                                                              2022/2021 (Diciembre)p</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</si>
</sst>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0.0"/>
    <numFmt numFmtId="175" formatCode="0_)"/>
    <numFmt numFmtId="176" formatCode="_ * #,##0.0_ ;_ * \-#,##0.0_ ;_ * &quot;-&quot;??_ ;_ @_ "/>
    <numFmt numFmtId="177" formatCode="_ * #,##0_ ;_ * \-#,##0_ ;_ * &quot;-&quot;??_ ;_ @_ "/>
    <numFmt numFmtId="178" formatCode="_-* #,##0.00\ _P_t_s_-;\-* #,##0.00\ _P_t_s_-;_-* &quot;-&quot;??\ _P_t_s_-;_-@_-"/>
    <numFmt numFmtId="179" formatCode="_(* #,##0_);_(* \(#,##0\);_(* &quot;-&quot;??_);_(@_)"/>
    <numFmt numFmtId="180" formatCode="_-* #,##0.0_-;\-* #,##0.0_-;_-* &quot;-&quot;??_-;_-@_-"/>
    <numFmt numFmtId="181" formatCode="0.0%"/>
    <numFmt numFmtId="182" formatCode="[$-240A]dddd\,\ dd&quot; de &quot;mmmm&quot; de &quot;yyyy"/>
    <numFmt numFmtId="183" formatCode="[$-240A]hh:mm:ss\ AM/PM"/>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_ * #,##0.000_ ;_ * \-#,##0.000_ ;_ * &quot;-&quot;??_ ;_ @_ "/>
    <numFmt numFmtId="204" formatCode="0.0000"/>
    <numFmt numFmtId="205" formatCode="_-* #,##0_-;\-* #,##0_-;_-* &quot;-&quot;??_-;_-@_-"/>
    <numFmt numFmtId="206" formatCode="0.000"/>
    <numFmt numFmtId="207" formatCode="0.000000"/>
    <numFmt numFmtId="208" formatCode="0.00000"/>
    <numFmt numFmtId="209" formatCode="0.0000000"/>
    <numFmt numFmtId="210" formatCode="[$-240A]dddd\,\ d\ &quot;de&quot;\ mmmm\ &quot;de&quot;\ yyyy"/>
    <numFmt numFmtId="211" formatCode="[$-240A]h:mm:ss\ AM/PM"/>
  </numFmts>
  <fonts count="87">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vertAlign val="superscript"/>
      <sz val="9"/>
      <name val="Segoe UI"/>
      <family val="2"/>
    </font>
    <font>
      <b/>
      <vertAlign val="superscript"/>
      <sz val="14"/>
      <color indexed="9"/>
      <name val="Segoe U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b/>
      <sz val="9"/>
      <color indexed="9"/>
      <name val="Segoe UI"/>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b/>
      <sz val="9"/>
      <color theme="0"/>
      <name val="Segoe UI"/>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color indexed="63"/>
      </left>
      <right>
        <color indexed="63"/>
      </right>
      <top>
        <color indexed="63"/>
      </top>
      <bottom style="thin">
        <color theme="4" tint="0.39998000860214233"/>
      </bottom>
    </border>
    <border>
      <left/>
      <right/>
      <top style="medium"/>
      <bottom style="medium"/>
    </border>
    <border>
      <left>
        <color indexed="63"/>
      </left>
      <right>
        <color indexed="63"/>
      </right>
      <top>
        <color indexed="63"/>
      </top>
      <bottom style="thin"/>
    </border>
    <border>
      <left style="medium"/>
      <right/>
      <top style="medium"/>
      <bottom/>
    </border>
    <border>
      <left/>
      <right style="medium"/>
      <top style="medium"/>
      <bottom/>
    </border>
    <border>
      <left style="medium"/>
      <right/>
      <top/>
      <bottom style="double"/>
    </border>
    <border>
      <left/>
      <right style="medium"/>
      <top/>
      <bottom style="double"/>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8" fillId="2" borderId="0" applyNumberFormat="0" applyBorder="0" applyAlignment="0" applyProtection="0"/>
    <xf numFmtId="0" fontId="5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6" borderId="0" applyNumberFormat="0" applyBorder="0" applyAlignment="0" applyProtection="0"/>
    <xf numFmtId="0" fontId="5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8" borderId="0" applyNumberFormat="0" applyBorder="0" applyAlignment="0" applyProtection="0"/>
    <xf numFmtId="0" fontId="5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0" borderId="0" applyNumberFormat="0" applyBorder="0" applyAlignment="0" applyProtection="0"/>
    <xf numFmtId="0" fontId="58"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8" fillId="15"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17" borderId="0" applyNumberFormat="0" applyBorder="0" applyAlignment="0" applyProtection="0"/>
    <xf numFmtId="0" fontId="58"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20" borderId="0" applyNumberFormat="0" applyBorder="0" applyAlignment="0" applyProtection="0"/>
    <xf numFmtId="0" fontId="59" fillId="21" borderId="0" applyNumberFormat="0" applyBorder="0" applyAlignment="0" applyProtection="0"/>
    <xf numFmtId="0" fontId="9" fillId="11" borderId="0" applyNumberFormat="0" applyBorder="0" applyAlignment="0" applyProtection="0"/>
    <xf numFmtId="0" fontId="59" fillId="22" borderId="0" applyNumberFormat="0" applyBorder="0" applyAlignment="0" applyProtection="0"/>
    <xf numFmtId="0" fontId="9" fillId="23" borderId="0" applyNumberFormat="0" applyBorder="0" applyAlignment="0" applyProtection="0"/>
    <xf numFmtId="0" fontId="59" fillId="24" borderId="0" applyNumberFormat="0" applyBorder="0" applyAlignment="0" applyProtection="0"/>
    <xf numFmtId="0" fontId="9" fillId="25" borderId="0" applyNumberFormat="0" applyBorder="0" applyAlignment="0" applyProtection="0"/>
    <xf numFmtId="0" fontId="59" fillId="26" borderId="0" applyNumberFormat="0" applyBorder="0" applyAlignment="0" applyProtection="0"/>
    <xf numFmtId="0" fontId="9" fillId="18" borderId="0" applyNumberFormat="0" applyBorder="0" applyAlignment="0" applyProtection="0"/>
    <xf numFmtId="0" fontId="59" fillId="27" borderId="0" applyNumberFormat="0" applyBorder="0" applyAlignment="0" applyProtection="0"/>
    <xf numFmtId="0" fontId="9" fillId="11" borderId="0" applyNumberFormat="0" applyBorder="0" applyAlignment="0" applyProtection="0"/>
    <xf numFmtId="0" fontId="59" fillId="28" borderId="0" applyNumberFormat="0" applyBorder="0" applyAlignment="0" applyProtection="0"/>
    <xf numFmtId="0" fontId="9" fillId="5" borderId="0" applyNumberFormat="0" applyBorder="0" applyAlignment="0" applyProtection="0"/>
    <xf numFmtId="0" fontId="60" fillId="29" borderId="0" applyNumberFormat="0" applyBorder="0" applyAlignment="0" applyProtection="0"/>
    <xf numFmtId="0" fontId="10" fillId="11" borderId="0" applyNumberFormat="0" applyBorder="0" applyAlignment="0" applyProtection="0"/>
    <xf numFmtId="0" fontId="61" fillId="30" borderId="1" applyNumberFormat="0" applyAlignment="0" applyProtection="0"/>
    <xf numFmtId="0" fontId="19" fillId="31" borderId="2" applyNumberFormat="0" applyAlignment="0" applyProtection="0"/>
    <xf numFmtId="0" fontId="62" fillId="32" borderId="3" applyNumberFormat="0" applyAlignment="0" applyProtection="0"/>
    <xf numFmtId="0" fontId="11" fillId="33" borderId="4" applyNumberFormat="0" applyAlignment="0" applyProtection="0"/>
    <xf numFmtId="0" fontId="63" fillId="0" borderId="5" applyNumberFormat="0" applyFill="0" applyAlignment="0" applyProtection="0"/>
    <xf numFmtId="0" fontId="15"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20" fillId="0" borderId="0" applyNumberFormat="0" applyFill="0" applyBorder="0" applyAlignment="0" applyProtection="0"/>
    <xf numFmtId="0" fontId="59" fillId="34" borderId="0" applyNumberFormat="0" applyBorder="0" applyAlignment="0" applyProtection="0"/>
    <xf numFmtId="0" fontId="9" fillId="35" borderId="0" applyNumberFormat="0" applyBorder="0" applyAlignment="0" applyProtection="0"/>
    <xf numFmtId="0" fontId="59" fillId="36" borderId="0" applyNumberFormat="0" applyBorder="0" applyAlignment="0" applyProtection="0"/>
    <xf numFmtId="0" fontId="9" fillId="23" borderId="0" applyNumberFormat="0" applyBorder="0" applyAlignment="0" applyProtection="0"/>
    <xf numFmtId="0" fontId="59" fillId="37" borderId="0" applyNumberFormat="0" applyBorder="0" applyAlignment="0" applyProtection="0"/>
    <xf numFmtId="0" fontId="9" fillId="25" borderId="0" applyNumberFormat="0" applyBorder="0" applyAlignment="0" applyProtection="0"/>
    <xf numFmtId="0" fontId="59" fillId="38" borderId="0" applyNumberFormat="0" applyBorder="0" applyAlignment="0" applyProtection="0"/>
    <xf numFmtId="0" fontId="9" fillId="39" borderId="0" applyNumberFormat="0" applyBorder="0" applyAlignment="0" applyProtection="0"/>
    <xf numFmtId="0" fontId="59" fillId="40" borderId="0" applyNumberFormat="0" applyBorder="0" applyAlignment="0" applyProtection="0"/>
    <xf numFmtId="0" fontId="9" fillId="41" borderId="0" applyNumberFormat="0" applyBorder="0" applyAlignment="0" applyProtection="0"/>
    <xf numFmtId="0" fontId="59" fillId="42" borderId="0" applyNumberFormat="0" applyBorder="0" applyAlignment="0" applyProtection="0"/>
    <xf numFmtId="0" fontId="9" fillId="43" borderId="0" applyNumberFormat="0" applyBorder="0" applyAlignment="0" applyProtection="0"/>
    <xf numFmtId="0" fontId="66" fillId="44" borderId="1" applyNumberFormat="0" applyAlignment="0" applyProtection="0"/>
    <xf numFmtId="0" fontId="12" fillId="16" borderId="2" applyNumberFormat="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0" fontId="69" fillId="45" borderId="0" applyNumberFormat="0" applyBorder="0" applyAlignment="0" applyProtection="0"/>
    <xf numFmtId="0" fontId="13" fillId="46"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1" fontId="8"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58" fillId="48" borderId="8" applyNumberFormat="0" applyFont="0" applyAlignment="0" applyProtection="0"/>
    <xf numFmtId="0" fontId="58" fillId="48"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30" borderId="10" applyNumberFormat="0" applyAlignment="0" applyProtection="0"/>
    <xf numFmtId="0" fontId="14" fillId="31" borderId="11" applyNumberFormat="0" applyAlignment="0" applyProtection="0"/>
    <xf numFmtId="0" fontId="72" fillId="0" borderId="0" applyNumberFormat="0" applyFill="0" applyBorder="0" applyAlignment="0" applyProtection="0"/>
    <xf numFmtId="0" fontId="15" fillId="0" borderId="0" applyNumberFormat="0" applyFill="0" applyBorder="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23" fillId="0" borderId="12"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65"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76" fillId="0" borderId="17" applyNumberFormat="0" applyFill="0" applyAlignment="0" applyProtection="0"/>
    <xf numFmtId="0" fontId="17" fillId="0" borderId="18" applyNumberFormat="0" applyFill="0" applyAlignment="0" applyProtection="0"/>
  </cellStyleXfs>
  <cellXfs count="453">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8" applyFont="1" applyFill="1">
      <alignment/>
      <protection/>
    </xf>
    <xf numFmtId="175"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8" applyFont="1" applyFill="1" applyBorder="1">
      <alignment/>
      <protection/>
    </xf>
    <xf numFmtId="0" fontId="3" fillId="49" borderId="0" xfId="118" applyFont="1" applyFill="1">
      <alignment/>
      <protection/>
    </xf>
    <xf numFmtId="0" fontId="2" fillId="49" borderId="0" xfId="0" applyFont="1" applyFill="1" applyAlignment="1">
      <alignment/>
    </xf>
    <xf numFmtId="177" fontId="4" fillId="49" borderId="0" xfId="105" applyNumberFormat="1" applyFont="1" applyFill="1" applyBorder="1" applyAlignment="1">
      <alignment/>
    </xf>
    <xf numFmtId="0" fontId="0" fillId="49" borderId="0" xfId="0" applyFont="1" applyFill="1" applyAlignment="1">
      <alignment wrapText="1"/>
    </xf>
    <xf numFmtId="0" fontId="3" fillId="49" borderId="0" xfId="118" applyFont="1" applyFill="1" applyBorder="1">
      <alignment/>
      <protection/>
    </xf>
    <xf numFmtId="0" fontId="4" fillId="49" borderId="0" xfId="118" applyFont="1" applyFill="1">
      <alignment/>
      <protection/>
    </xf>
    <xf numFmtId="0" fontId="7" fillId="49" borderId="0" xfId="118" applyFont="1" applyFill="1">
      <alignment/>
      <protection/>
    </xf>
    <xf numFmtId="0" fontId="5" fillId="49" borderId="0" xfId="118" applyFont="1" applyFill="1">
      <alignment/>
      <protection/>
    </xf>
    <xf numFmtId="0" fontId="0" fillId="49" borderId="0" xfId="0" applyFont="1" applyFill="1" applyAlignment="1">
      <alignment/>
    </xf>
    <xf numFmtId="177" fontId="5" fillId="50" borderId="0" xfId="105" applyNumberFormat="1" applyFont="1" applyFill="1" applyBorder="1" applyAlignment="1">
      <alignment/>
    </xf>
    <xf numFmtId="175" fontId="3" fillId="49" borderId="0" xfId="0" applyNumberFormat="1" applyFont="1" applyFill="1" applyBorder="1" applyAlignment="1" applyProtection="1">
      <alignment wrapText="1"/>
      <protection/>
    </xf>
    <xf numFmtId="0" fontId="3" fillId="49" borderId="0" xfId="118" applyFont="1" applyFill="1" applyBorder="1" applyAlignment="1">
      <alignment vertical="center"/>
      <protection/>
    </xf>
    <xf numFmtId="0" fontId="0" fillId="49" borderId="0" xfId="120" applyFont="1" applyFill="1">
      <alignment/>
      <protection/>
    </xf>
    <xf numFmtId="0" fontId="0" fillId="49" borderId="0" xfId="120" applyFont="1" applyFill="1" applyAlignment="1">
      <alignment/>
      <protection/>
    </xf>
    <xf numFmtId="0" fontId="7" fillId="49" borderId="0" xfId="120" applyFont="1" applyFill="1">
      <alignment/>
      <protection/>
    </xf>
    <xf numFmtId="0" fontId="7" fillId="49" borderId="19" xfId="120" applyFont="1" applyFill="1" applyBorder="1">
      <alignment/>
      <protection/>
    </xf>
    <xf numFmtId="0" fontId="0" fillId="49" borderId="0" xfId="120" applyFont="1" applyFill="1" applyBorder="1">
      <alignment/>
      <protection/>
    </xf>
    <xf numFmtId="0" fontId="5" fillId="49" borderId="0" xfId="120" applyFont="1" applyFill="1">
      <alignment/>
      <protection/>
    </xf>
    <xf numFmtId="0" fontId="3" fillId="49" borderId="0" xfId="120" applyFont="1" applyFill="1">
      <alignment/>
      <protection/>
    </xf>
    <xf numFmtId="0" fontId="2" fillId="49" borderId="0" xfId="120" applyFont="1" applyFill="1">
      <alignment/>
      <protection/>
    </xf>
    <xf numFmtId="177" fontId="0" fillId="49" borderId="0" xfId="105" applyNumberFormat="1" applyFont="1" applyFill="1" applyBorder="1" applyAlignment="1">
      <alignment/>
    </xf>
    <xf numFmtId="0" fontId="0" fillId="49" borderId="0" xfId="130" applyFont="1" applyFill="1" applyBorder="1">
      <alignment/>
      <protection/>
    </xf>
    <xf numFmtId="0" fontId="3" fillId="49" borderId="0" xfId="120" applyFont="1" applyFill="1" applyBorder="1" applyAlignment="1" applyProtection="1">
      <alignment horizontal="left"/>
      <protection/>
    </xf>
    <xf numFmtId="0" fontId="3" fillId="49" borderId="0" xfId="131" applyFont="1" applyFill="1" applyBorder="1">
      <alignment/>
      <protection/>
    </xf>
    <xf numFmtId="0" fontId="0" fillId="49" borderId="0" xfId="131" applyFont="1" applyFill="1" applyBorder="1">
      <alignment/>
      <protection/>
    </xf>
    <xf numFmtId="177" fontId="0" fillId="49" borderId="0" xfId="105" applyNumberFormat="1" applyFont="1" applyFill="1" applyAlignment="1">
      <alignment/>
    </xf>
    <xf numFmtId="0" fontId="0" fillId="49" borderId="0" xfId="120" applyFont="1" applyFill="1" applyAlignment="1">
      <alignment horizontal="right"/>
      <protection/>
    </xf>
    <xf numFmtId="176" fontId="0" fillId="49" borderId="0" xfId="105" applyNumberFormat="1" applyFont="1" applyFill="1" applyAlignment="1">
      <alignment/>
    </xf>
    <xf numFmtId="3" fontId="2" fillId="49" borderId="0" xfId="120" applyNumberFormat="1" applyFont="1" applyFill="1">
      <alignment/>
      <protection/>
    </xf>
    <xf numFmtId="3" fontId="2" fillId="49" borderId="0" xfId="120" applyNumberFormat="1" applyFont="1" applyFill="1" applyBorder="1" applyAlignment="1">
      <alignment horizontal="right"/>
      <protection/>
    </xf>
    <xf numFmtId="0" fontId="0" fillId="49" borderId="0" xfId="118" applyFont="1" applyFill="1" applyBorder="1" applyAlignment="1">
      <alignment wrapText="1"/>
      <protection/>
    </xf>
    <xf numFmtId="176" fontId="4" fillId="49" borderId="0" xfId="105" applyNumberFormat="1" applyFont="1" applyFill="1" applyBorder="1" applyAlignment="1">
      <alignment horizontal="right"/>
    </xf>
    <xf numFmtId="0" fontId="0" fillId="49" borderId="0" xfId="120" applyFont="1" applyFill="1" applyAlignment="1">
      <alignment vertical="top"/>
      <protection/>
    </xf>
    <xf numFmtId="3" fontId="4" fillId="49" borderId="0" xfId="105" applyNumberFormat="1" applyFont="1" applyFill="1" applyBorder="1" applyAlignment="1">
      <alignment horizontal="right"/>
    </xf>
    <xf numFmtId="0" fontId="0" fillId="49" borderId="0" xfId="118" applyFont="1" applyFill="1" applyAlignment="1">
      <alignment horizontal="center" vertical="center"/>
      <protection/>
    </xf>
    <xf numFmtId="177" fontId="0" fillId="49" borderId="0" xfId="120" applyNumberFormat="1" applyFont="1" applyFill="1">
      <alignment/>
      <protection/>
    </xf>
    <xf numFmtId="3" fontId="3" fillId="49" borderId="0" xfId="120" applyNumberFormat="1" applyFont="1" applyFill="1">
      <alignment/>
      <protection/>
    </xf>
    <xf numFmtId="174" fontId="3" fillId="49" borderId="0" xfId="120" applyNumberFormat="1" applyFont="1" applyFill="1">
      <alignment/>
      <protection/>
    </xf>
    <xf numFmtId="177" fontId="3" fillId="49" borderId="0" xfId="105" applyNumberFormat="1" applyFont="1" applyFill="1" applyAlignment="1">
      <alignment/>
    </xf>
    <xf numFmtId="43" fontId="0" fillId="49" borderId="0" xfId="118" applyNumberFormat="1" applyFont="1" applyFill="1">
      <alignment/>
      <protection/>
    </xf>
    <xf numFmtId="3" fontId="0" fillId="49" borderId="0" xfId="120" applyNumberFormat="1" applyFont="1" applyFill="1">
      <alignment/>
      <protection/>
    </xf>
    <xf numFmtId="177" fontId="0" fillId="49" borderId="0" xfId="105" applyNumberFormat="1" applyFont="1" applyFill="1" applyAlignment="1">
      <alignment/>
    </xf>
    <xf numFmtId="0" fontId="6" fillId="49" borderId="0" xfId="120" applyFont="1" applyFill="1" applyBorder="1" applyAlignment="1">
      <alignment horizontal="left"/>
      <protection/>
    </xf>
    <xf numFmtId="176" fontId="3" fillId="49" borderId="0" xfId="105" applyNumberFormat="1" applyFont="1" applyFill="1" applyAlignment="1">
      <alignment/>
    </xf>
    <xf numFmtId="176" fontId="0" fillId="49" borderId="0" xfId="105" applyNumberFormat="1" applyFont="1" applyFill="1" applyAlignment="1">
      <alignment/>
    </xf>
    <xf numFmtId="176" fontId="7" fillId="49" borderId="0" xfId="105" applyNumberFormat="1" applyFont="1" applyFill="1" applyAlignment="1">
      <alignment/>
    </xf>
    <xf numFmtId="172" fontId="0" fillId="49" borderId="0" xfId="105" applyFont="1" applyFill="1" applyAlignment="1">
      <alignment/>
    </xf>
    <xf numFmtId="172" fontId="3" fillId="49" borderId="0" xfId="105" applyFont="1" applyFill="1" applyAlignment="1">
      <alignment/>
    </xf>
    <xf numFmtId="0" fontId="0" fillId="49" borderId="0" xfId="120" applyFont="1" applyFill="1" applyAlignment="1">
      <alignment vertical="center"/>
      <protection/>
    </xf>
    <xf numFmtId="3" fontId="4" fillId="49" borderId="0" xfId="120" applyNumberFormat="1" applyFont="1" applyFill="1" applyBorder="1" applyAlignment="1">
      <alignment horizontal="right"/>
      <protection/>
    </xf>
    <xf numFmtId="0" fontId="4" fillId="49" borderId="0" xfId="120" applyFont="1" applyFill="1">
      <alignment/>
      <protection/>
    </xf>
    <xf numFmtId="0" fontId="0" fillId="49" borderId="0" xfId="120" applyFont="1" applyFill="1" applyAlignment="1">
      <alignment wrapText="1"/>
      <protection/>
    </xf>
    <xf numFmtId="177" fontId="0" fillId="49" borderId="0" xfId="120" applyNumberFormat="1" applyFont="1" applyFill="1" applyBorder="1">
      <alignment/>
      <protection/>
    </xf>
    <xf numFmtId="0" fontId="0" fillId="49" borderId="0" xfId="120" applyNumberFormat="1" applyFill="1" applyBorder="1">
      <alignment/>
      <protection/>
    </xf>
    <xf numFmtId="0" fontId="76" fillId="51" borderId="0" xfId="120" applyFont="1" applyFill="1" applyBorder="1">
      <alignment/>
      <protection/>
    </xf>
    <xf numFmtId="3" fontId="0" fillId="49" borderId="0" xfId="120" applyNumberFormat="1" applyFont="1" applyFill="1" applyBorder="1">
      <alignment/>
      <protection/>
    </xf>
    <xf numFmtId="0" fontId="0" fillId="49" borderId="0" xfId="120" applyFont="1" applyFill="1" applyAlignment="1">
      <alignment horizontal="right" wrapText="1"/>
      <protection/>
    </xf>
    <xf numFmtId="173" fontId="4" fillId="49" borderId="0" xfId="133" applyNumberFormat="1" applyFont="1" applyFill="1" applyBorder="1" applyAlignment="1">
      <alignment/>
      <protection/>
    </xf>
    <xf numFmtId="173" fontId="0" fillId="49" borderId="0" xfId="120" applyNumberFormat="1" applyFont="1" applyFill="1">
      <alignment/>
      <protection/>
    </xf>
    <xf numFmtId="0" fontId="77" fillId="49" borderId="0" xfId="120" applyFont="1" applyFill="1">
      <alignment/>
      <protection/>
    </xf>
    <xf numFmtId="0" fontId="78" fillId="49" borderId="0" xfId="120" applyFont="1" applyFill="1">
      <alignment/>
      <protection/>
    </xf>
    <xf numFmtId="0" fontId="0" fillId="49" borderId="0" xfId="118" applyFont="1" applyFill="1" applyAlignment="1">
      <alignment horizontal="left" vertical="top"/>
      <protection/>
    </xf>
    <xf numFmtId="177" fontId="0" fillId="49" borderId="0" xfId="0" applyNumberFormat="1" applyFont="1" applyFill="1" applyAlignment="1">
      <alignment/>
    </xf>
    <xf numFmtId="181" fontId="0" fillId="49" borderId="0" xfId="140" applyNumberFormat="1" applyFont="1" applyFill="1" applyAlignment="1">
      <alignment/>
    </xf>
    <xf numFmtId="173" fontId="3" fillId="49" borderId="0" xfId="120" applyNumberFormat="1" applyFont="1" applyFill="1">
      <alignment/>
      <protection/>
    </xf>
    <xf numFmtId="177" fontId="0" fillId="49" borderId="0" xfId="105" applyNumberFormat="1" applyFont="1" applyFill="1" applyAlignment="1">
      <alignment vertical="center"/>
    </xf>
    <xf numFmtId="0" fontId="0" fillId="49" borderId="0" xfId="120" applyFont="1" applyFill="1" applyAlignment="1">
      <alignment horizontal="center"/>
      <protection/>
    </xf>
    <xf numFmtId="0" fontId="0" fillId="49" borderId="0" xfId="118" applyFont="1" applyFill="1" applyAlignment="1">
      <alignment horizontal="center"/>
      <protection/>
    </xf>
    <xf numFmtId="3" fontId="0" fillId="49" borderId="0" xfId="0" applyNumberFormat="1" applyFont="1" applyFill="1" applyAlignment="1">
      <alignment/>
    </xf>
    <xf numFmtId="3" fontId="3" fillId="49" borderId="0" xfId="120" applyNumberFormat="1" applyFont="1" applyFill="1" applyBorder="1">
      <alignment/>
      <protection/>
    </xf>
    <xf numFmtId="0" fontId="0" fillId="49" borderId="0" xfId="120" applyFont="1" applyFill="1" applyBorder="1" applyAlignment="1">
      <alignment vertical="center"/>
      <protection/>
    </xf>
    <xf numFmtId="3" fontId="0" fillId="49" borderId="0" xfId="120" applyNumberFormat="1" applyFont="1" applyFill="1" applyBorder="1" applyAlignment="1">
      <alignment vertical="center"/>
      <protection/>
    </xf>
    <xf numFmtId="0" fontId="3" fillId="49" borderId="0" xfId="120" applyFont="1" applyFill="1" applyBorder="1">
      <alignment/>
      <protection/>
    </xf>
    <xf numFmtId="0" fontId="4" fillId="49" borderId="0" xfId="0" applyFont="1" applyFill="1" applyBorder="1" applyAlignment="1">
      <alignment/>
    </xf>
    <xf numFmtId="177" fontId="4" fillId="49" borderId="0" xfId="105" applyNumberFormat="1" applyFont="1" applyFill="1" applyBorder="1" applyAlignment="1">
      <alignment/>
    </xf>
    <xf numFmtId="0" fontId="0" fillId="49" borderId="0" xfId="120" applyFont="1" applyFill="1">
      <alignment/>
      <protection/>
    </xf>
    <xf numFmtId="0" fontId="0" fillId="49" borderId="0" xfId="120" applyFont="1" applyFill="1" applyBorder="1">
      <alignment/>
      <protection/>
    </xf>
    <xf numFmtId="177" fontId="3" fillId="49" borderId="0" xfId="120" applyNumberFormat="1" applyFont="1" applyFill="1">
      <alignment/>
      <protection/>
    </xf>
    <xf numFmtId="0" fontId="4" fillId="49" borderId="0" xfId="120" applyFont="1" applyFill="1" applyBorder="1">
      <alignment/>
      <protection/>
    </xf>
    <xf numFmtId="3" fontId="4" fillId="49" borderId="0" xfId="111" applyNumberFormat="1" applyFont="1" applyFill="1" applyBorder="1" applyAlignment="1">
      <alignment/>
    </xf>
    <xf numFmtId="174" fontId="4" fillId="49" borderId="0" xfId="111" applyNumberFormat="1" applyFont="1" applyFill="1" applyBorder="1" applyAlignment="1">
      <alignment horizontal="right"/>
    </xf>
    <xf numFmtId="174" fontId="4" fillId="49" borderId="0" xfId="111" applyNumberFormat="1" applyFont="1" applyFill="1" applyBorder="1" applyAlignment="1">
      <alignment/>
    </xf>
    <xf numFmtId="43" fontId="3" fillId="49" borderId="0" xfId="118" applyNumberFormat="1" applyFont="1" applyFill="1">
      <alignment/>
      <protection/>
    </xf>
    <xf numFmtId="3" fontId="3" fillId="49" borderId="0" xfId="131" applyNumberFormat="1" applyFont="1" applyFill="1" applyBorder="1">
      <alignment/>
      <protection/>
    </xf>
    <xf numFmtId="0" fontId="79" fillId="49" borderId="0" xfId="0" applyFont="1" applyFill="1" applyBorder="1" applyAlignment="1">
      <alignment vertical="center" wrapText="1"/>
    </xf>
    <xf numFmtId="174" fontId="0" fillId="49" borderId="19" xfId="120" applyNumberFormat="1" applyFont="1" applyFill="1" applyBorder="1" applyAlignment="1">
      <alignment horizontal="right"/>
      <protection/>
    </xf>
    <xf numFmtId="3" fontId="0" fillId="49" borderId="0" xfId="120" applyNumberFormat="1" applyFont="1" applyFill="1" applyAlignment="1">
      <alignment wrapText="1"/>
      <protection/>
    </xf>
    <xf numFmtId="3" fontId="0" fillId="49" borderId="0" xfId="0" applyNumberFormat="1" applyFont="1" applyFill="1" applyBorder="1" applyAlignment="1">
      <alignment/>
    </xf>
    <xf numFmtId="3" fontId="4" fillId="49" borderId="0" xfId="118" applyNumberFormat="1" applyFont="1" applyFill="1" applyBorder="1">
      <alignment/>
      <protection/>
    </xf>
    <xf numFmtId="0" fontId="2" fillId="49" borderId="0" xfId="120" applyFont="1" applyFill="1">
      <alignment/>
      <protection/>
    </xf>
    <xf numFmtId="3" fontId="3" fillId="49" borderId="0" xfId="120" applyNumberFormat="1" applyFont="1" applyFill="1">
      <alignment/>
      <protection/>
    </xf>
    <xf numFmtId="173" fontId="3" fillId="49" borderId="0" xfId="131" applyNumberFormat="1" applyFont="1" applyFill="1" applyBorder="1">
      <alignment/>
      <protection/>
    </xf>
    <xf numFmtId="0" fontId="2" fillId="49" borderId="0" xfId="120" applyFont="1" applyFill="1" applyAlignment="1">
      <alignment horizontal="left" wrapText="1"/>
      <protection/>
    </xf>
    <xf numFmtId="3" fontId="0" fillId="49" borderId="0" xfId="0" applyNumberFormat="1" applyFont="1" applyFill="1" applyBorder="1" applyAlignment="1">
      <alignment wrapText="1"/>
    </xf>
    <xf numFmtId="3" fontId="0" fillId="49" borderId="19" xfId="0" applyNumberFormat="1" applyFont="1" applyFill="1" applyBorder="1" applyAlignment="1">
      <alignment horizontal="right"/>
    </xf>
    <xf numFmtId="3" fontId="0" fillId="49" borderId="0" xfId="120" applyNumberFormat="1" applyFont="1" applyFill="1" applyBorder="1" applyAlignment="1">
      <alignment horizontal="right"/>
      <protection/>
    </xf>
    <xf numFmtId="177" fontId="0" fillId="49" borderId="0" xfId="120" applyNumberFormat="1" applyFont="1" applyFill="1" applyBorder="1" applyAlignment="1">
      <alignment horizontal="right"/>
      <protection/>
    </xf>
    <xf numFmtId="0" fontId="2" fillId="49" borderId="0" xfId="120" applyFont="1" applyFill="1" applyAlignment="1">
      <alignment wrapText="1"/>
      <protection/>
    </xf>
    <xf numFmtId="174" fontId="77" fillId="49" borderId="0" xfId="111" applyNumberFormat="1" applyFont="1" applyFill="1" applyBorder="1" applyAlignment="1">
      <alignment horizontal="right"/>
    </xf>
    <xf numFmtId="173" fontId="0" fillId="49" borderId="0" xfId="131" applyNumberFormat="1" applyFont="1" applyFill="1" applyBorder="1">
      <alignment/>
      <protection/>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20" applyFont="1" applyFill="1" applyBorder="1" applyAlignment="1">
      <alignment vertical="center" wrapText="1"/>
      <protection/>
    </xf>
    <xf numFmtId="0" fontId="79" fillId="49" borderId="0" xfId="120" applyFont="1" applyFill="1" applyBorder="1" applyAlignment="1">
      <alignment vertical="center" wrapText="1"/>
      <protection/>
    </xf>
    <xf numFmtId="0" fontId="80" fillId="49" borderId="20" xfId="100" applyFont="1" applyFill="1" applyBorder="1" applyAlignment="1" applyProtection="1">
      <alignment horizontal="left"/>
      <protection/>
    </xf>
    <xf numFmtId="0" fontId="80" fillId="49" borderId="21" xfId="100"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81" fillId="49" borderId="22" xfId="0" applyFont="1" applyFill="1" applyBorder="1" applyAlignment="1" applyProtection="1">
      <alignment horizontal="left"/>
      <protection/>
    </xf>
    <xf numFmtId="0" fontId="81"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7" fontId="28" fillId="49" borderId="0" xfId="105" applyNumberFormat="1" applyFont="1" applyFill="1" applyBorder="1" applyAlignment="1">
      <alignment/>
    </xf>
    <xf numFmtId="0" fontId="27" fillId="49" borderId="0" xfId="0"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2" fillId="49" borderId="19" xfId="113" applyNumberFormat="1" applyFont="1" applyFill="1" applyBorder="1" applyAlignment="1">
      <alignment horizontal="center" vertical="center" wrapText="1"/>
    </xf>
    <xf numFmtId="174" fontId="28" fillId="49" borderId="0" xfId="0" applyNumberFormat="1" applyFont="1" applyFill="1" applyBorder="1" applyAlignment="1">
      <alignment horizontal="center" vertical="center"/>
    </xf>
    <xf numFmtId="173" fontId="27" fillId="50" borderId="0" xfId="133" applyNumberFormat="1" applyFont="1" applyFill="1" applyBorder="1" applyAlignment="1">
      <alignment/>
      <protection/>
    </xf>
    <xf numFmtId="177" fontId="27" fillId="49" borderId="0" xfId="105" applyNumberFormat="1" applyFont="1" applyFill="1" applyAlignment="1">
      <alignment/>
    </xf>
    <xf numFmtId="176" fontId="27" fillId="49" borderId="0" xfId="105" applyNumberFormat="1" applyFont="1" applyFill="1" applyAlignment="1">
      <alignment/>
    </xf>
    <xf numFmtId="0" fontId="28" fillId="52" borderId="0" xfId="0" applyFont="1" applyFill="1" applyBorder="1" applyAlignment="1">
      <alignment/>
    </xf>
    <xf numFmtId="176" fontId="28" fillId="52" borderId="0" xfId="105" applyNumberFormat="1" applyFont="1" applyFill="1" applyAlignment="1">
      <alignment/>
    </xf>
    <xf numFmtId="177" fontId="28" fillId="49" borderId="0" xfId="105" applyNumberFormat="1" applyFont="1" applyFill="1" applyAlignment="1">
      <alignment/>
    </xf>
    <xf numFmtId="176" fontId="28" fillId="49" borderId="0" xfId="105" applyNumberFormat="1" applyFont="1" applyFill="1" applyAlignment="1">
      <alignment/>
    </xf>
    <xf numFmtId="177" fontId="28" fillId="49" borderId="19" xfId="105" applyNumberFormat="1" applyFont="1" applyFill="1" applyBorder="1" applyAlignment="1">
      <alignment/>
    </xf>
    <xf numFmtId="176" fontId="28" fillId="49" borderId="19" xfId="105" applyNumberFormat="1" applyFont="1" applyFill="1" applyBorder="1" applyAlignment="1">
      <alignment/>
    </xf>
    <xf numFmtId="0" fontId="5" fillId="49" borderId="19" xfId="120" applyFont="1" applyFill="1" applyBorder="1" applyAlignment="1" applyProtection="1">
      <alignment horizontal="left"/>
      <protection/>
    </xf>
    <xf numFmtId="174" fontId="5" fillId="49" borderId="24" xfId="120" applyNumberFormat="1" applyFont="1" applyFill="1" applyBorder="1" applyAlignment="1">
      <alignment horizontal="center" vertical="center" wrapText="1"/>
      <protection/>
    </xf>
    <xf numFmtId="49" fontId="83" fillId="49" borderId="19" xfId="113" applyNumberFormat="1" applyFont="1" applyFill="1" applyBorder="1" applyAlignment="1">
      <alignment horizontal="center" vertical="center" wrapText="1"/>
    </xf>
    <xf numFmtId="174" fontId="5" fillId="49" borderId="0" xfId="120" applyNumberFormat="1" applyFont="1" applyFill="1" applyBorder="1" applyAlignment="1">
      <alignment horizontal="center" vertical="center" wrapText="1"/>
      <protection/>
    </xf>
    <xf numFmtId="0" fontId="5" fillId="52" borderId="0" xfId="124" applyFont="1" applyFill="1" applyBorder="1" applyAlignment="1">
      <alignment horizontal="left"/>
      <protection/>
    </xf>
    <xf numFmtId="0" fontId="27" fillId="49" borderId="19" xfId="0" applyFont="1" applyFill="1" applyBorder="1" applyAlignment="1" applyProtection="1">
      <alignment horizontal="left"/>
      <protection/>
    </xf>
    <xf numFmtId="174" fontId="27" fillId="49" borderId="0" xfId="105" applyNumberFormat="1" applyFont="1" applyFill="1" applyAlignment="1">
      <alignment/>
    </xf>
    <xf numFmtId="0" fontId="27" fillId="52" borderId="0" xfId="124" applyFont="1" applyFill="1" applyBorder="1" applyAlignment="1">
      <alignment horizontal="left"/>
      <protection/>
    </xf>
    <xf numFmtId="174" fontId="27" fillId="52" borderId="0" xfId="105" applyNumberFormat="1" applyFont="1" applyFill="1" applyAlignment="1">
      <alignment/>
    </xf>
    <xf numFmtId="0" fontId="27" fillId="49" borderId="0" xfId="0" applyFont="1" applyFill="1" applyBorder="1" applyAlignment="1">
      <alignment/>
    </xf>
    <xf numFmtId="174" fontId="28" fillId="52" borderId="0" xfId="105" applyNumberFormat="1" applyFont="1" applyFill="1" applyAlignment="1">
      <alignment/>
    </xf>
    <xf numFmtId="3" fontId="28" fillId="49" borderId="0" xfId="105" applyNumberFormat="1" applyFont="1" applyFill="1" applyAlignment="1">
      <alignment/>
    </xf>
    <xf numFmtId="174" fontId="28" fillId="49" borderId="0" xfId="105" applyNumberFormat="1" applyFont="1" applyFill="1" applyAlignment="1">
      <alignment/>
    </xf>
    <xf numFmtId="0" fontId="28" fillId="49" borderId="0" xfId="120" applyFont="1" applyFill="1">
      <alignment/>
      <protection/>
    </xf>
    <xf numFmtId="0" fontId="28" fillId="49" borderId="19" xfId="120" applyFont="1" applyFill="1" applyBorder="1">
      <alignment/>
      <protection/>
    </xf>
    <xf numFmtId="0" fontId="28" fillId="49" borderId="0" xfId="120" applyFont="1" applyFill="1" applyBorder="1">
      <alignment/>
      <protection/>
    </xf>
    <xf numFmtId="174" fontId="28" fillId="49" borderId="0" xfId="120" applyNumberFormat="1" applyFont="1" applyFill="1" applyBorder="1" applyAlignment="1">
      <alignment horizontal="center" vertical="center"/>
      <protection/>
    </xf>
    <xf numFmtId="0" fontId="27" fillId="49" borderId="0" xfId="120" applyFont="1" applyFill="1">
      <alignment/>
      <protection/>
    </xf>
    <xf numFmtId="0" fontId="27" fillId="49" borderId="0" xfId="120" applyFont="1" applyFill="1" applyBorder="1" applyAlignment="1">
      <alignment/>
      <protection/>
    </xf>
    <xf numFmtId="175" fontId="28" fillId="53" borderId="0" xfId="120" applyNumberFormat="1" applyFont="1" applyFill="1" applyBorder="1" applyAlignment="1" applyProtection="1">
      <alignment horizontal="center"/>
      <protection/>
    </xf>
    <xf numFmtId="0" fontId="28" fillId="53" borderId="0" xfId="120" applyFont="1" applyFill="1" applyBorder="1" applyAlignment="1">
      <alignment/>
      <protection/>
    </xf>
    <xf numFmtId="177" fontId="28" fillId="49" borderId="0" xfId="105" applyNumberFormat="1" applyFont="1" applyFill="1" applyAlignment="1">
      <alignment vertical="center"/>
    </xf>
    <xf numFmtId="0" fontId="28" fillId="52" borderId="0" xfId="120" applyFont="1" applyFill="1" applyBorder="1" applyAlignment="1">
      <alignment/>
      <protection/>
    </xf>
    <xf numFmtId="175" fontId="28" fillId="49" borderId="0" xfId="120" applyNumberFormat="1" applyFont="1" applyFill="1" applyBorder="1" applyAlignment="1" applyProtection="1">
      <alignment horizontal="center"/>
      <protection/>
    </xf>
    <xf numFmtId="0" fontId="28" fillId="49" borderId="0" xfId="120" applyFont="1" applyFill="1" applyBorder="1" applyAlignment="1">
      <alignment/>
      <protection/>
    </xf>
    <xf numFmtId="175" fontId="28" fillId="49" borderId="19" xfId="120" applyNumberFormat="1" applyFont="1" applyFill="1" applyBorder="1" applyAlignment="1" applyProtection="1">
      <alignment vertical="center"/>
      <protection/>
    </xf>
    <xf numFmtId="0" fontId="26" fillId="49" borderId="0" xfId="120" applyFont="1" applyFill="1">
      <alignment/>
      <protection/>
    </xf>
    <xf numFmtId="0" fontId="27" fillId="49" borderId="0" xfId="120" applyFont="1" applyFill="1" applyBorder="1" applyAlignment="1">
      <alignment horizontal="left"/>
      <protection/>
    </xf>
    <xf numFmtId="3" fontId="27" fillId="49" borderId="0" xfId="105" applyNumberFormat="1" applyFont="1" applyFill="1" applyBorder="1" applyAlignment="1">
      <alignment horizontal="right"/>
    </xf>
    <xf numFmtId="0" fontId="29" fillId="49" borderId="19" xfId="130" applyFont="1" applyFill="1" applyBorder="1" applyAlignment="1">
      <alignment/>
      <protection/>
    </xf>
    <xf numFmtId="49" fontId="27" fillId="49" borderId="19" xfId="113" applyNumberFormat="1" applyFont="1" applyFill="1" applyBorder="1" applyAlignment="1">
      <alignment horizontal="center" vertical="center" wrapText="1"/>
    </xf>
    <xf numFmtId="0" fontId="28" fillId="52" borderId="0" xfId="120" applyFont="1" applyFill="1" applyBorder="1" applyAlignment="1">
      <alignment horizontal="left"/>
      <protection/>
    </xf>
    <xf numFmtId="0" fontId="27" fillId="52" borderId="0" xfId="120" applyFont="1" applyFill="1" applyBorder="1" applyAlignment="1">
      <alignment horizontal="left"/>
      <protection/>
    </xf>
    <xf numFmtId="0" fontId="28" fillId="49" borderId="0" xfId="120" applyFont="1" applyFill="1" applyBorder="1" applyAlignment="1">
      <alignment horizontal="left"/>
      <protection/>
    </xf>
    <xf numFmtId="3" fontId="28" fillId="49" borderId="0" xfId="105" applyNumberFormat="1" applyFont="1" applyFill="1" applyBorder="1" applyAlignment="1">
      <alignment horizontal="right"/>
    </xf>
    <xf numFmtId="0" fontId="28" fillId="49" borderId="19" xfId="120" applyFont="1" applyFill="1" applyBorder="1" applyAlignment="1">
      <alignment horizontal="left"/>
      <protection/>
    </xf>
    <xf numFmtId="3" fontId="29" fillId="49" borderId="19" xfId="120" applyNumberFormat="1" applyFont="1" applyFill="1" applyBorder="1" applyAlignment="1" applyProtection="1">
      <alignment/>
      <protection/>
    </xf>
    <xf numFmtId="0" fontId="28" fillId="49" borderId="0" xfId="120" applyFont="1" applyFill="1" applyAlignment="1">
      <alignment vertical="center"/>
      <protection/>
    </xf>
    <xf numFmtId="0" fontId="27" fillId="49" borderId="24" xfId="120" applyFont="1" applyFill="1" applyBorder="1" applyAlignment="1" applyProtection="1">
      <alignment vertical="center" wrapText="1"/>
      <protection/>
    </xf>
    <xf numFmtId="0" fontId="27" fillId="49" borderId="19" xfId="120" applyFont="1" applyFill="1" applyBorder="1" applyAlignment="1" applyProtection="1">
      <alignment vertical="center" wrapText="1"/>
      <protection/>
    </xf>
    <xf numFmtId="173" fontId="27" fillId="50" borderId="24" xfId="133" applyNumberFormat="1" applyFont="1" applyFill="1" applyBorder="1" applyAlignment="1">
      <alignment/>
      <protection/>
    </xf>
    <xf numFmtId="176" fontId="27" fillId="49" borderId="0" xfId="105" applyNumberFormat="1" applyFont="1" applyFill="1" applyBorder="1" applyAlignment="1">
      <alignment vertical="center"/>
    </xf>
    <xf numFmtId="176" fontId="27" fillId="49" borderId="0" xfId="105" applyNumberFormat="1" applyFont="1" applyFill="1" applyBorder="1" applyAlignment="1">
      <alignment wrapText="1"/>
    </xf>
    <xf numFmtId="174" fontId="27" fillId="49" borderId="0" xfId="120" applyNumberFormat="1" applyFont="1" applyFill="1" applyAlignment="1">
      <alignment horizontal="center" vertical="center"/>
      <protection/>
    </xf>
    <xf numFmtId="174" fontId="27" fillId="54" borderId="0" xfId="120" applyNumberFormat="1" applyFont="1" applyFill="1" applyAlignment="1">
      <alignment horizontal="center" vertical="center"/>
      <protection/>
    </xf>
    <xf numFmtId="0" fontId="28" fillId="49" borderId="0" xfId="105" applyNumberFormat="1" applyFont="1" applyFill="1" applyAlignment="1">
      <alignment horizontal="left" vertical="center" wrapText="1"/>
    </xf>
    <xf numFmtId="174" fontId="28" fillId="49" borderId="0" xfId="120" applyNumberFormat="1" applyFont="1" applyFill="1" applyAlignment="1">
      <alignment horizontal="center" vertical="center"/>
      <protection/>
    </xf>
    <xf numFmtId="177" fontId="28" fillId="49" borderId="0" xfId="105" applyNumberFormat="1" applyFont="1" applyFill="1" applyAlignment="1">
      <alignment vertical="center" wrapText="1"/>
    </xf>
    <xf numFmtId="174" fontId="28" fillId="49" borderId="19" xfId="120" applyNumberFormat="1" applyFont="1" applyFill="1" applyBorder="1" applyAlignment="1">
      <alignment horizontal="center" vertical="center"/>
      <protection/>
    </xf>
    <xf numFmtId="49" fontId="82" fillId="49" borderId="19" xfId="110" applyNumberFormat="1" applyFont="1" applyFill="1" applyBorder="1" applyAlignment="1">
      <alignment horizontal="center" vertical="center" wrapText="1"/>
    </xf>
    <xf numFmtId="173" fontId="27" fillId="50" borderId="0" xfId="132" applyNumberFormat="1" applyFont="1" applyFill="1" applyBorder="1" applyAlignment="1">
      <alignment/>
      <protection/>
    </xf>
    <xf numFmtId="174" fontId="27" fillId="49" borderId="0" xfId="0" applyNumberFormat="1" applyFont="1" applyFill="1" applyAlignment="1">
      <alignment/>
    </xf>
    <xf numFmtId="3" fontId="28" fillId="52" borderId="0" xfId="0" applyNumberFormat="1" applyFont="1" applyFill="1" applyAlignment="1">
      <alignment/>
    </xf>
    <xf numFmtId="174" fontId="28" fillId="52" borderId="0" xfId="0" applyNumberFormat="1" applyFont="1" applyFill="1" applyAlignment="1">
      <alignment/>
    </xf>
    <xf numFmtId="3" fontId="28" fillId="49" borderId="0" xfId="0" applyNumberFormat="1" applyFont="1" applyFill="1" applyAlignment="1">
      <alignment/>
    </xf>
    <xf numFmtId="174" fontId="28" fillId="49" borderId="0" xfId="0" applyNumberFormat="1" applyFont="1" applyFill="1" applyAlignment="1">
      <alignment/>
    </xf>
    <xf numFmtId="3" fontId="28" fillId="49" borderId="19" xfId="0" applyNumberFormat="1" applyFont="1" applyFill="1" applyBorder="1" applyAlignment="1">
      <alignment/>
    </xf>
    <xf numFmtId="174" fontId="28" fillId="49" borderId="19" xfId="0" applyNumberFormat="1" applyFont="1" applyFill="1" applyBorder="1" applyAlignment="1">
      <alignment/>
    </xf>
    <xf numFmtId="0" fontId="30" fillId="49" borderId="0" xfId="120" applyFont="1" applyFill="1" applyBorder="1">
      <alignment/>
      <protection/>
    </xf>
    <xf numFmtId="0" fontId="30" fillId="49" borderId="0" xfId="120" applyFont="1" applyFill="1">
      <alignment/>
      <protection/>
    </xf>
    <xf numFmtId="177" fontId="28" fillId="49" borderId="19" xfId="120" applyNumberFormat="1" applyFont="1" applyFill="1" applyBorder="1">
      <alignment/>
      <protection/>
    </xf>
    <xf numFmtId="49" fontId="82" fillId="49" borderId="19" xfId="113" applyNumberFormat="1" applyFont="1" applyFill="1" applyBorder="1" applyAlignment="1">
      <alignment horizontal="right" vertical="center" wrapText="1"/>
    </xf>
    <xf numFmtId="174" fontId="27" fillId="49" borderId="0" xfId="120" applyNumberFormat="1" applyFont="1" applyFill="1" applyAlignment="1">
      <alignment horizontal="right"/>
      <protection/>
    </xf>
    <xf numFmtId="174" fontId="27" fillId="52" borderId="0" xfId="120" applyNumberFormat="1" applyFont="1" applyFill="1" applyAlignment="1">
      <alignment horizontal="right"/>
      <protection/>
    </xf>
    <xf numFmtId="0" fontId="28" fillId="52" borderId="0" xfId="120" applyFont="1" applyFill="1" applyBorder="1">
      <alignment/>
      <protection/>
    </xf>
    <xf numFmtId="174" fontId="28" fillId="52" borderId="0" xfId="120" applyNumberFormat="1" applyFont="1" applyFill="1" applyAlignment="1">
      <alignment horizontal="right"/>
      <protection/>
    </xf>
    <xf numFmtId="174" fontId="28" fillId="49" borderId="0" xfId="120" applyNumberFormat="1" applyFont="1" applyFill="1" applyAlignment="1">
      <alignment horizontal="right"/>
      <protection/>
    </xf>
    <xf numFmtId="0" fontId="31" fillId="49" borderId="0" xfId="120" applyFont="1" applyFill="1" applyBorder="1" applyAlignment="1">
      <alignment horizontal="left"/>
      <protection/>
    </xf>
    <xf numFmtId="3" fontId="27" fillId="49" borderId="19" xfId="120" applyNumberFormat="1" applyFont="1" applyFill="1" applyBorder="1" applyAlignment="1">
      <alignment horizontal="right"/>
      <protection/>
    </xf>
    <xf numFmtId="0" fontId="27" fillId="49" borderId="0" xfId="0" applyFont="1" applyFill="1" applyAlignment="1">
      <alignment/>
    </xf>
    <xf numFmtId="177" fontId="31" fillId="49" borderId="0" xfId="120" applyNumberFormat="1" applyFont="1" applyFill="1" applyBorder="1" applyAlignment="1">
      <alignment horizontal="left"/>
      <protection/>
    </xf>
    <xf numFmtId="0" fontId="27" fillId="49" borderId="0" xfId="120" applyFont="1" applyFill="1" applyAlignment="1">
      <alignment horizontal="center"/>
      <protection/>
    </xf>
    <xf numFmtId="175" fontId="28" fillId="49" borderId="19" xfId="120" applyNumberFormat="1" applyFont="1" applyFill="1" applyBorder="1" applyAlignment="1" applyProtection="1">
      <alignment horizontal="center"/>
      <protection/>
    </xf>
    <xf numFmtId="175" fontId="28" fillId="49" borderId="19" xfId="120" applyNumberFormat="1" applyFont="1" applyFill="1" applyBorder="1" applyAlignment="1" applyProtection="1">
      <alignment/>
      <protection/>
    </xf>
    <xf numFmtId="177" fontId="27" fillId="49" borderId="0" xfId="120" applyNumberFormat="1" applyFont="1" applyFill="1" applyBorder="1" applyAlignment="1">
      <alignment horizontal="right"/>
      <protection/>
    </xf>
    <xf numFmtId="3" fontId="27" fillId="49" borderId="0" xfId="105" applyNumberFormat="1" applyFont="1" applyFill="1" applyBorder="1" applyAlignment="1">
      <alignment horizontal="left"/>
    </xf>
    <xf numFmtId="176" fontId="27" fillId="49" borderId="0" xfId="105" applyNumberFormat="1" applyFont="1" applyFill="1" applyBorder="1" applyAlignment="1">
      <alignment horizontal="right"/>
    </xf>
    <xf numFmtId="176" fontId="28" fillId="49" borderId="0" xfId="105" applyNumberFormat="1" applyFont="1" applyFill="1" applyBorder="1" applyAlignment="1">
      <alignment horizontal="right"/>
    </xf>
    <xf numFmtId="176" fontId="27" fillId="52" borderId="0" xfId="105" applyNumberFormat="1" applyFont="1" applyFill="1" applyBorder="1" applyAlignment="1">
      <alignment horizontal="right"/>
    </xf>
    <xf numFmtId="176" fontId="28" fillId="52" borderId="0" xfId="105" applyNumberFormat="1" applyFont="1" applyFill="1" applyBorder="1" applyAlignment="1">
      <alignment horizontal="right"/>
    </xf>
    <xf numFmtId="0" fontId="82" fillId="0" borderId="25" xfId="120" applyFont="1" applyBorder="1" applyAlignment="1">
      <alignment horizontal="left"/>
      <protection/>
    </xf>
    <xf numFmtId="3" fontId="82" fillId="49" borderId="19" xfId="120" applyNumberFormat="1" applyFont="1" applyFill="1" applyBorder="1">
      <alignment/>
      <protection/>
    </xf>
    <xf numFmtId="3" fontId="27" fillId="50" borderId="0" xfId="105" applyNumberFormat="1" applyFont="1" applyFill="1" applyBorder="1" applyAlignment="1">
      <alignment/>
    </xf>
    <xf numFmtId="1" fontId="27" fillId="55" borderId="0" xfId="133" applyNumberFormat="1" applyFont="1" applyFill="1" applyBorder="1" applyAlignment="1">
      <alignment/>
      <protection/>
    </xf>
    <xf numFmtId="1" fontId="27" fillId="50" borderId="0" xfId="133" applyNumberFormat="1" applyFont="1" applyFill="1" applyBorder="1" applyAlignment="1">
      <alignment/>
      <protection/>
    </xf>
    <xf numFmtId="1" fontId="28" fillId="55" borderId="0" xfId="133" applyNumberFormat="1" applyFont="1" applyFill="1" applyBorder="1" applyAlignment="1">
      <alignment/>
      <protection/>
    </xf>
    <xf numFmtId="1" fontId="28" fillId="50" borderId="0" xfId="133" applyNumberFormat="1" applyFont="1" applyFill="1" applyBorder="1" applyAlignment="1">
      <alignment/>
      <protection/>
    </xf>
    <xf numFmtId="177" fontId="27" fillId="50" borderId="0" xfId="105" applyNumberFormat="1" applyFont="1" applyFill="1" applyBorder="1" applyAlignment="1">
      <alignment horizontal="center"/>
    </xf>
    <xf numFmtId="0" fontId="28" fillId="49" borderId="0" xfId="118" applyFont="1" applyFill="1">
      <alignment/>
      <protection/>
    </xf>
    <xf numFmtId="175" fontId="84" fillId="49" borderId="0" xfId="0" applyNumberFormat="1" applyFont="1" applyFill="1" applyBorder="1" applyAlignment="1" applyProtection="1">
      <alignment horizontal="left" vertical="center"/>
      <protection/>
    </xf>
    <xf numFmtId="175" fontId="27" fillId="49" borderId="0" xfId="0" applyNumberFormat="1" applyFont="1" applyFill="1" applyBorder="1" applyAlignment="1" applyProtection="1">
      <alignment horizontal="left" vertical="top"/>
      <protection/>
    </xf>
    <xf numFmtId="0" fontId="28" fillId="49" borderId="0" xfId="118" applyFont="1" applyFill="1" applyAlignment="1">
      <alignment horizontal="center"/>
      <protection/>
    </xf>
    <xf numFmtId="0" fontId="27" fillId="49" borderId="0" xfId="118" applyFont="1" applyFill="1">
      <alignment/>
      <protection/>
    </xf>
    <xf numFmtId="176" fontId="27" fillId="49" borderId="0" xfId="105" applyNumberFormat="1" applyFont="1" applyFill="1" applyBorder="1" applyAlignment="1">
      <alignment horizontal="center" vertical="center"/>
    </xf>
    <xf numFmtId="176" fontId="27" fillId="49" borderId="0" xfId="105" applyNumberFormat="1" applyFont="1" applyFill="1" applyBorder="1" applyAlignment="1">
      <alignment vertical="center" wrapText="1"/>
    </xf>
    <xf numFmtId="0" fontId="28" fillId="49" borderId="0" xfId="105" applyNumberFormat="1" applyFont="1" applyFill="1" applyBorder="1" applyAlignment="1">
      <alignment vertical="center" wrapText="1"/>
    </xf>
    <xf numFmtId="177" fontId="28" fillId="49" borderId="0" xfId="105" applyNumberFormat="1" applyFont="1" applyFill="1" applyBorder="1" applyAlignment="1">
      <alignment horizontal="center" vertical="center" wrapText="1"/>
    </xf>
    <xf numFmtId="176" fontId="28" fillId="49" borderId="0" xfId="105" applyNumberFormat="1" applyFont="1" applyFill="1" applyBorder="1" applyAlignment="1">
      <alignment horizontal="left" vertical="center" wrapText="1"/>
    </xf>
    <xf numFmtId="0" fontId="28" fillId="49" borderId="0" xfId="105" applyNumberFormat="1" applyFont="1" applyFill="1" applyBorder="1" applyAlignment="1">
      <alignment horizontal="center" vertical="center" wrapText="1"/>
    </xf>
    <xf numFmtId="176" fontId="27" fillId="49" borderId="0" xfId="105" applyNumberFormat="1" applyFont="1" applyFill="1" applyAlignment="1">
      <alignment horizontal="right" vertical="center"/>
    </xf>
    <xf numFmtId="3" fontId="27" fillId="49" borderId="0" xfId="118" applyNumberFormat="1" applyFont="1" applyFill="1" applyAlignment="1">
      <alignment horizontal="right" vertical="center"/>
      <protection/>
    </xf>
    <xf numFmtId="176" fontId="28" fillId="49" borderId="0" xfId="105" applyNumberFormat="1" applyFont="1" applyFill="1" applyAlignment="1">
      <alignment horizontal="right" vertical="center"/>
    </xf>
    <xf numFmtId="3" fontId="28" fillId="49" borderId="0" xfId="118" applyNumberFormat="1" applyFont="1" applyFill="1" applyAlignment="1">
      <alignment horizontal="right" vertical="center"/>
      <protection/>
    </xf>
    <xf numFmtId="176" fontId="27" fillId="54" borderId="0" xfId="105" applyNumberFormat="1" applyFont="1" applyFill="1" applyAlignment="1">
      <alignment horizontal="right" vertical="center"/>
    </xf>
    <xf numFmtId="3" fontId="27" fillId="54" borderId="0" xfId="118" applyNumberFormat="1" applyFont="1" applyFill="1" applyAlignment="1">
      <alignment horizontal="right" vertical="center"/>
      <protection/>
    </xf>
    <xf numFmtId="176" fontId="28" fillId="49" borderId="19" xfId="105" applyNumberFormat="1" applyFont="1" applyFill="1" applyBorder="1" applyAlignment="1">
      <alignment horizontal="right" vertical="center"/>
    </xf>
    <xf numFmtId="3" fontId="28" fillId="49" borderId="19" xfId="118" applyNumberFormat="1" applyFont="1" applyFill="1" applyBorder="1" applyAlignment="1">
      <alignment horizontal="right" vertical="center"/>
      <protection/>
    </xf>
    <xf numFmtId="0" fontId="27" fillId="49" borderId="19" xfId="0" applyFont="1" applyFill="1" applyBorder="1" applyAlignment="1">
      <alignment horizontal="center" vertical="center"/>
    </xf>
    <xf numFmtId="0" fontId="32" fillId="49" borderId="0" xfId="0" applyFont="1" applyFill="1" applyAlignment="1">
      <alignment/>
    </xf>
    <xf numFmtId="0" fontId="32" fillId="49" borderId="0" xfId="120" applyFont="1" applyFill="1">
      <alignment/>
      <protection/>
    </xf>
    <xf numFmtId="176" fontId="26" fillId="49" borderId="0" xfId="105"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2" fillId="49" borderId="0" xfId="105" applyNumberFormat="1" applyFont="1" applyFill="1" applyBorder="1" applyAlignment="1">
      <alignment horizontal="right"/>
    </xf>
    <xf numFmtId="176" fontId="32" fillId="49" borderId="0" xfId="105" applyNumberFormat="1" applyFont="1" applyFill="1" applyBorder="1" applyAlignment="1">
      <alignment horizontal="right"/>
    </xf>
    <xf numFmtId="177" fontId="32" fillId="49" borderId="0" xfId="105" applyNumberFormat="1" applyFont="1" applyFill="1" applyBorder="1" applyAlignment="1">
      <alignment/>
    </xf>
    <xf numFmtId="0" fontId="26" fillId="49" borderId="0" xfId="120" applyFont="1" applyFill="1" applyAlignment="1">
      <alignment wrapText="1"/>
      <protection/>
    </xf>
    <xf numFmtId="3" fontId="26" fillId="49" borderId="0" xfId="120" applyNumberFormat="1" applyFont="1" applyFill="1">
      <alignment/>
      <protection/>
    </xf>
    <xf numFmtId="177" fontId="26" fillId="49" borderId="0" xfId="105" applyNumberFormat="1" applyFont="1" applyFill="1" applyAlignment="1">
      <alignment/>
    </xf>
    <xf numFmtId="0" fontId="32" fillId="49" borderId="0" xfId="120" applyFont="1" applyFill="1" applyAlignment="1">
      <alignment/>
      <protection/>
    </xf>
    <xf numFmtId="3" fontId="32" fillId="49" borderId="0" xfId="120" applyNumberFormat="1" applyFont="1" applyFill="1">
      <alignment/>
      <protection/>
    </xf>
    <xf numFmtId="181" fontId="32" fillId="49" borderId="0" xfId="140" applyNumberFormat="1" applyFont="1" applyFill="1" applyAlignment="1">
      <alignment/>
    </xf>
    <xf numFmtId="173" fontId="32" fillId="49" borderId="0" xfId="120" applyNumberFormat="1" applyFont="1" applyFill="1">
      <alignment/>
      <protection/>
    </xf>
    <xf numFmtId="0" fontId="32" fillId="31" borderId="0" xfId="120" applyFont="1" applyFill="1" applyAlignment="1">
      <alignment horizontal="left"/>
      <protection/>
    </xf>
    <xf numFmtId="3" fontId="32" fillId="49" borderId="0" xfId="120" applyNumberFormat="1" applyFont="1" applyFill="1" applyBorder="1" applyAlignment="1">
      <alignment horizontal="right"/>
      <protection/>
    </xf>
    <xf numFmtId="0" fontId="32" fillId="0" borderId="0" xfId="120" applyFont="1">
      <alignment/>
      <protection/>
    </xf>
    <xf numFmtId="0" fontId="32" fillId="49" borderId="0" xfId="120" applyFont="1" applyFill="1" applyBorder="1">
      <alignment/>
      <protection/>
    </xf>
    <xf numFmtId="177" fontId="26" fillId="49" borderId="0" xfId="0" applyNumberFormat="1" applyFont="1" applyFill="1" applyAlignment="1">
      <alignment/>
    </xf>
    <xf numFmtId="177" fontId="28" fillId="50" borderId="0" xfId="105" applyNumberFormat="1" applyFont="1" applyFill="1" applyBorder="1" applyAlignment="1">
      <alignment/>
    </xf>
    <xf numFmtId="172" fontId="28" fillId="49" borderId="0" xfId="105" applyFont="1" applyFill="1" applyAlignment="1">
      <alignment/>
    </xf>
    <xf numFmtId="0" fontId="35" fillId="49" borderId="0" xfId="0" applyFont="1" applyFill="1" applyAlignment="1">
      <alignment/>
    </xf>
    <xf numFmtId="0" fontId="36" fillId="49" borderId="0" xfId="0" applyFont="1" applyFill="1" applyAlignment="1">
      <alignment/>
    </xf>
    <xf numFmtId="3" fontId="85" fillId="0" borderId="0" xfId="0" applyNumberFormat="1" applyFont="1" applyAlignment="1">
      <alignment/>
    </xf>
    <xf numFmtId="4" fontId="26" fillId="49" borderId="0" xfId="0" applyNumberFormat="1" applyFont="1" applyFill="1" applyAlignment="1">
      <alignment/>
    </xf>
    <xf numFmtId="0" fontId="7" fillId="49" borderId="0" xfId="120" applyFont="1" applyFill="1" applyBorder="1">
      <alignment/>
      <protection/>
    </xf>
    <xf numFmtId="0" fontId="28" fillId="49" borderId="26" xfId="0" applyFont="1" applyFill="1" applyBorder="1" applyAlignment="1">
      <alignment/>
    </xf>
    <xf numFmtId="0" fontId="27" fillId="49" borderId="26" xfId="120" applyFont="1" applyFill="1" applyBorder="1" applyAlignment="1" applyProtection="1">
      <alignment horizontal="left"/>
      <protection/>
    </xf>
    <xf numFmtId="0" fontId="28" fillId="49" borderId="26" xfId="120" applyFont="1" applyFill="1" applyBorder="1">
      <alignment/>
      <protection/>
    </xf>
    <xf numFmtId="0" fontId="29" fillId="49" borderId="26" xfId="130" applyFont="1" applyFill="1" applyBorder="1" applyAlignment="1">
      <alignment/>
      <protection/>
    </xf>
    <xf numFmtId="0" fontId="28" fillId="49" borderId="26" xfId="118" applyFont="1" applyFill="1" applyBorder="1" applyAlignment="1">
      <alignment horizontal="center" vertical="center"/>
      <protection/>
    </xf>
    <xf numFmtId="175" fontId="27" fillId="49" borderId="26" xfId="118" applyNumberFormat="1" applyFont="1" applyFill="1" applyBorder="1" applyAlignment="1" applyProtection="1">
      <alignment horizontal="left" vertical="top"/>
      <protection/>
    </xf>
    <xf numFmtId="0" fontId="28" fillId="52" borderId="19" xfId="120" applyFont="1" applyFill="1" applyBorder="1" applyAlignment="1">
      <alignment horizontal="left"/>
      <protection/>
    </xf>
    <xf numFmtId="176" fontId="28" fillId="52" borderId="19" xfId="105" applyNumberFormat="1" applyFont="1" applyFill="1" applyBorder="1" applyAlignment="1">
      <alignment horizontal="left"/>
    </xf>
    <xf numFmtId="0" fontId="27" fillId="49" borderId="19" xfId="0" applyFont="1" applyFill="1" applyBorder="1" applyAlignment="1">
      <alignment horizontal="center" vertical="center"/>
    </xf>
    <xf numFmtId="0" fontId="27" fillId="49" borderId="26" xfId="120" applyFont="1" applyFill="1" applyBorder="1">
      <alignment/>
      <protection/>
    </xf>
    <xf numFmtId="0" fontId="27" fillId="49" borderId="26" xfId="120" applyFont="1" applyFill="1" applyBorder="1" applyAlignment="1">
      <alignment wrapText="1"/>
      <protection/>
    </xf>
    <xf numFmtId="0" fontId="0" fillId="49" borderId="24" xfId="0" applyFont="1" applyFill="1" applyBorder="1" applyAlignment="1">
      <alignment/>
    </xf>
    <xf numFmtId="0" fontId="0" fillId="49" borderId="19" xfId="0" applyFont="1" applyFill="1" applyBorder="1" applyAlignment="1">
      <alignment/>
    </xf>
    <xf numFmtId="0" fontId="27" fillId="49" borderId="0" xfId="0" applyFont="1" applyFill="1" applyBorder="1" applyAlignment="1">
      <alignment horizontal="left" vertical="center" wrapText="1"/>
    </xf>
    <xf numFmtId="174" fontId="28" fillId="52" borderId="0" xfId="105" applyNumberFormat="1" applyFont="1" applyFill="1" applyBorder="1" applyAlignment="1">
      <alignment/>
    </xf>
    <xf numFmtId="0" fontId="29" fillId="49" borderId="26" xfId="0" applyFont="1" applyFill="1" applyBorder="1" applyAlignment="1">
      <alignment/>
    </xf>
    <xf numFmtId="0" fontId="28" fillId="49" borderId="26" xfId="118" applyFont="1" applyFill="1" applyBorder="1">
      <alignment/>
      <protection/>
    </xf>
    <xf numFmtId="174" fontId="28" fillId="49" borderId="0" xfId="105" applyNumberFormat="1" applyFont="1" applyFill="1" applyBorder="1" applyAlignment="1">
      <alignment/>
    </xf>
    <xf numFmtId="174" fontId="28" fillId="49" borderId="0" xfId="120" applyNumberFormat="1" applyFont="1" applyFill="1" applyBorder="1" applyAlignment="1">
      <alignment horizontal="right"/>
      <protection/>
    </xf>
    <xf numFmtId="174" fontId="28" fillId="52" borderId="0" xfId="120" applyNumberFormat="1" applyFont="1" applyFill="1" applyBorder="1" applyAlignment="1">
      <alignment horizontal="right"/>
      <protection/>
    </xf>
    <xf numFmtId="174" fontId="28" fillId="49" borderId="0" xfId="0" applyNumberFormat="1" applyFont="1" applyFill="1" applyBorder="1" applyAlignment="1">
      <alignment/>
    </xf>
    <xf numFmtId="174" fontId="28" fillId="55" borderId="0" xfId="105" applyNumberFormat="1" applyFont="1" applyFill="1" applyBorder="1" applyAlignment="1">
      <alignment/>
    </xf>
    <xf numFmtId="174" fontId="27" fillId="50" borderId="0" xfId="105" applyNumberFormat="1" applyFont="1" applyFill="1" applyBorder="1" applyAlignment="1">
      <alignment/>
    </xf>
    <xf numFmtId="174" fontId="27" fillId="55" borderId="0" xfId="105" applyNumberFormat="1" applyFont="1" applyFill="1" applyBorder="1" applyAlignment="1">
      <alignment/>
    </xf>
    <xf numFmtId="174" fontId="28" fillId="50" borderId="0" xfId="105" applyNumberFormat="1" applyFont="1" applyFill="1" applyBorder="1" applyAlignment="1">
      <alignment/>
    </xf>
    <xf numFmtId="174" fontId="27" fillId="49" borderId="0" xfId="105" applyNumberFormat="1" applyFont="1" applyFill="1" applyBorder="1" applyAlignment="1">
      <alignment horizontal="right"/>
    </xf>
    <xf numFmtId="174" fontId="27" fillId="49" borderId="0" xfId="118" applyNumberFormat="1" applyFont="1" applyFill="1" applyAlignment="1">
      <alignment horizontal="center" vertical="center"/>
      <protection/>
    </xf>
    <xf numFmtId="174" fontId="28" fillId="49" borderId="0" xfId="118" applyNumberFormat="1" applyFont="1" applyFill="1" applyAlignment="1">
      <alignment horizontal="center" vertical="center"/>
      <protection/>
    </xf>
    <xf numFmtId="174" fontId="27" fillId="54" borderId="0" xfId="118" applyNumberFormat="1" applyFont="1" applyFill="1" applyAlignment="1">
      <alignment horizontal="center" vertical="center"/>
      <protection/>
    </xf>
    <xf numFmtId="174" fontId="28" fillId="49" borderId="19" xfId="118" applyNumberFormat="1" applyFont="1" applyFill="1" applyBorder="1" applyAlignment="1">
      <alignment horizontal="center" vertical="center"/>
      <protection/>
    </xf>
    <xf numFmtId="174" fontId="5" fillId="49" borderId="0" xfId="120" applyNumberFormat="1" applyFont="1" applyFill="1">
      <alignment/>
      <protection/>
    </xf>
    <xf numFmtId="174" fontId="5" fillId="52" borderId="0" xfId="120" applyNumberFormat="1" applyFont="1" applyFill="1">
      <alignment/>
      <protection/>
    </xf>
    <xf numFmtId="174" fontId="4" fillId="52" borderId="0" xfId="120" applyNumberFormat="1" applyFont="1" applyFill="1">
      <alignment/>
      <protection/>
    </xf>
    <xf numFmtId="174" fontId="4" fillId="49" borderId="0" xfId="120" applyNumberFormat="1" applyFont="1" applyFill="1">
      <alignment/>
      <protection/>
    </xf>
    <xf numFmtId="174" fontId="4" fillId="49" borderId="0" xfId="120" applyNumberFormat="1" applyFont="1" applyFill="1" applyBorder="1">
      <alignment/>
      <protection/>
    </xf>
    <xf numFmtId="174" fontId="27" fillId="49" borderId="0" xfId="120" applyNumberFormat="1" applyFont="1" applyFill="1" applyBorder="1" applyAlignment="1">
      <alignment horizontal="right"/>
      <protection/>
    </xf>
    <xf numFmtId="174" fontId="27" fillId="52" borderId="0" xfId="120" applyNumberFormat="1" applyFont="1" applyFill="1" applyBorder="1" applyAlignment="1">
      <alignment horizontal="right"/>
      <protection/>
    </xf>
    <xf numFmtId="174" fontId="27" fillId="49" borderId="0" xfId="120" applyNumberFormat="1" applyFont="1" applyFill="1">
      <alignment/>
      <protection/>
    </xf>
    <xf numFmtId="174" fontId="28" fillId="49" borderId="0" xfId="120" applyNumberFormat="1" applyFont="1" applyFill="1">
      <alignment/>
      <protection/>
    </xf>
    <xf numFmtId="174" fontId="27" fillId="52" borderId="0" xfId="120" applyNumberFormat="1" applyFont="1" applyFill="1">
      <alignment/>
      <protection/>
    </xf>
    <xf numFmtId="174" fontId="28" fillId="52" borderId="0" xfId="120" applyNumberFormat="1" applyFont="1" applyFill="1">
      <alignment/>
      <protection/>
    </xf>
    <xf numFmtId="174" fontId="28" fillId="49" borderId="0" xfId="120" applyNumberFormat="1" applyFont="1" applyFill="1" applyBorder="1">
      <alignment/>
      <protection/>
    </xf>
    <xf numFmtId="174" fontId="28" fillId="52" borderId="0" xfId="120" applyNumberFormat="1" applyFont="1" applyFill="1" applyBorder="1">
      <alignment/>
      <protection/>
    </xf>
    <xf numFmtId="174" fontId="28" fillId="49" borderId="27" xfId="120" applyNumberFormat="1" applyFont="1" applyFill="1" applyBorder="1">
      <alignment/>
      <protection/>
    </xf>
    <xf numFmtId="0" fontId="27" fillId="49" borderId="19" xfId="0" applyFont="1" applyFill="1" applyBorder="1" applyAlignment="1">
      <alignment horizontal="center" vertical="center"/>
    </xf>
    <xf numFmtId="176" fontId="4" fillId="0" borderId="0" xfId="105" applyNumberFormat="1" applyFont="1" applyFill="1" applyBorder="1" applyAlignment="1">
      <alignment/>
    </xf>
    <xf numFmtId="176" fontId="5" fillId="0" borderId="0" xfId="105" applyNumberFormat="1" applyFont="1" applyFill="1" applyBorder="1" applyAlignment="1">
      <alignment/>
    </xf>
    <xf numFmtId="0" fontId="86" fillId="56" borderId="0" xfId="0" applyFont="1" applyFill="1" applyBorder="1" applyAlignment="1">
      <alignment vertical="center"/>
    </xf>
    <xf numFmtId="0" fontId="27" fillId="52" borderId="0" xfId="0" applyFont="1" applyFill="1" applyBorder="1" applyAlignment="1">
      <alignment vertical="center" wrapText="1"/>
    </xf>
    <xf numFmtId="177" fontId="28" fillId="52" borderId="0" xfId="105" applyNumberFormat="1" applyFont="1" applyFill="1" applyAlignment="1">
      <alignment/>
    </xf>
    <xf numFmtId="4" fontId="28" fillId="49" borderId="0" xfId="105" applyNumberFormat="1" applyFont="1" applyFill="1" applyBorder="1" applyAlignment="1">
      <alignment horizontal="right"/>
    </xf>
    <xf numFmtId="3" fontId="28" fillId="52" borderId="0" xfId="105" applyNumberFormat="1" applyFont="1" applyFill="1" applyBorder="1" applyAlignment="1">
      <alignment horizontal="right"/>
    </xf>
    <xf numFmtId="3" fontId="27" fillId="52" borderId="0" xfId="105" applyNumberFormat="1" applyFont="1" applyFill="1" applyBorder="1" applyAlignment="1">
      <alignment horizontal="right"/>
    </xf>
    <xf numFmtId="3" fontId="28" fillId="52" borderId="19" xfId="105" applyNumberFormat="1" applyFont="1" applyFill="1" applyBorder="1" applyAlignment="1">
      <alignment horizontal="right"/>
    </xf>
    <xf numFmtId="0" fontId="67" fillId="49" borderId="20" xfId="100" applyFill="1" applyBorder="1" applyAlignment="1" applyProtection="1">
      <alignment horizontal="left"/>
      <protection/>
    </xf>
    <xf numFmtId="0" fontId="28" fillId="49" borderId="27" xfId="0" applyFont="1" applyFill="1" applyBorder="1" applyAlignment="1">
      <alignment/>
    </xf>
    <xf numFmtId="176" fontId="28" fillId="49" borderId="27" xfId="105" applyNumberFormat="1" applyFont="1" applyFill="1" applyBorder="1" applyAlignment="1">
      <alignment/>
    </xf>
    <xf numFmtId="176" fontId="4" fillId="0" borderId="27" xfId="105" applyNumberFormat="1" applyFont="1" applyFill="1" applyBorder="1" applyAlignment="1">
      <alignment/>
    </xf>
    <xf numFmtId="177" fontId="28" fillId="49" borderId="27" xfId="105" applyNumberFormat="1" applyFont="1" applyFill="1" applyBorder="1" applyAlignment="1">
      <alignment/>
    </xf>
    <xf numFmtId="0" fontId="0" fillId="49" borderId="27" xfId="0" applyFont="1" applyFill="1" applyBorder="1" applyAlignment="1">
      <alignment/>
    </xf>
    <xf numFmtId="176" fontId="27" fillId="49" borderId="0" xfId="105" applyNumberFormat="1" applyFont="1" applyFill="1" applyAlignment="1">
      <alignment horizontal="right"/>
    </xf>
    <xf numFmtId="176" fontId="28" fillId="52" borderId="0" xfId="105" applyNumberFormat="1" applyFont="1" applyFill="1" applyAlignment="1">
      <alignment horizontal="right"/>
    </xf>
    <xf numFmtId="176" fontId="28" fillId="49" borderId="0" xfId="105" applyNumberFormat="1" applyFont="1" applyFill="1" applyAlignment="1">
      <alignment horizontal="right"/>
    </xf>
    <xf numFmtId="176" fontId="28" fillId="49" borderId="19" xfId="105" applyNumberFormat="1" applyFont="1" applyFill="1" applyBorder="1" applyAlignment="1">
      <alignment horizontal="right"/>
    </xf>
    <xf numFmtId="49" fontId="83" fillId="49" borderId="19" xfId="113" applyNumberFormat="1" applyFont="1" applyFill="1" applyBorder="1" applyAlignment="1">
      <alignment horizontal="right" vertical="center" wrapText="1"/>
    </xf>
    <xf numFmtId="174" fontId="5" fillId="49" borderId="0" xfId="120" applyNumberFormat="1" applyFont="1" applyFill="1" applyAlignment="1">
      <alignment horizontal="right"/>
      <protection/>
    </xf>
    <xf numFmtId="174" fontId="5" fillId="52" borderId="0" xfId="120" applyNumberFormat="1" applyFont="1" applyFill="1" applyAlignment="1">
      <alignment horizontal="right"/>
      <protection/>
    </xf>
    <xf numFmtId="174" fontId="4" fillId="52" borderId="0" xfId="120" applyNumberFormat="1" applyFont="1" applyFill="1" applyAlignment="1">
      <alignment horizontal="right"/>
      <protection/>
    </xf>
    <xf numFmtId="174" fontId="4" fillId="49" borderId="0" xfId="120" applyNumberFormat="1" applyFont="1" applyFill="1" applyAlignment="1">
      <alignment horizontal="right"/>
      <protection/>
    </xf>
    <xf numFmtId="3" fontId="32" fillId="49" borderId="0" xfId="120" applyNumberFormat="1" applyFont="1" applyFill="1" applyAlignment="1">
      <alignment horizontal="right"/>
      <protection/>
    </xf>
    <xf numFmtId="0" fontId="0" fillId="49" borderId="0" xfId="0" applyFont="1" applyFill="1" applyAlignment="1">
      <alignment horizontal="right"/>
    </xf>
    <xf numFmtId="0" fontId="26" fillId="49" borderId="0" xfId="0" applyFont="1" applyFill="1" applyAlignment="1">
      <alignment horizontal="right"/>
    </xf>
    <xf numFmtId="174" fontId="27" fillId="49" borderId="0" xfId="105" applyNumberFormat="1" applyFont="1" applyFill="1" applyAlignment="1">
      <alignment horizontal="right"/>
    </xf>
    <xf numFmtId="174" fontId="27" fillId="52" borderId="0" xfId="105" applyNumberFormat="1" applyFont="1" applyFill="1" applyAlignment="1">
      <alignment horizontal="right"/>
    </xf>
    <xf numFmtId="174" fontId="28" fillId="52" borderId="0" xfId="105" applyNumberFormat="1" applyFont="1" applyFill="1" applyAlignment="1">
      <alignment horizontal="right"/>
    </xf>
    <xf numFmtId="174" fontId="28" fillId="49" borderId="0" xfId="105" applyNumberFormat="1" applyFont="1" applyFill="1" applyAlignment="1">
      <alignment horizontal="right"/>
    </xf>
    <xf numFmtId="3" fontId="28" fillId="49" borderId="0" xfId="105" applyNumberFormat="1" applyFont="1" applyFill="1" applyBorder="1" applyAlignment="1">
      <alignment/>
    </xf>
    <xf numFmtId="174" fontId="28" fillId="49" borderId="0" xfId="120" applyNumberFormat="1" applyFont="1" applyFill="1" applyBorder="1" applyAlignment="1">
      <alignment/>
      <protection/>
    </xf>
    <xf numFmtId="174" fontId="27" fillId="49" borderId="0" xfId="105" applyNumberFormat="1" applyFont="1" applyFill="1" applyBorder="1" applyAlignment="1">
      <alignment/>
    </xf>
    <xf numFmtId="3" fontId="28" fillId="49" borderId="19" xfId="105" applyNumberFormat="1" applyFont="1" applyFill="1" applyBorder="1" applyAlignment="1">
      <alignment/>
    </xf>
    <xf numFmtId="174" fontId="28" fillId="49" borderId="19" xfId="105" applyNumberFormat="1" applyFont="1" applyFill="1" applyBorder="1" applyAlignment="1">
      <alignment/>
    </xf>
    <xf numFmtId="174" fontId="28" fillId="49" borderId="19" xfId="120" applyNumberFormat="1" applyFont="1" applyFill="1" applyBorder="1" applyAlignment="1">
      <alignment/>
      <protection/>
    </xf>
    <xf numFmtId="0" fontId="27" fillId="49" borderId="19" xfId="0" applyFont="1" applyFill="1" applyBorder="1" applyAlignment="1">
      <alignment horizontal="center" vertical="center"/>
    </xf>
    <xf numFmtId="0" fontId="27" fillId="49" borderId="19" xfId="0" applyFont="1" applyFill="1" applyBorder="1" applyAlignment="1">
      <alignment horizontal="center" vertical="center"/>
    </xf>
    <xf numFmtId="0" fontId="27" fillId="49" borderId="26" xfId="0" applyFont="1" applyFill="1" applyBorder="1" applyAlignment="1">
      <alignment horizontal="center"/>
    </xf>
    <xf numFmtId="0" fontId="5" fillId="49" borderId="19"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19" xfId="0" applyFont="1" applyFill="1" applyBorder="1" applyAlignment="1">
      <alignment/>
    </xf>
    <xf numFmtId="173" fontId="28" fillId="49" borderId="0" xfId="0" applyNumberFormat="1" applyFont="1" applyFill="1" applyBorder="1" applyAlignment="1">
      <alignment horizontal="right"/>
    </xf>
    <xf numFmtId="174" fontId="28" fillId="49" borderId="0" xfId="0" applyNumberFormat="1" applyFont="1" applyFill="1" applyBorder="1" applyAlignment="1">
      <alignment horizontal="right"/>
    </xf>
    <xf numFmtId="0" fontId="86" fillId="0" borderId="0" xfId="0" applyFont="1" applyFill="1" applyBorder="1" applyAlignment="1">
      <alignment vertical="center"/>
    </xf>
    <xf numFmtId="0" fontId="27" fillId="0" borderId="0" xfId="0" applyFont="1" applyFill="1" applyBorder="1" applyAlignment="1">
      <alignment vertical="center" wrapText="1"/>
    </xf>
    <xf numFmtId="0" fontId="0" fillId="0" borderId="0" xfId="0" applyFont="1" applyFill="1" applyAlignment="1">
      <alignment/>
    </xf>
    <xf numFmtId="173" fontId="27" fillId="50" borderId="0" xfId="132" applyNumberFormat="1" applyFont="1" applyFill="1" applyBorder="1" applyAlignment="1">
      <alignment horizontal="left"/>
      <protection/>
    </xf>
    <xf numFmtId="0" fontId="27" fillId="49" borderId="0" xfId="0" applyFont="1" applyFill="1" applyBorder="1" applyAlignment="1">
      <alignment horizontal="left"/>
    </xf>
    <xf numFmtId="0" fontId="28" fillId="52" borderId="0" xfId="0" applyFont="1" applyFill="1" applyBorder="1" applyAlignment="1">
      <alignment horizontal="left"/>
    </xf>
    <xf numFmtId="0" fontId="28" fillId="49" borderId="0" xfId="0" applyFont="1" applyFill="1" applyBorder="1" applyAlignment="1">
      <alignment horizontal="left"/>
    </xf>
    <xf numFmtId="174" fontId="4" fillId="49" borderId="0" xfId="120" applyNumberFormat="1" applyFont="1" applyFill="1" applyBorder="1" applyAlignment="1">
      <alignment horizontal="right"/>
      <protection/>
    </xf>
    <xf numFmtId="174" fontId="28" fillId="49" borderId="27" xfId="0" applyNumberFormat="1" applyFont="1" applyFill="1" applyBorder="1" applyAlignment="1">
      <alignment/>
    </xf>
    <xf numFmtId="174" fontId="4" fillId="52" borderId="0" xfId="120" applyNumberFormat="1" applyFont="1" applyFill="1" applyBorder="1" applyAlignment="1">
      <alignment horizontal="right"/>
      <protection/>
    </xf>
    <xf numFmtId="173" fontId="5" fillId="50" borderId="0" xfId="133" applyNumberFormat="1" applyFont="1" applyFill="1" applyBorder="1" applyAlignment="1">
      <alignment horizontal="left"/>
      <protection/>
    </xf>
    <xf numFmtId="0" fontId="5" fillId="49" borderId="0" xfId="0" applyFont="1" applyFill="1" applyBorder="1" applyAlignment="1">
      <alignment horizontal="left"/>
    </xf>
    <xf numFmtId="0" fontId="4" fillId="52" borderId="0" xfId="120" applyFont="1" applyFill="1" applyBorder="1" applyAlignment="1">
      <alignment horizontal="left"/>
      <protection/>
    </xf>
    <xf numFmtId="0" fontId="4" fillId="49" borderId="0" xfId="120" applyFont="1" applyFill="1" applyBorder="1" applyAlignment="1">
      <alignment horizontal="left"/>
      <protection/>
    </xf>
    <xf numFmtId="174" fontId="5" fillId="49" borderId="0" xfId="120" applyNumberFormat="1" applyFont="1" applyFill="1" applyAlignment="1">
      <alignment horizontal="center"/>
      <protection/>
    </xf>
    <xf numFmtId="174" fontId="5" fillId="52" borderId="0" xfId="120" applyNumberFormat="1" applyFont="1" applyFill="1" applyAlignment="1">
      <alignment horizontal="center"/>
      <protection/>
    </xf>
    <xf numFmtId="174" fontId="4" fillId="52" borderId="0" xfId="120" applyNumberFormat="1" applyFont="1" applyFill="1" applyAlignment="1">
      <alignment horizontal="center"/>
      <protection/>
    </xf>
    <xf numFmtId="174" fontId="4" fillId="49" borderId="0" xfId="120" applyNumberFormat="1" applyFont="1" applyFill="1" applyAlignment="1">
      <alignment horizontal="center"/>
      <protection/>
    </xf>
    <xf numFmtId="174" fontId="27" fillId="49" borderId="0" xfId="0" applyNumberFormat="1" applyFont="1" applyFill="1" applyAlignment="1">
      <alignment horizontal="right"/>
    </xf>
    <xf numFmtId="174" fontId="27" fillId="52" borderId="0" xfId="0" applyNumberFormat="1" applyFont="1" applyFill="1" applyAlignment="1">
      <alignment horizontal="right"/>
    </xf>
    <xf numFmtId="174" fontId="28" fillId="52" borderId="0" xfId="0" applyNumberFormat="1" applyFont="1" applyFill="1" applyAlignment="1">
      <alignment horizontal="right"/>
    </xf>
    <xf numFmtId="174" fontId="28" fillId="49" borderId="0" xfId="0" applyNumberFormat="1" applyFont="1" applyFill="1" applyAlignment="1">
      <alignment horizontal="right"/>
    </xf>
    <xf numFmtId="174" fontId="28" fillId="52" borderId="0" xfId="0" applyNumberFormat="1" applyFont="1" applyFill="1" applyBorder="1" applyAlignment="1">
      <alignment horizontal="right"/>
    </xf>
    <xf numFmtId="174" fontId="28" fillId="49" borderId="0" xfId="105" applyNumberFormat="1" applyFont="1" applyFill="1" applyBorder="1" applyAlignment="1">
      <alignment horizontal="right"/>
    </xf>
    <xf numFmtId="174" fontId="27" fillId="52" borderId="0" xfId="105" applyNumberFormat="1" applyFont="1" applyFill="1" applyBorder="1" applyAlignment="1">
      <alignment horizontal="right"/>
    </xf>
    <xf numFmtId="174" fontId="28" fillId="52" borderId="0" xfId="105" applyNumberFormat="1" applyFont="1" applyFill="1" applyBorder="1" applyAlignment="1">
      <alignment horizontal="right"/>
    </xf>
    <xf numFmtId="175" fontId="28" fillId="49" borderId="19" xfId="120" applyNumberFormat="1" applyFont="1" applyFill="1" applyBorder="1" applyAlignment="1" applyProtection="1">
      <alignment horizontal="center" wrapText="1"/>
      <protection/>
    </xf>
    <xf numFmtId="0" fontId="4" fillId="49" borderId="27" xfId="120" applyFont="1" applyFill="1" applyBorder="1" applyAlignment="1">
      <alignment horizontal="left"/>
      <protection/>
    </xf>
    <xf numFmtId="174" fontId="4" fillId="49" borderId="27" xfId="120" applyNumberFormat="1" applyFont="1" applyFill="1" applyBorder="1" applyAlignment="1">
      <alignment horizontal="right"/>
      <protection/>
    </xf>
    <xf numFmtId="174" fontId="4" fillId="49" borderId="27" xfId="120" applyNumberFormat="1" applyFont="1" applyFill="1" applyBorder="1" applyAlignment="1">
      <alignment horizontal="center"/>
      <protection/>
    </xf>
    <xf numFmtId="174" fontId="4" fillId="49" borderId="27" xfId="120" applyNumberFormat="1" applyFont="1" applyFill="1" applyBorder="1">
      <alignment/>
      <protection/>
    </xf>
    <xf numFmtId="174" fontId="28" fillId="49" borderId="27" xfId="105" applyNumberFormat="1" applyFont="1" applyFill="1" applyBorder="1" applyAlignment="1">
      <alignment/>
    </xf>
    <xf numFmtId="174" fontId="28" fillId="49" borderId="27" xfId="105" applyNumberFormat="1" applyFont="1" applyFill="1" applyBorder="1" applyAlignment="1">
      <alignment horizontal="right"/>
    </xf>
    <xf numFmtId="0" fontId="28" fillId="49" borderId="27" xfId="120" applyFont="1" applyFill="1" applyBorder="1">
      <alignment/>
      <protection/>
    </xf>
    <xf numFmtId="174" fontId="28" fillId="49" borderId="27" xfId="120" applyNumberFormat="1" applyFont="1" applyFill="1" applyBorder="1" applyAlignment="1">
      <alignment horizontal="right"/>
      <protection/>
    </xf>
    <xf numFmtId="0" fontId="28" fillId="49" borderId="27" xfId="0" applyFont="1" applyFill="1" applyBorder="1" applyAlignment="1">
      <alignment horizontal="left"/>
    </xf>
    <xf numFmtId="174" fontId="28" fillId="49" borderId="27" xfId="0" applyNumberFormat="1" applyFont="1" applyFill="1" applyBorder="1" applyAlignment="1">
      <alignment horizontal="right"/>
    </xf>
    <xf numFmtId="1" fontId="28" fillId="50" borderId="27" xfId="133" applyNumberFormat="1" applyFont="1" applyFill="1" applyBorder="1" applyAlignment="1">
      <alignment/>
      <protection/>
    </xf>
    <xf numFmtId="174" fontId="28" fillId="50" borderId="27" xfId="105" applyNumberFormat="1" applyFont="1" applyFill="1" applyBorder="1" applyAlignment="1">
      <alignment/>
    </xf>
    <xf numFmtId="4" fontId="5" fillId="49" borderId="0" xfId="120" applyNumberFormat="1" applyFont="1" applyFill="1" applyAlignment="1">
      <alignment horizontal="right"/>
      <protection/>
    </xf>
    <xf numFmtId="0" fontId="86" fillId="56" borderId="28" xfId="0" applyFont="1" applyFill="1" applyBorder="1" applyAlignment="1">
      <alignment horizontal="center"/>
    </xf>
    <xf numFmtId="0" fontId="86" fillId="56" borderId="29" xfId="0" applyFont="1" applyFill="1" applyBorder="1" applyAlignment="1">
      <alignment horizontal="center"/>
    </xf>
    <xf numFmtId="0" fontId="86" fillId="56" borderId="22" xfId="0" applyFont="1" applyFill="1" applyBorder="1" applyAlignment="1">
      <alignment horizontal="center"/>
    </xf>
    <xf numFmtId="0" fontId="86" fillId="56" borderId="20" xfId="0" applyFont="1" applyFill="1" applyBorder="1" applyAlignment="1">
      <alignment horizontal="center"/>
    </xf>
    <xf numFmtId="2" fontId="86" fillId="56" borderId="30" xfId="0" applyNumberFormat="1" applyFont="1" applyFill="1" applyBorder="1" applyAlignment="1">
      <alignment horizontal="center"/>
    </xf>
    <xf numFmtId="2" fontId="86" fillId="56" borderId="31" xfId="0" applyNumberFormat="1" applyFont="1" applyFill="1" applyBorder="1" applyAlignment="1">
      <alignment horizontal="center"/>
    </xf>
    <xf numFmtId="0" fontId="36" fillId="49" borderId="0" xfId="0" applyFont="1" applyFill="1" applyAlignment="1">
      <alignment horizontal="center"/>
    </xf>
    <xf numFmtId="0" fontId="36" fillId="49" borderId="19" xfId="0" applyFont="1" applyFill="1" applyBorder="1" applyAlignment="1">
      <alignment horizontal="center"/>
    </xf>
    <xf numFmtId="0" fontId="86" fillId="56" borderId="0" xfId="0" applyFont="1" applyFill="1" applyBorder="1" applyAlignment="1">
      <alignment horizontal="center" vertical="center"/>
    </xf>
    <xf numFmtId="0" fontId="27" fillId="52" borderId="0" xfId="0" applyFont="1" applyFill="1" applyBorder="1" applyAlignment="1">
      <alignment horizontal="left" vertical="center" wrapText="1"/>
    </xf>
    <xf numFmtId="0" fontId="27" fillId="49" borderId="26" xfId="0" applyFont="1" applyFill="1" applyBorder="1" applyAlignment="1">
      <alignment horizontal="center"/>
    </xf>
    <xf numFmtId="0" fontId="32" fillId="49" borderId="0" xfId="120" applyFont="1" applyFill="1" applyAlignment="1">
      <alignment horizontal="left" wrapText="1"/>
      <protection/>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2" fillId="49" borderId="0" xfId="120" applyFont="1" applyFill="1" applyAlignment="1">
      <alignment horizontal="left" wrapText="1"/>
      <protection/>
    </xf>
    <xf numFmtId="0" fontId="5" fillId="49" borderId="26" xfId="120" applyFont="1" applyFill="1" applyBorder="1" applyAlignment="1">
      <alignment horizontal="center"/>
      <protection/>
    </xf>
    <xf numFmtId="0" fontId="5" fillId="49" borderId="0" xfId="120" applyFont="1" applyFill="1" applyAlignment="1">
      <alignment horizontal="center" vertical="center"/>
      <protection/>
    </xf>
    <xf numFmtId="0" fontId="5" fillId="49" borderId="19" xfId="120" applyFont="1" applyFill="1" applyBorder="1" applyAlignment="1">
      <alignment horizontal="center" vertical="center"/>
      <protection/>
    </xf>
    <xf numFmtId="174" fontId="27" fillId="49" borderId="24" xfId="0" applyNumberFormat="1" applyFont="1" applyFill="1" applyBorder="1" applyAlignment="1">
      <alignment horizontal="center" vertical="center" wrapText="1"/>
    </xf>
    <xf numFmtId="174" fontId="27" fillId="49" borderId="19" xfId="0" applyNumberFormat="1" applyFont="1" applyFill="1" applyBorder="1" applyAlignment="1">
      <alignment horizontal="center" vertical="center" wrapText="1"/>
    </xf>
    <xf numFmtId="0" fontId="27" fillId="49" borderId="19" xfId="0" applyFont="1" applyFill="1" applyBorder="1" applyAlignment="1">
      <alignment horizontal="center"/>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7" fillId="49" borderId="24" xfId="120" applyFont="1" applyFill="1" applyBorder="1" applyAlignment="1">
      <alignment horizontal="center"/>
      <protection/>
    </xf>
    <xf numFmtId="0" fontId="27" fillId="49" borderId="26" xfId="120" applyFont="1" applyFill="1" applyBorder="1" applyAlignment="1">
      <alignment horizontal="center"/>
      <protection/>
    </xf>
    <xf numFmtId="175" fontId="27" fillId="31" borderId="24" xfId="120" applyNumberFormat="1" applyFont="1" applyFill="1" applyBorder="1" applyAlignment="1" applyProtection="1">
      <alignment horizontal="center" vertical="center" wrapText="1"/>
      <protection/>
    </xf>
    <xf numFmtId="175" fontId="27" fillId="31" borderId="19" xfId="120" applyNumberFormat="1" applyFont="1" applyFill="1" applyBorder="1" applyAlignment="1" applyProtection="1">
      <alignment horizontal="center" vertical="center" wrapText="1"/>
      <protection/>
    </xf>
    <xf numFmtId="0" fontId="27" fillId="49" borderId="19" xfId="120" applyFont="1" applyFill="1" applyBorder="1" applyAlignment="1">
      <alignment horizontal="center"/>
      <protection/>
    </xf>
    <xf numFmtId="0" fontId="27" fillId="49" borderId="0" xfId="120" applyFont="1" applyFill="1" applyBorder="1" applyAlignment="1">
      <alignment horizontal="center"/>
      <protection/>
    </xf>
    <xf numFmtId="0" fontId="27" fillId="49" borderId="0" xfId="120" applyFont="1" applyFill="1" applyBorder="1" applyAlignment="1">
      <alignment horizontal="center" vertical="center" wrapText="1"/>
      <protection/>
    </xf>
    <xf numFmtId="0" fontId="27" fillId="49" borderId="19" xfId="120" applyFont="1" applyFill="1" applyBorder="1" applyAlignment="1">
      <alignment horizontal="center" vertical="center" wrapText="1"/>
      <protection/>
    </xf>
    <xf numFmtId="0" fontId="27" fillId="49" borderId="24" xfId="120" applyFont="1" applyFill="1" applyBorder="1" applyAlignment="1">
      <alignment horizontal="center" vertical="center" wrapText="1"/>
      <protection/>
    </xf>
    <xf numFmtId="0" fontId="27" fillId="49" borderId="26" xfId="120" applyFont="1" applyFill="1" applyBorder="1" applyAlignment="1">
      <alignment horizontal="center" vertical="center" wrapText="1"/>
      <protection/>
    </xf>
    <xf numFmtId="177" fontId="27" fillId="54" borderId="0" xfId="105" applyNumberFormat="1" applyFont="1" applyFill="1" applyAlignment="1">
      <alignment horizontal="center" vertical="center"/>
    </xf>
    <xf numFmtId="0" fontId="28" fillId="49" borderId="0" xfId="105" applyNumberFormat="1" applyFont="1" applyFill="1" applyAlignment="1">
      <alignment horizontal="center" vertical="center"/>
    </xf>
    <xf numFmtId="175" fontId="27" fillId="49" borderId="0" xfId="120" applyNumberFormat="1" applyFont="1" applyFill="1" applyBorder="1" applyAlignment="1" applyProtection="1">
      <alignment horizontal="center" vertical="center" wrapText="1"/>
      <protection/>
    </xf>
    <xf numFmtId="175" fontId="27" fillId="49" borderId="19" xfId="120" applyNumberFormat="1" applyFont="1" applyFill="1" applyBorder="1" applyAlignment="1" applyProtection="1">
      <alignment horizontal="center" vertical="center" wrapText="1"/>
      <protection/>
    </xf>
    <xf numFmtId="0" fontId="28" fillId="49" borderId="0" xfId="105" applyNumberFormat="1" applyFont="1" applyFill="1" applyAlignment="1">
      <alignment horizontal="center" vertical="center" wrapText="1"/>
    </xf>
    <xf numFmtId="0" fontId="28" fillId="49" borderId="19" xfId="105" applyNumberFormat="1" applyFont="1" applyFill="1" applyBorder="1" applyAlignment="1">
      <alignment horizontal="center" vertical="center"/>
    </xf>
    <xf numFmtId="176" fontId="27" fillId="54" borderId="0" xfId="105" applyNumberFormat="1" applyFont="1" applyFill="1" applyAlignment="1">
      <alignment horizontal="center" vertical="center"/>
    </xf>
    <xf numFmtId="0" fontId="27" fillId="49" borderId="24" xfId="0" applyFont="1" applyFill="1" applyBorder="1" applyAlignment="1">
      <alignment horizontal="center"/>
    </xf>
    <xf numFmtId="0" fontId="27" fillId="49" borderId="0" xfId="120" applyFont="1" applyFill="1" applyAlignment="1">
      <alignment horizontal="center" vertical="center"/>
      <protection/>
    </xf>
    <xf numFmtId="0" fontId="27" fillId="49" borderId="19" xfId="120"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0" fontId="27" fillId="49" borderId="24" xfId="120" applyFont="1" applyFill="1" applyBorder="1" applyAlignment="1" applyProtection="1">
      <alignment horizontal="center" vertical="center" wrapText="1"/>
      <protection/>
    </xf>
    <xf numFmtId="0" fontId="27" fillId="49" borderId="0" xfId="120" applyFont="1" applyFill="1" applyBorder="1" applyAlignment="1" applyProtection="1">
      <alignment horizontal="center" vertical="center" wrapText="1"/>
      <protection/>
    </xf>
    <xf numFmtId="0" fontId="27" fillId="49" borderId="19" xfId="120" applyFont="1" applyFill="1" applyBorder="1" applyAlignment="1" applyProtection="1">
      <alignment horizontal="center" vertical="center" wrapText="1"/>
      <protection/>
    </xf>
    <xf numFmtId="0" fontId="28" fillId="49" borderId="0" xfId="105" applyNumberFormat="1" applyFont="1" applyFill="1" applyBorder="1" applyAlignment="1">
      <alignment horizontal="left" vertical="center" wrapText="1"/>
    </xf>
    <xf numFmtId="175" fontId="27" fillId="49" borderId="24" xfId="118" applyNumberFormat="1" applyFont="1" applyFill="1" applyBorder="1" applyAlignment="1" applyProtection="1">
      <alignment horizontal="center" vertical="center" wrapText="1"/>
      <protection/>
    </xf>
    <xf numFmtId="175" fontId="27" fillId="49" borderId="19" xfId="118" applyNumberFormat="1" applyFont="1" applyFill="1" applyBorder="1" applyAlignment="1" applyProtection="1">
      <alignment horizontal="center" vertical="center" wrapText="1"/>
      <protection/>
    </xf>
    <xf numFmtId="0" fontId="28" fillId="49" borderId="19" xfId="105" applyNumberFormat="1" applyFont="1" applyFill="1" applyBorder="1" applyAlignment="1">
      <alignment horizontal="left" vertical="center" wrapText="1"/>
    </xf>
    <xf numFmtId="177" fontId="27" fillId="54" borderId="0" xfId="105" applyNumberFormat="1" applyFont="1" applyFill="1" applyBorder="1" applyAlignment="1">
      <alignment horizontal="left" vertical="center" wrapText="1"/>
    </xf>
    <xf numFmtId="177" fontId="27" fillId="54" borderId="0" xfId="105" applyNumberFormat="1" applyFont="1" applyFill="1" applyBorder="1" applyAlignment="1">
      <alignment horizontal="center" vertical="center"/>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Hyperlink" xfId="100"/>
    <cellStyle name="Hipervínculo 2" xfId="101"/>
    <cellStyle name="Followed Hyperlink" xfId="102"/>
    <cellStyle name="Incorrecto" xfId="103"/>
    <cellStyle name="Incorrecto 2" xfId="104"/>
    <cellStyle name="Comma" xfId="105"/>
    <cellStyle name="Comma [0]" xfId="106"/>
    <cellStyle name="Millares 2" xfId="107"/>
    <cellStyle name="Millares 2 2" xfId="108"/>
    <cellStyle name="Millares 2 3" xfId="109"/>
    <cellStyle name="Millares 3" xfId="110"/>
    <cellStyle name="Millares 3 2" xfId="111"/>
    <cellStyle name="Millares 3 2 2" xfId="112"/>
    <cellStyle name="Millares 3 3" xfId="113"/>
    <cellStyle name="Currency" xfId="114"/>
    <cellStyle name="Currency [0]" xfId="115"/>
    <cellStyle name="Neutral" xfId="116"/>
    <cellStyle name="Neutral 2" xfId="117"/>
    <cellStyle name="Normal 2" xfId="118"/>
    <cellStyle name="Normal 2 2" xfId="119"/>
    <cellStyle name="Normal 2 3" xfId="120"/>
    <cellStyle name="Normal 3" xfId="121"/>
    <cellStyle name="Normal 3 2" xfId="122"/>
    <cellStyle name="Normal 3 2 2" xfId="123"/>
    <cellStyle name="Normal 3 3" xfId="124"/>
    <cellStyle name="Normal 4" xfId="125"/>
    <cellStyle name="Normal 4 2" xfId="126"/>
    <cellStyle name="Normal 5" xfId="127"/>
    <cellStyle name="Normal 5 2" xfId="128"/>
    <cellStyle name="Normal 6" xfId="129"/>
    <cellStyle name="Normal_cuadro2.3 " xfId="130"/>
    <cellStyle name="Normal_cuadro2.3  2 2" xfId="131"/>
    <cellStyle name="Normal_cuadro2.3 _MPAIS macro" xfId="132"/>
    <cellStyle name="Normal_cuadro2.3 _MPAIS macro 2" xfId="133"/>
    <cellStyle name="Notas" xfId="134"/>
    <cellStyle name="Notas 2" xfId="135"/>
    <cellStyle name="Notas 2 2" xfId="136"/>
    <cellStyle name="Notas 3" xfId="137"/>
    <cellStyle name="Notas 3 2" xfId="138"/>
    <cellStyle name="Percent" xfId="139"/>
    <cellStyle name="Porcentaje 2" xfId="140"/>
    <cellStyle name="Salida" xfId="141"/>
    <cellStyle name="Salida 2" xfId="142"/>
    <cellStyle name="Texto de advertencia" xfId="143"/>
    <cellStyle name="Texto de advertencia 2" xfId="144"/>
    <cellStyle name="Texto explicativo" xfId="145"/>
    <cellStyle name="Texto explicativo 2" xfId="146"/>
    <cellStyle name="Título"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1</xdr:col>
      <xdr:colOff>247650</xdr:colOff>
      <xdr:row>3</xdr:row>
      <xdr:rowOff>85725</xdr:rowOff>
    </xdr:to>
    <xdr:pic>
      <xdr:nvPicPr>
        <xdr:cNvPr id="1" name="Imagen 3"/>
        <xdr:cNvPicPr preferRelativeResize="1">
          <a:picLocks noChangeAspect="1"/>
        </xdr:cNvPicPr>
      </xdr:nvPicPr>
      <xdr:blipFill>
        <a:blip r:embed="rId1"/>
        <a:stretch>
          <a:fillRect/>
        </a:stretch>
      </xdr:blipFill>
      <xdr:spPr>
        <a:xfrm>
          <a:off x="209550" y="285750"/>
          <a:ext cx="952500" cy="457200"/>
        </a:xfrm>
        <a:prstGeom prst="rect">
          <a:avLst/>
        </a:prstGeom>
        <a:noFill/>
        <a:ln w="9525" cmpd="sng">
          <a:noFill/>
        </a:ln>
      </xdr:spPr>
    </xdr:pic>
    <xdr:clientData/>
  </xdr:twoCellAnchor>
  <xdr:twoCellAnchor editAs="oneCell">
    <xdr:from>
      <xdr:col>1</xdr:col>
      <xdr:colOff>2228850</xdr:colOff>
      <xdr:row>0</xdr:row>
      <xdr:rowOff>28575</xdr:rowOff>
    </xdr:from>
    <xdr:to>
      <xdr:col>2</xdr:col>
      <xdr:colOff>28575</xdr:colOff>
      <xdr:row>2</xdr:row>
      <xdr:rowOff>85725</xdr:rowOff>
    </xdr:to>
    <xdr:pic>
      <xdr:nvPicPr>
        <xdr:cNvPr id="2" name="Imagen 4"/>
        <xdr:cNvPicPr preferRelativeResize="1">
          <a:picLocks noChangeAspect="1"/>
        </xdr:cNvPicPr>
      </xdr:nvPicPr>
      <xdr:blipFill>
        <a:blip r:embed="rId2"/>
        <a:srcRect l="12077" t="39384" r="27461" b="42016"/>
        <a:stretch>
          <a:fillRect/>
        </a:stretch>
      </xdr:blipFill>
      <xdr:spPr>
        <a:xfrm>
          <a:off x="3143250" y="28575"/>
          <a:ext cx="2066925" cy="495300"/>
        </a:xfrm>
        <a:prstGeom prst="rect">
          <a:avLst/>
        </a:prstGeom>
        <a:noFill/>
        <a:ln w="9525" cmpd="sng">
          <a:noFill/>
        </a:ln>
      </xdr:spPr>
    </xdr:pic>
    <xdr:clientData/>
  </xdr:twoCellAnchor>
  <xdr:twoCellAnchor editAs="oneCell">
    <xdr:from>
      <xdr:col>0</xdr:col>
      <xdr:colOff>0</xdr:colOff>
      <xdr:row>4</xdr:row>
      <xdr:rowOff>190500</xdr:rowOff>
    </xdr:from>
    <xdr:to>
      <xdr:col>2</xdr:col>
      <xdr:colOff>19050</xdr:colOff>
      <xdr:row>4</xdr:row>
      <xdr:rowOff>228600</xdr:rowOff>
    </xdr:to>
    <xdr:pic>
      <xdr:nvPicPr>
        <xdr:cNvPr id="3" name="Imagen 6"/>
        <xdr:cNvPicPr preferRelativeResize="1">
          <a:picLocks noChangeAspect="0"/>
        </xdr:cNvPicPr>
      </xdr:nvPicPr>
      <xdr:blipFill>
        <a:blip r:embed="rId3"/>
        <a:srcRect l="2815" t="45454" r="978" b="19909"/>
        <a:stretch>
          <a:fillRect/>
        </a:stretch>
      </xdr:blipFill>
      <xdr:spPr>
        <a:xfrm>
          <a:off x="0" y="1085850"/>
          <a:ext cx="5200650" cy="38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47625</xdr:rowOff>
    </xdr:from>
    <xdr:to>
      <xdr:col>0</xdr:col>
      <xdr:colOff>1524000</xdr:colOff>
      <xdr:row>4</xdr:row>
      <xdr:rowOff>38100</xdr:rowOff>
    </xdr:to>
    <xdr:pic>
      <xdr:nvPicPr>
        <xdr:cNvPr id="1" name="2 Imagen"/>
        <xdr:cNvPicPr preferRelativeResize="1">
          <a:picLocks noChangeAspect="1"/>
        </xdr:cNvPicPr>
      </xdr:nvPicPr>
      <xdr:blipFill>
        <a:blip r:embed="rId1"/>
        <a:stretch>
          <a:fillRect/>
        </a:stretch>
      </xdr:blipFill>
      <xdr:spPr>
        <a:xfrm>
          <a:off x="238125" y="209550"/>
          <a:ext cx="1285875" cy="476250"/>
        </a:xfrm>
        <a:prstGeom prst="rect">
          <a:avLst/>
        </a:prstGeom>
        <a:noFill/>
        <a:ln w="9525" cmpd="sng">
          <a:noFill/>
        </a:ln>
      </xdr:spPr>
    </xdr:pic>
    <xdr:clientData/>
  </xdr:twoCellAnchor>
  <xdr:twoCellAnchor editAs="oneCell">
    <xdr:from>
      <xdr:col>16</xdr:col>
      <xdr:colOff>504825</xdr:colOff>
      <xdr:row>0</xdr:row>
      <xdr:rowOff>0</xdr:rowOff>
    </xdr:from>
    <xdr:to>
      <xdr:col>20</xdr:col>
      <xdr:colOff>47625</xdr:colOff>
      <xdr:row>3</xdr:row>
      <xdr:rowOff>57150</xdr:rowOff>
    </xdr:to>
    <xdr:pic>
      <xdr:nvPicPr>
        <xdr:cNvPr id="2" name="Imagen 4"/>
        <xdr:cNvPicPr preferRelativeResize="1">
          <a:picLocks noChangeAspect="1"/>
        </xdr:cNvPicPr>
      </xdr:nvPicPr>
      <xdr:blipFill>
        <a:blip r:embed="rId2"/>
        <a:srcRect l="12077" t="39384" r="27461" b="42016"/>
        <a:stretch>
          <a:fillRect/>
        </a:stretch>
      </xdr:blipFill>
      <xdr:spPr>
        <a:xfrm>
          <a:off x="12096750" y="0"/>
          <a:ext cx="2590800" cy="542925"/>
        </a:xfrm>
        <a:prstGeom prst="rect">
          <a:avLst/>
        </a:prstGeom>
        <a:noFill/>
        <a:ln w="9525" cmpd="sng">
          <a:noFill/>
        </a:ln>
      </xdr:spPr>
    </xdr:pic>
    <xdr:clientData/>
  </xdr:twoCellAnchor>
  <xdr:twoCellAnchor editAs="oneCell">
    <xdr:from>
      <xdr:col>0</xdr:col>
      <xdr:colOff>0</xdr:colOff>
      <xdr:row>5</xdr:row>
      <xdr:rowOff>19050</xdr:rowOff>
    </xdr:from>
    <xdr:to>
      <xdr:col>20</xdr:col>
      <xdr:colOff>95250</xdr:colOff>
      <xdr:row>5</xdr:row>
      <xdr:rowOff>66675</xdr:rowOff>
    </xdr:to>
    <xdr:pic>
      <xdr:nvPicPr>
        <xdr:cNvPr id="3" name="Imagen 6"/>
        <xdr:cNvPicPr preferRelativeResize="1">
          <a:picLocks noChangeAspect="0"/>
        </xdr:cNvPicPr>
      </xdr:nvPicPr>
      <xdr:blipFill>
        <a:blip r:embed="rId3"/>
        <a:srcRect l="2815" t="45454" r="978" b="19909"/>
        <a:stretch>
          <a:fillRect/>
        </a:stretch>
      </xdr:blipFill>
      <xdr:spPr>
        <a:xfrm>
          <a:off x="0" y="828675"/>
          <a:ext cx="14735175"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47625</xdr:rowOff>
    </xdr:from>
    <xdr:to>
      <xdr:col>0</xdr:col>
      <xdr:colOff>1647825</xdr:colOff>
      <xdr:row>4</xdr:row>
      <xdr:rowOff>38100</xdr:rowOff>
    </xdr:to>
    <xdr:pic>
      <xdr:nvPicPr>
        <xdr:cNvPr id="1" name="2 Imagen"/>
        <xdr:cNvPicPr preferRelativeResize="1">
          <a:picLocks noChangeAspect="1"/>
        </xdr:cNvPicPr>
      </xdr:nvPicPr>
      <xdr:blipFill>
        <a:blip r:embed="rId1"/>
        <a:stretch>
          <a:fillRect/>
        </a:stretch>
      </xdr:blipFill>
      <xdr:spPr>
        <a:xfrm>
          <a:off x="238125" y="209550"/>
          <a:ext cx="1409700" cy="476250"/>
        </a:xfrm>
        <a:prstGeom prst="rect">
          <a:avLst/>
        </a:prstGeom>
        <a:noFill/>
        <a:ln w="9525" cmpd="sng">
          <a:noFill/>
        </a:ln>
      </xdr:spPr>
    </xdr:pic>
    <xdr:clientData/>
  </xdr:twoCellAnchor>
  <xdr:twoCellAnchor editAs="oneCell">
    <xdr:from>
      <xdr:col>6</xdr:col>
      <xdr:colOff>742950</xdr:colOff>
      <xdr:row>0</xdr:row>
      <xdr:rowOff>0</xdr:rowOff>
    </xdr:from>
    <xdr:to>
      <xdr:col>9</xdr:col>
      <xdr:colOff>790575</xdr:colOff>
      <xdr:row>3</xdr:row>
      <xdr:rowOff>57150</xdr:rowOff>
    </xdr:to>
    <xdr:pic>
      <xdr:nvPicPr>
        <xdr:cNvPr id="2" name="Imagen 4"/>
        <xdr:cNvPicPr preferRelativeResize="1">
          <a:picLocks noChangeAspect="1"/>
        </xdr:cNvPicPr>
      </xdr:nvPicPr>
      <xdr:blipFill>
        <a:blip r:embed="rId2"/>
        <a:srcRect l="12077" t="39384" r="27461" b="42016"/>
        <a:stretch>
          <a:fillRect/>
        </a:stretch>
      </xdr:blipFill>
      <xdr:spPr>
        <a:xfrm>
          <a:off x="5753100" y="0"/>
          <a:ext cx="2600325" cy="542925"/>
        </a:xfrm>
        <a:prstGeom prst="rect">
          <a:avLst/>
        </a:prstGeom>
        <a:noFill/>
        <a:ln w="9525" cmpd="sng">
          <a:noFill/>
        </a:ln>
      </xdr:spPr>
    </xdr:pic>
    <xdr:clientData/>
  </xdr:twoCellAnchor>
  <xdr:twoCellAnchor editAs="oneCell">
    <xdr:from>
      <xdr:col>0</xdr:col>
      <xdr:colOff>0</xdr:colOff>
      <xdr:row>5</xdr:row>
      <xdr:rowOff>19050</xdr:rowOff>
    </xdr:from>
    <xdr:to>
      <xdr:col>11</xdr:col>
      <xdr:colOff>47625</xdr:colOff>
      <xdr:row>5</xdr:row>
      <xdr:rowOff>76200</xdr:rowOff>
    </xdr:to>
    <xdr:pic>
      <xdr:nvPicPr>
        <xdr:cNvPr id="3" name="Imagen 6"/>
        <xdr:cNvPicPr preferRelativeResize="1">
          <a:picLocks noChangeAspect="0"/>
        </xdr:cNvPicPr>
      </xdr:nvPicPr>
      <xdr:blipFill>
        <a:blip r:embed="rId3"/>
        <a:srcRect l="2815" t="45454" r="978" b="19909"/>
        <a:stretch>
          <a:fillRect/>
        </a:stretch>
      </xdr:blipFill>
      <xdr:spPr>
        <a:xfrm>
          <a:off x="0" y="828675"/>
          <a:ext cx="8562975" cy="57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47625</xdr:rowOff>
    </xdr:from>
    <xdr:to>
      <xdr:col>0</xdr:col>
      <xdr:colOff>1524000</xdr:colOff>
      <xdr:row>4</xdr:row>
      <xdr:rowOff>9525</xdr:rowOff>
    </xdr:to>
    <xdr:pic>
      <xdr:nvPicPr>
        <xdr:cNvPr id="1" name="2 Imagen"/>
        <xdr:cNvPicPr preferRelativeResize="1">
          <a:picLocks noChangeAspect="1"/>
        </xdr:cNvPicPr>
      </xdr:nvPicPr>
      <xdr:blipFill>
        <a:blip r:embed="rId1"/>
        <a:stretch>
          <a:fillRect/>
        </a:stretch>
      </xdr:blipFill>
      <xdr:spPr>
        <a:xfrm>
          <a:off x="238125" y="209550"/>
          <a:ext cx="1285875" cy="476250"/>
        </a:xfrm>
        <a:prstGeom prst="rect">
          <a:avLst/>
        </a:prstGeom>
        <a:noFill/>
        <a:ln w="9525" cmpd="sng">
          <a:noFill/>
        </a:ln>
      </xdr:spPr>
    </xdr:pic>
    <xdr:clientData/>
  </xdr:twoCellAnchor>
  <xdr:twoCellAnchor editAs="oneCell">
    <xdr:from>
      <xdr:col>8</xdr:col>
      <xdr:colOff>504825</xdr:colOff>
      <xdr:row>0</xdr:row>
      <xdr:rowOff>0</xdr:rowOff>
    </xdr:from>
    <xdr:to>
      <xdr:col>12</xdr:col>
      <xdr:colOff>47625</xdr:colOff>
      <xdr:row>3</xdr:row>
      <xdr:rowOff>47625</xdr:rowOff>
    </xdr:to>
    <xdr:pic>
      <xdr:nvPicPr>
        <xdr:cNvPr id="2" name="Imagen 4"/>
        <xdr:cNvPicPr preferRelativeResize="1">
          <a:picLocks noChangeAspect="1"/>
        </xdr:cNvPicPr>
      </xdr:nvPicPr>
      <xdr:blipFill>
        <a:blip r:embed="rId2"/>
        <a:srcRect l="12077" t="39384" r="27461" b="42016"/>
        <a:stretch>
          <a:fillRect/>
        </a:stretch>
      </xdr:blipFill>
      <xdr:spPr>
        <a:xfrm>
          <a:off x="8496300" y="0"/>
          <a:ext cx="2590800" cy="561975"/>
        </a:xfrm>
        <a:prstGeom prst="rect">
          <a:avLst/>
        </a:prstGeom>
        <a:noFill/>
        <a:ln w="9525" cmpd="sng">
          <a:noFill/>
        </a:ln>
      </xdr:spPr>
    </xdr:pic>
    <xdr:clientData/>
  </xdr:twoCellAnchor>
  <xdr:twoCellAnchor editAs="oneCell">
    <xdr:from>
      <xdr:col>0</xdr:col>
      <xdr:colOff>0</xdr:colOff>
      <xdr:row>4</xdr:row>
      <xdr:rowOff>85725</xdr:rowOff>
    </xdr:from>
    <xdr:to>
      <xdr:col>12</xdr:col>
      <xdr:colOff>85725</xdr:colOff>
      <xdr:row>5</xdr:row>
      <xdr:rowOff>19050</xdr:rowOff>
    </xdr:to>
    <xdr:pic>
      <xdr:nvPicPr>
        <xdr:cNvPr id="3" name="Imagen 6"/>
        <xdr:cNvPicPr preferRelativeResize="1">
          <a:picLocks noChangeAspect="0"/>
        </xdr:cNvPicPr>
      </xdr:nvPicPr>
      <xdr:blipFill>
        <a:blip r:embed="rId3"/>
        <a:srcRect l="2815" t="45454" r="978" b="19909"/>
        <a:stretch>
          <a:fillRect/>
        </a:stretch>
      </xdr:blipFill>
      <xdr:spPr>
        <a:xfrm>
          <a:off x="0" y="762000"/>
          <a:ext cx="11125200" cy="95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47625</xdr:rowOff>
    </xdr:from>
    <xdr:to>
      <xdr:col>0</xdr:col>
      <xdr:colOff>1524000</xdr:colOff>
      <xdr:row>3</xdr:row>
      <xdr:rowOff>38100</xdr:rowOff>
    </xdr:to>
    <xdr:pic>
      <xdr:nvPicPr>
        <xdr:cNvPr id="1" name="2 Imagen"/>
        <xdr:cNvPicPr preferRelativeResize="1">
          <a:picLocks noChangeAspect="1"/>
        </xdr:cNvPicPr>
      </xdr:nvPicPr>
      <xdr:blipFill>
        <a:blip r:embed="rId1"/>
        <a:stretch>
          <a:fillRect/>
        </a:stretch>
      </xdr:blipFill>
      <xdr:spPr>
        <a:xfrm>
          <a:off x="238125" y="47625"/>
          <a:ext cx="1285875" cy="476250"/>
        </a:xfrm>
        <a:prstGeom prst="rect">
          <a:avLst/>
        </a:prstGeom>
        <a:noFill/>
        <a:ln w="9525" cmpd="sng">
          <a:noFill/>
        </a:ln>
      </xdr:spPr>
    </xdr:pic>
    <xdr:clientData/>
  </xdr:twoCellAnchor>
  <xdr:twoCellAnchor editAs="oneCell">
    <xdr:from>
      <xdr:col>9</xdr:col>
      <xdr:colOff>219075</xdr:colOff>
      <xdr:row>0</xdr:row>
      <xdr:rowOff>0</xdr:rowOff>
    </xdr:from>
    <xdr:to>
      <xdr:col>12</xdr:col>
      <xdr:colOff>76200</xdr:colOff>
      <xdr:row>3</xdr:row>
      <xdr:rowOff>47625</xdr:rowOff>
    </xdr:to>
    <xdr:pic>
      <xdr:nvPicPr>
        <xdr:cNvPr id="2" name="Imagen 4"/>
        <xdr:cNvPicPr preferRelativeResize="1">
          <a:picLocks noChangeAspect="1"/>
        </xdr:cNvPicPr>
      </xdr:nvPicPr>
      <xdr:blipFill>
        <a:blip r:embed="rId2"/>
        <a:srcRect l="12077" t="39384" r="27461" b="42016"/>
        <a:stretch>
          <a:fillRect/>
        </a:stretch>
      </xdr:blipFill>
      <xdr:spPr>
        <a:xfrm>
          <a:off x="9344025" y="0"/>
          <a:ext cx="2590800" cy="533400"/>
        </a:xfrm>
        <a:prstGeom prst="rect">
          <a:avLst/>
        </a:prstGeom>
        <a:noFill/>
        <a:ln w="9525" cmpd="sng">
          <a:noFill/>
        </a:ln>
      </xdr:spPr>
    </xdr:pic>
    <xdr:clientData/>
  </xdr:twoCellAnchor>
  <xdr:twoCellAnchor editAs="oneCell">
    <xdr:from>
      <xdr:col>0</xdr:col>
      <xdr:colOff>0</xdr:colOff>
      <xdr:row>4</xdr:row>
      <xdr:rowOff>95250</xdr:rowOff>
    </xdr:from>
    <xdr:to>
      <xdr:col>12</xdr:col>
      <xdr:colOff>85725</xdr:colOff>
      <xdr:row>4</xdr:row>
      <xdr:rowOff>161925</xdr:rowOff>
    </xdr:to>
    <xdr:pic>
      <xdr:nvPicPr>
        <xdr:cNvPr id="3" name="Imagen 6"/>
        <xdr:cNvPicPr preferRelativeResize="1">
          <a:picLocks noChangeAspect="0"/>
        </xdr:cNvPicPr>
      </xdr:nvPicPr>
      <xdr:blipFill>
        <a:blip r:embed="rId3"/>
        <a:srcRect l="2815" t="45454" r="978" b="19909"/>
        <a:stretch>
          <a:fillRect/>
        </a:stretch>
      </xdr:blipFill>
      <xdr:spPr>
        <a:xfrm>
          <a:off x="0" y="742950"/>
          <a:ext cx="11934825" cy="66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161925</xdr:rowOff>
    </xdr:from>
    <xdr:to>
      <xdr:col>1</xdr:col>
      <xdr:colOff>47625</xdr:colOff>
      <xdr:row>2</xdr:row>
      <xdr:rowOff>123825</xdr:rowOff>
    </xdr:to>
    <xdr:pic>
      <xdr:nvPicPr>
        <xdr:cNvPr id="1" name="2 Imagen"/>
        <xdr:cNvPicPr preferRelativeResize="1">
          <a:picLocks noChangeAspect="1"/>
        </xdr:cNvPicPr>
      </xdr:nvPicPr>
      <xdr:blipFill>
        <a:blip r:embed="rId1"/>
        <a:stretch>
          <a:fillRect/>
        </a:stretch>
      </xdr:blipFill>
      <xdr:spPr>
        <a:xfrm>
          <a:off x="238125" y="161925"/>
          <a:ext cx="1285875" cy="476250"/>
        </a:xfrm>
        <a:prstGeom prst="rect">
          <a:avLst/>
        </a:prstGeom>
        <a:noFill/>
        <a:ln w="9525" cmpd="sng">
          <a:noFill/>
        </a:ln>
      </xdr:spPr>
    </xdr:pic>
    <xdr:clientData/>
  </xdr:twoCellAnchor>
  <xdr:twoCellAnchor editAs="oneCell">
    <xdr:from>
      <xdr:col>18</xdr:col>
      <xdr:colOff>219075</xdr:colOff>
      <xdr:row>0</xdr:row>
      <xdr:rowOff>152400</xdr:rowOff>
    </xdr:from>
    <xdr:to>
      <xdr:col>20</xdr:col>
      <xdr:colOff>1028700</xdr:colOff>
      <xdr:row>2</xdr:row>
      <xdr:rowOff>180975</xdr:rowOff>
    </xdr:to>
    <xdr:pic>
      <xdr:nvPicPr>
        <xdr:cNvPr id="2" name="Imagen 4"/>
        <xdr:cNvPicPr preferRelativeResize="1">
          <a:picLocks noChangeAspect="1"/>
        </xdr:cNvPicPr>
      </xdr:nvPicPr>
      <xdr:blipFill>
        <a:blip r:embed="rId2"/>
        <a:srcRect l="12077" t="39384" r="27461" b="42016"/>
        <a:stretch>
          <a:fillRect/>
        </a:stretch>
      </xdr:blipFill>
      <xdr:spPr>
        <a:xfrm>
          <a:off x="17487900" y="152400"/>
          <a:ext cx="2581275" cy="542925"/>
        </a:xfrm>
        <a:prstGeom prst="rect">
          <a:avLst/>
        </a:prstGeom>
        <a:noFill/>
        <a:ln w="9525" cmpd="sng">
          <a:noFill/>
        </a:ln>
      </xdr:spPr>
    </xdr:pic>
    <xdr:clientData/>
  </xdr:twoCellAnchor>
  <xdr:twoCellAnchor editAs="oneCell">
    <xdr:from>
      <xdr:col>0</xdr:col>
      <xdr:colOff>0</xdr:colOff>
      <xdr:row>3</xdr:row>
      <xdr:rowOff>57150</xdr:rowOff>
    </xdr:from>
    <xdr:to>
      <xdr:col>21</xdr:col>
      <xdr:colOff>152400</xdr:colOff>
      <xdr:row>4</xdr:row>
      <xdr:rowOff>9525</xdr:rowOff>
    </xdr:to>
    <xdr:pic>
      <xdr:nvPicPr>
        <xdr:cNvPr id="3" name="Imagen 6"/>
        <xdr:cNvPicPr preferRelativeResize="1">
          <a:picLocks noChangeAspect="0"/>
        </xdr:cNvPicPr>
      </xdr:nvPicPr>
      <xdr:blipFill>
        <a:blip r:embed="rId3"/>
        <a:srcRect l="2815" t="45454" r="978" b="19909"/>
        <a:stretch>
          <a:fillRect/>
        </a:stretch>
      </xdr:blipFill>
      <xdr:spPr>
        <a:xfrm>
          <a:off x="0" y="828675"/>
          <a:ext cx="20240625" cy="85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47625</xdr:rowOff>
    </xdr:from>
    <xdr:to>
      <xdr:col>0</xdr:col>
      <xdr:colOff>1524000</xdr:colOff>
      <xdr:row>4</xdr:row>
      <xdr:rowOff>47625</xdr:rowOff>
    </xdr:to>
    <xdr:pic>
      <xdr:nvPicPr>
        <xdr:cNvPr id="1" name="2 Imagen"/>
        <xdr:cNvPicPr preferRelativeResize="1">
          <a:picLocks noChangeAspect="1"/>
        </xdr:cNvPicPr>
      </xdr:nvPicPr>
      <xdr:blipFill>
        <a:blip r:embed="rId1"/>
        <a:stretch>
          <a:fillRect/>
        </a:stretch>
      </xdr:blipFill>
      <xdr:spPr>
        <a:xfrm>
          <a:off x="238125" y="209550"/>
          <a:ext cx="1285875" cy="485775"/>
        </a:xfrm>
        <a:prstGeom prst="rect">
          <a:avLst/>
        </a:prstGeom>
        <a:noFill/>
        <a:ln w="9525" cmpd="sng">
          <a:noFill/>
        </a:ln>
      </xdr:spPr>
    </xdr:pic>
    <xdr:clientData/>
  </xdr:twoCellAnchor>
  <xdr:twoCellAnchor editAs="oneCell">
    <xdr:from>
      <xdr:col>7</xdr:col>
      <xdr:colOff>247650</xdr:colOff>
      <xdr:row>0</xdr:row>
      <xdr:rowOff>57150</xdr:rowOff>
    </xdr:from>
    <xdr:to>
      <xdr:col>10</xdr:col>
      <xdr:colOff>0</xdr:colOff>
      <xdr:row>3</xdr:row>
      <xdr:rowOff>114300</xdr:rowOff>
    </xdr:to>
    <xdr:pic>
      <xdr:nvPicPr>
        <xdr:cNvPr id="2" name="Imagen 4"/>
        <xdr:cNvPicPr preferRelativeResize="1">
          <a:picLocks noChangeAspect="1"/>
        </xdr:cNvPicPr>
      </xdr:nvPicPr>
      <xdr:blipFill>
        <a:blip r:embed="rId2"/>
        <a:srcRect l="12077" t="39384" r="27461" b="42016"/>
        <a:stretch>
          <a:fillRect/>
        </a:stretch>
      </xdr:blipFill>
      <xdr:spPr>
        <a:xfrm>
          <a:off x="7381875" y="57150"/>
          <a:ext cx="2600325" cy="542925"/>
        </a:xfrm>
        <a:prstGeom prst="rect">
          <a:avLst/>
        </a:prstGeom>
        <a:noFill/>
        <a:ln w="9525" cmpd="sng">
          <a:noFill/>
        </a:ln>
      </xdr:spPr>
    </xdr:pic>
    <xdr:clientData/>
  </xdr:twoCellAnchor>
  <xdr:twoCellAnchor editAs="oneCell">
    <xdr:from>
      <xdr:col>0</xdr:col>
      <xdr:colOff>0</xdr:colOff>
      <xdr:row>4</xdr:row>
      <xdr:rowOff>133350</xdr:rowOff>
    </xdr:from>
    <xdr:to>
      <xdr:col>10</xdr:col>
      <xdr:colOff>19050</xdr:colOff>
      <xdr:row>5</xdr:row>
      <xdr:rowOff>38100</xdr:rowOff>
    </xdr:to>
    <xdr:pic>
      <xdr:nvPicPr>
        <xdr:cNvPr id="3" name="Imagen 6"/>
        <xdr:cNvPicPr preferRelativeResize="1">
          <a:picLocks noChangeAspect="0"/>
        </xdr:cNvPicPr>
      </xdr:nvPicPr>
      <xdr:blipFill>
        <a:blip r:embed="rId3"/>
        <a:srcRect l="2815" t="45454" r="978" b="19909"/>
        <a:stretch>
          <a:fillRect/>
        </a:stretch>
      </xdr:blipFill>
      <xdr:spPr>
        <a:xfrm>
          <a:off x="0" y="781050"/>
          <a:ext cx="10001250" cy="66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19050</xdr:rowOff>
    </xdr:from>
    <xdr:to>
      <xdr:col>0</xdr:col>
      <xdr:colOff>1495425</xdr:colOff>
      <xdr:row>4</xdr:row>
      <xdr:rowOff>9525</xdr:rowOff>
    </xdr:to>
    <xdr:pic>
      <xdr:nvPicPr>
        <xdr:cNvPr id="1" name="2 Imagen"/>
        <xdr:cNvPicPr preferRelativeResize="1">
          <a:picLocks noChangeAspect="1"/>
        </xdr:cNvPicPr>
      </xdr:nvPicPr>
      <xdr:blipFill>
        <a:blip r:embed="rId1"/>
        <a:stretch>
          <a:fillRect/>
        </a:stretch>
      </xdr:blipFill>
      <xdr:spPr>
        <a:xfrm>
          <a:off x="219075" y="180975"/>
          <a:ext cx="1276350" cy="476250"/>
        </a:xfrm>
        <a:prstGeom prst="rect">
          <a:avLst/>
        </a:prstGeom>
        <a:noFill/>
        <a:ln w="9525" cmpd="sng">
          <a:noFill/>
        </a:ln>
      </xdr:spPr>
    </xdr:pic>
    <xdr:clientData/>
  </xdr:twoCellAnchor>
  <xdr:twoCellAnchor editAs="oneCell">
    <xdr:from>
      <xdr:col>6</xdr:col>
      <xdr:colOff>419100</xdr:colOff>
      <xdr:row>0</xdr:row>
      <xdr:rowOff>85725</xdr:rowOff>
    </xdr:from>
    <xdr:to>
      <xdr:col>9</xdr:col>
      <xdr:colOff>38100</xdr:colOff>
      <xdr:row>3</xdr:row>
      <xdr:rowOff>133350</xdr:rowOff>
    </xdr:to>
    <xdr:pic>
      <xdr:nvPicPr>
        <xdr:cNvPr id="2" name="Imagen 4"/>
        <xdr:cNvPicPr preferRelativeResize="1">
          <a:picLocks noChangeAspect="1"/>
        </xdr:cNvPicPr>
      </xdr:nvPicPr>
      <xdr:blipFill>
        <a:blip r:embed="rId2"/>
        <a:srcRect l="12077" t="39384" r="27461" b="42016"/>
        <a:stretch>
          <a:fillRect/>
        </a:stretch>
      </xdr:blipFill>
      <xdr:spPr>
        <a:xfrm>
          <a:off x="8153400" y="85725"/>
          <a:ext cx="2571750" cy="533400"/>
        </a:xfrm>
        <a:prstGeom prst="rect">
          <a:avLst/>
        </a:prstGeom>
        <a:noFill/>
        <a:ln w="9525" cmpd="sng">
          <a:noFill/>
        </a:ln>
      </xdr:spPr>
    </xdr:pic>
    <xdr:clientData/>
  </xdr:twoCellAnchor>
  <xdr:twoCellAnchor editAs="oneCell">
    <xdr:from>
      <xdr:col>0</xdr:col>
      <xdr:colOff>0</xdr:colOff>
      <xdr:row>5</xdr:row>
      <xdr:rowOff>66675</xdr:rowOff>
    </xdr:from>
    <xdr:to>
      <xdr:col>9</xdr:col>
      <xdr:colOff>76200</xdr:colOff>
      <xdr:row>5</xdr:row>
      <xdr:rowOff>152400</xdr:rowOff>
    </xdr:to>
    <xdr:pic>
      <xdr:nvPicPr>
        <xdr:cNvPr id="3" name="Imagen 6"/>
        <xdr:cNvPicPr preferRelativeResize="1">
          <a:picLocks noChangeAspect="0"/>
        </xdr:cNvPicPr>
      </xdr:nvPicPr>
      <xdr:blipFill>
        <a:blip r:embed="rId3"/>
        <a:srcRect l="2815" t="45454" r="978" b="19909"/>
        <a:stretch>
          <a:fillRect/>
        </a:stretch>
      </xdr:blipFill>
      <xdr:spPr>
        <a:xfrm>
          <a:off x="0" y="876300"/>
          <a:ext cx="10763250" cy="85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47625</xdr:rowOff>
    </xdr:from>
    <xdr:to>
      <xdr:col>1</xdr:col>
      <xdr:colOff>723900</xdr:colOff>
      <xdr:row>4</xdr:row>
      <xdr:rowOff>38100</xdr:rowOff>
    </xdr:to>
    <xdr:pic>
      <xdr:nvPicPr>
        <xdr:cNvPr id="1" name="2 Imagen"/>
        <xdr:cNvPicPr preferRelativeResize="1">
          <a:picLocks noChangeAspect="1"/>
        </xdr:cNvPicPr>
      </xdr:nvPicPr>
      <xdr:blipFill>
        <a:blip r:embed="rId1"/>
        <a:stretch>
          <a:fillRect/>
        </a:stretch>
      </xdr:blipFill>
      <xdr:spPr>
        <a:xfrm>
          <a:off x="295275" y="209550"/>
          <a:ext cx="1295400" cy="476250"/>
        </a:xfrm>
        <a:prstGeom prst="rect">
          <a:avLst/>
        </a:prstGeom>
        <a:noFill/>
        <a:ln w="9525" cmpd="sng">
          <a:noFill/>
        </a:ln>
      </xdr:spPr>
    </xdr:pic>
    <xdr:clientData/>
  </xdr:twoCellAnchor>
  <xdr:twoCellAnchor editAs="oneCell">
    <xdr:from>
      <xdr:col>10</xdr:col>
      <xdr:colOff>114300</xdr:colOff>
      <xdr:row>0</xdr:row>
      <xdr:rowOff>47625</xdr:rowOff>
    </xdr:from>
    <xdr:to>
      <xdr:col>13</xdr:col>
      <xdr:colOff>19050</xdr:colOff>
      <xdr:row>3</xdr:row>
      <xdr:rowOff>104775</xdr:rowOff>
    </xdr:to>
    <xdr:pic>
      <xdr:nvPicPr>
        <xdr:cNvPr id="2" name="Imagen 4"/>
        <xdr:cNvPicPr preferRelativeResize="1">
          <a:picLocks noChangeAspect="1"/>
        </xdr:cNvPicPr>
      </xdr:nvPicPr>
      <xdr:blipFill>
        <a:blip r:embed="rId2"/>
        <a:srcRect l="12077" t="39384" r="27461" b="42016"/>
        <a:stretch>
          <a:fillRect/>
        </a:stretch>
      </xdr:blipFill>
      <xdr:spPr>
        <a:xfrm>
          <a:off x="11363325" y="47625"/>
          <a:ext cx="2600325" cy="542925"/>
        </a:xfrm>
        <a:prstGeom prst="rect">
          <a:avLst/>
        </a:prstGeom>
        <a:noFill/>
        <a:ln w="9525" cmpd="sng">
          <a:noFill/>
        </a:ln>
      </xdr:spPr>
    </xdr:pic>
    <xdr:clientData/>
  </xdr:twoCellAnchor>
  <xdr:twoCellAnchor editAs="oneCell">
    <xdr:from>
      <xdr:col>0</xdr:col>
      <xdr:colOff>0</xdr:colOff>
      <xdr:row>4</xdr:row>
      <xdr:rowOff>95250</xdr:rowOff>
    </xdr:from>
    <xdr:to>
      <xdr:col>13</xdr:col>
      <xdr:colOff>95250</xdr:colOff>
      <xdr:row>4</xdr:row>
      <xdr:rowOff>152400</xdr:rowOff>
    </xdr:to>
    <xdr:pic>
      <xdr:nvPicPr>
        <xdr:cNvPr id="3" name="Imagen 6"/>
        <xdr:cNvPicPr preferRelativeResize="1">
          <a:picLocks noChangeAspect="0"/>
        </xdr:cNvPicPr>
      </xdr:nvPicPr>
      <xdr:blipFill>
        <a:blip r:embed="rId3"/>
        <a:srcRect l="2815" t="45454" r="978" b="19909"/>
        <a:stretch>
          <a:fillRect/>
        </a:stretch>
      </xdr:blipFill>
      <xdr:spPr>
        <a:xfrm>
          <a:off x="0" y="742950"/>
          <a:ext cx="14039850"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133350</xdr:rowOff>
    </xdr:from>
    <xdr:to>
      <xdr:col>0</xdr:col>
      <xdr:colOff>1524000</xdr:colOff>
      <xdr:row>3</xdr:row>
      <xdr:rowOff>123825</xdr:rowOff>
    </xdr:to>
    <xdr:pic>
      <xdr:nvPicPr>
        <xdr:cNvPr id="1" name="2 Imagen"/>
        <xdr:cNvPicPr preferRelativeResize="1">
          <a:picLocks noChangeAspect="1"/>
        </xdr:cNvPicPr>
      </xdr:nvPicPr>
      <xdr:blipFill>
        <a:blip r:embed="rId1"/>
        <a:stretch>
          <a:fillRect/>
        </a:stretch>
      </xdr:blipFill>
      <xdr:spPr>
        <a:xfrm>
          <a:off x="238125" y="133350"/>
          <a:ext cx="1285875" cy="476250"/>
        </a:xfrm>
        <a:prstGeom prst="rect">
          <a:avLst/>
        </a:prstGeom>
        <a:noFill/>
        <a:ln w="9525" cmpd="sng">
          <a:noFill/>
        </a:ln>
      </xdr:spPr>
    </xdr:pic>
    <xdr:clientData/>
  </xdr:twoCellAnchor>
  <xdr:twoCellAnchor editAs="oneCell">
    <xdr:from>
      <xdr:col>17</xdr:col>
      <xdr:colOff>228600</xdr:colOff>
      <xdr:row>0</xdr:row>
      <xdr:rowOff>104775</xdr:rowOff>
    </xdr:from>
    <xdr:to>
      <xdr:col>20</xdr:col>
      <xdr:colOff>38100</xdr:colOff>
      <xdr:row>4</xdr:row>
      <xdr:rowOff>19050</xdr:rowOff>
    </xdr:to>
    <xdr:pic>
      <xdr:nvPicPr>
        <xdr:cNvPr id="2" name="Imagen 4"/>
        <xdr:cNvPicPr preferRelativeResize="1">
          <a:picLocks noChangeAspect="1"/>
        </xdr:cNvPicPr>
      </xdr:nvPicPr>
      <xdr:blipFill>
        <a:blip r:embed="rId2"/>
        <a:srcRect l="12077" t="39384" r="27461" b="42016"/>
        <a:stretch>
          <a:fillRect/>
        </a:stretch>
      </xdr:blipFill>
      <xdr:spPr>
        <a:xfrm>
          <a:off x="13782675" y="104775"/>
          <a:ext cx="2590800" cy="561975"/>
        </a:xfrm>
        <a:prstGeom prst="rect">
          <a:avLst/>
        </a:prstGeom>
        <a:noFill/>
        <a:ln w="9525" cmpd="sng">
          <a:noFill/>
        </a:ln>
      </xdr:spPr>
    </xdr:pic>
    <xdr:clientData/>
  </xdr:twoCellAnchor>
  <xdr:twoCellAnchor editAs="oneCell">
    <xdr:from>
      <xdr:col>0</xdr:col>
      <xdr:colOff>0</xdr:colOff>
      <xdr:row>4</xdr:row>
      <xdr:rowOff>123825</xdr:rowOff>
    </xdr:from>
    <xdr:to>
      <xdr:col>20</xdr:col>
      <xdr:colOff>47625</xdr:colOff>
      <xdr:row>4</xdr:row>
      <xdr:rowOff>171450</xdr:rowOff>
    </xdr:to>
    <xdr:pic>
      <xdr:nvPicPr>
        <xdr:cNvPr id="3" name="Imagen 6"/>
        <xdr:cNvPicPr preferRelativeResize="1">
          <a:picLocks noChangeAspect="0"/>
        </xdr:cNvPicPr>
      </xdr:nvPicPr>
      <xdr:blipFill>
        <a:blip r:embed="rId3"/>
        <a:srcRect l="2815" t="45454" r="978" b="19909"/>
        <a:stretch>
          <a:fillRect/>
        </a:stretch>
      </xdr:blipFill>
      <xdr:spPr>
        <a:xfrm>
          <a:off x="0" y="771525"/>
          <a:ext cx="1638300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133350</xdr:rowOff>
    </xdr:from>
    <xdr:to>
      <xdr:col>0</xdr:col>
      <xdr:colOff>1914525</xdr:colOff>
      <xdr:row>3</xdr:row>
      <xdr:rowOff>123825</xdr:rowOff>
    </xdr:to>
    <xdr:pic>
      <xdr:nvPicPr>
        <xdr:cNvPr id="1" name="2 Imagen"/>
        <xdr:cNvPicPr preferRelativeResize="1">
          <a:picLocks noChangeAspect="1"/>
        </xdr:cNvPicPr>
      </xdr:nvPicPr>
      <xdr:blipFill>
        <a:blip r:embed="rId1"/>
        <a:stretch>
          <a:fillRect/>
        </a:stretch>
      </xdr:blipFill>
      <xdr:spPr>
        <a:xfrm>
          <a:off x="238125" y="133350"/>
          <a:ext cx="1676400" cy="476250"/>
        </a:xfrm>
        <a:prstGeom prst="rect">
          <a:avLst/>
        </a:prstGeom>
        <a:noFill/>
        <a:ln w="9525" cmpd="sng">
          <a:noFill/>
        </a:ln>
      </xdr:spPr>
    </xdr:pic>
    <xdr:clientData/>
  </xdr:twoCellAnchor>
  <xdr:twoCellAnchor editAs="oneCell">
    <xdr:from>
      <xdr:col>7</xdr:col>
      <xdr:colOff>152400</xdr:colOff>
      <xdr:row>0</xdr:row>
      <xdr:rowOff>0</xdr:rowOff>
    </xdr:from>
    <xdr:to>
      <xdr:col>11</xdr:col>
      <xdr:colOff>19050</xdr:colOff>
      <xdr:row>3</xdr:row>
      <xdr:rowOff>76200</xdr:rowOff>
    </xdr:to>
    <xdr:pic>
      <xdr:nvPicPr>
        <xdr:cNvPr id="2" name="Imagen 4"/>
        <xdr:cNvPicPr preferRelativeResize="1">
          <a:picLocks noChangeAspect="1"/>
        </xdr:cNvPicPr>
      </xdr:nvPicPr>
      <xdr:blipFill>
        <a:blip r:embed="rId2"/>
        <a:srcRect l="12077" t="39384" r="27461" b="42016"/>
        <a:stretch>
          <a:fillRect/>
        </a:stretch>
      </xdr:blipFill>
      <xdr:spPr>
        <a:xfrm>
          <a:off x="6648450" y="0"/>
          <a:ext cx="2590800" cy="561975"/>
        </a:xfrm>
        <a:prstGeom prst="rect">
          <a:avLst/>
        </a:prstGeom>
        <a:noFill/>
        <a:ln w="9525" cmpd="sng">
          <a:noFill/>
        </a:ln>
      </xdr:spPr>
    </xdr:pic>
    <xdr:clientData/>
  </xdr:twoCellAnchor>
  <xdr:twoCellAnchor editAs="oneCell">
    <xdr:from>
      <xdr:col>0</xdr:col>
      <xdr:colOff>0</xdr:colOff>
      <xdr:row>4</xdr:row>
      <xdr:rowOff>95250</xdr:rowOff>
    </xdr:from>
    <xdr:to>
      <xdr:col>11</xdr:col>
      <xdr:colOff>57150</xdr:colOff>
      <xdr:row>4</xdr:row>
      <xdr:rowOff>161925</xdr:rowOff>
    </xdr:to>
    <xdr:pic>
      <xdr:nvPicPr>
        <xdr:cNvPr id="3" name="Imagen 6"/>
        <xdr:cNvPicPr preferRelativeResize="1">
          <a:picLocks noChangeAspect="0"/>
        </xdr:cNvPicPr>
      </xdr:nvPicPr>
      <xdr:blipFill>
        <a:blip r:embed="rId3"/>
        <a:srcRect l="2815" t="45454" r="978" b="19909"/>
        <a:stretch>
          <a:fillRect/>
        </a:stretch>
      </xdr:blipFill>
      <xdr:spPr>
        <a:xfrm>
          <a:off x="0" y="742950"/>
          <a:ext cx="927735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104775</xdr:rowOff>
    </xdr:from>
    <xdr:to>
      <xdr:col>0</xdr:col>
      <xdr:colOff>1524000</xdr:colOff>
      <xdr:row>3</xdr:row>
      <xdr:rowOff>95250</xdr:rowOff>
    </xdr:to>
    <xdr:pic>
      <xdr:nvPicPr>
        <xdr:cNvPr id="1" name="2 Imagen"/>
        <xdr:cNvPicPr preferRelativeResize="1">
          <a:picLocks noChangeAspect="1"/>
        </xdr:cNvPicPr>
      </xdr:nvPicPr>
      <xdr:blipFill>
        <a:blip r:embed="rId1"/>
        <a:stretch>
          <a:fillRect/>
        </a:stretch>
      </xdr:blipFill>
      <xdr:spPr>
        <a:xfrm>
          <a:off x="238125" y="104775"/>
          <a:ext cx="1285875" cy="476250"/>
        </a:xfrm>
        <a:prstGeom prst="rect">
          <a:avLst/>
        </a:prstGeom>
        <a:noFill/>
        <a:ln w="9525" cmpd="sng">
          <a:noFill/>
        </a:ln>
      </xdr:spPr>
    </xdr:pic>
    <xdr:clientData/>
  </xdr:twoCellAnchor>
  <xdr:twoCellAnchor editAs="oneCell">
    <xdr:from>
      <xdr:col>8</xdr:col>
      <xdr:colOff>742950</xdr:colOff>
      <xdr:row>0</xdr:row>
      <xdr:rowOff>0</xdr:rowOff>
    </xdr:from>
    <xdr:to>
      <xdr:col>12</xdr:col>
      <xdr:colOff>0</xdr:colOff>
      <xdr:row>3</xdr:row>
      <xdr:rowOff>66675</xdr:rowOff>
    </xdr:to>
    <xdr:pic>
      <xdr:nvPicPr>
        <xdr:cNvPr id="2" name="Imagen 4"/>
        <xdr:cNvPicPr preferRelativeResize="1">
          <a:picLocks noChangeAspect="1"/>
        </xdr:cNvPicPr>
      </xdr:nvPicPr>
      <xdr:blipFill>
        <a:blip r:embed="rId2"/>
        <a:srcRect l="12077" t="39384" r="27461" b="42016"/>
        <a:stretch>
          <a:fillRect/>
        </a:stretch>
      </xdr:blipFill>
      <xdr:spPr>
        <a:xfrm>
          <a:off x="8296275" y="0"/>
          <a:ext cx="2581275" cy="552450"/>
        </a:xfrm>
        <a:prstGeom prst="rect">
          <a:avLst/>
        </a:prstGeom>
        <a:noFill/>
        <a:ln w="9525" cmpd="sng">
          <a:noFill/>
        </a:ln>
      </xdr:spPr>
    </xdr:pic>
    <xdr:clientData/>
  </xdr:twoCellAnchor>
  <xdr:twoCellAnchor editAs="oneCell">
    <xdr:from>
      <xdr:col>0</xdr:col>
      <xdr:colOff>0</xdr:colOff>
      <xdr:row>4</xdr:row>
      <xdr:rowOff>95250</xdr:rowOff>
    </xdr:from>
    <xdr:to>
      <xdr:col>12</xdr:col>
      <xdr:colOff>66675</xdr:colOff>
      <xdr:row>4</xdr:row>
      <xdr:rowOff>161925</xdr:rowOff>
    </xdr:to>
    <xdr:pic>
      <xdr:nvPicPr>
        <xdr:cNvPr id="3" name="Imagen 6"/>
        <xdr:cNvPicPr preferRelativeResize="1">
          <a:picLocks noChangeAspect="0"/>
        </xdr:cNvPicPr>
      </xdr:nvPicPr>
      <xdr:blipFill>
        <a:blip r:embed="rId3"/>
        <a:srcRect l="2815" t="45454" r="978" b="19909"/>
        <a:stretch>
          <a:fillRect/>
        </a:stretch>
      </xdr:blipFill>
      <xdr:spPr>
        <a:xfrm>
          <a:off x="0" y="742950"/>
          <a:ext cx="10944225" cy="66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57150</xdr:rowOff>
    </xdr:from>
    <xdr:to>
      <xdr:col>0</xdr:col>
      <xdr:colOff>1533525</xdr:colOff>
      <xdr:row>4</xdr:row>
      <xdr:rowOff>57150</xdr:rowOff>
    </xdr:to>
    <xdr:pic>
      <xdr:nvPicPr>
        <xdr:cNvPr id="1" name="2 Imagen"/>
        <xdr:cNvPicPr preferRelativeResize="1">
          <a:picLocks noChangeAspect="1"/>
        </xdr:cNvPicPr>
      </xdr:nvPicPr>
      <xdr:blipFill>
        <a:blip r:embed="rId1"/>
        <a:stretch>
          <a:fillRect/>
        </a:stretch>
      </xdr:blipFill>
      <xdr:spPr>
        <a:xfrm>
          <a:off x="247650" y="219075"/>
          <a:ext cx="1285875" cy="485775"/>
        </a:xfrm>
        <a:prstGeom prst="rect">
          <a:avLst/>
        </a:prstGeom>
        <a:noFill/>
        <a:ln w="9525" cmpd="sng">
          <a:noFill/>
        </a:ln>
      </xdr:spPr>
    </xdr:pic>
    <xdr:clientData/>
  </xdr:twoCellAnchor>
  <xdr:twoCellAnchor editAs="oneCell">
    <xdr:from>
      <xdr:col>9</xdr:col>
      <xdr:colOff>447675</xdr:colOff>
      <xdr:row>0</xdr:row>
      <xdr:rowOff>0</xdr:rowOff>
    </xdr:from>
    <xdr:to>
      <xdr:col>12</xdr:col>
      <xdr:colOff>57150</xdr:colOff>
      <xdr:row>3</xdr:row>
      <xdr:rowOff>47625</xdr:rowOff>
    </xdr:to>
    <xdr:pic>
      <xdr:nvPicPr>
        <xdr:cNvPr id="2" name="Imagen 4"/>
        <xdr:cNvPicPr preferRelativeResize="1">
          <a:picLocks noChangeAspect="1"/>
        </xdr:cNvPicPr>
      </xdr:nvPicPr>
      <xdr:blipFill>
        <a:blip r:embed="rId2"/>
        <a:srcRect l="12077" t="39384" r="27461" b="42016"/>
        <a:stretch>
          <a:fillRect/>
        </a:stretch>
      </xdr:blipFill>
      <xdr:spPr>
        <a:xfrm>
          <a:off x="9429750" y="0"/>
          <a:ext cx="2571750" cy="533400"/>
        </a:xfrm>
        <a:prstGeom prst="rect">
          <a:avLst/>
        </a:prstGeom>
        <a:noFill/>
        <a:ln w="9525" cmpd="sng">
          <a:noFill/>
        </a:ln>
      </xdr:spPr>
    </xdr:pic>
    <xdr:clientData/>
  </xdr:twoCellAnchor>
  <xdr:twoCellAnchor editAs="oneCell">
    <xdr:from>
      <xdr:col>0</xdr:col>
      <xdr:colOff>0</xdr:colOff>
      <xdr:row>5</xdr:row>
      <xdr:rowOff>9525</xdr:rowOff>
    </xdr:from>
    <xdr:to>
      <xdr:col>12</xdr:col>
      <xdr:colOff>47625</xdr:colOff>
      <xdr:row>5</xdr:row>
      <xdr:rowOff>57150</xdr:rowOff>
    </xdr:to>
    <xdr:pic>
      <xdr:nvPicPr>
        <xdr:cNvPr id="3" name="Imagen 6"/>
        <xdr:cNvPicPr preferRelativeResize="1">
          <a:picLocks noChangeAspect="0"/>
        </xdr:cNvPicPr>
      </xdr:nvPicPr>
      <xdr:blipFill>
        <a:blip r:embed="rId3"/>
        <a:srcRect l="2815" t="19909" r="978" b="45454"/>
        <a:stretch>
          <a:fillRect/>
        </a:stretch>
      </xdr:blipFill>
      <xdr:spPr>
        <a:xfrm>
          <a:off x="0" y="819150"/>
          <a:ext cx="1199197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123825</xdr:rowOff>
    </xdr:from>
    <xdr:to>
      <xdr:col>0</xdr:col>
      <xdr:colOff>1476375</xdr:colOff>
      <xdr:row>3</xdr:row>
      <xdr:rowOff>114300</xdr:rowOff>
    </xdr:to>
    <xdr:pic>
      <xdr:nvPicPr>
        <xdr:cNvPr id="1" name="2 Imagen"/>
        <xdr:cNvPicPr preferRelativeResize="1">
          <a:picLocks noChangeAspect="1"/>
        </xdr:cNvPicPr>
      </xdr:nvPicPr>
      <xdr:blipFill>
        <a:blip r:embed="rId1"/>
        <a:stretch>
          <a:fillRect/>
        </a:stretch>
      </xdr:blipFill>
      <xdr:spPr>
        <a:xfrm>
          <a:off x="190500" y="123825"/>
          <a:ext cx="1285875" cy="476250"/>
        </a:xfrm>
        <a:prstGeom prst="rect">
          <a:avLst/>
        </a:prstGeom>
        <a:noFill/>
        <a:ln w="9525" cmpd="sng">
          <a:noFill/>
        </a:ln>
      </xdr:spPr>
    </xdr:pic>
    <xdr:clientData/>
  </xdr:twoCellAnchor>
  <xdr:twoCellAnchor editAs="oneCell">
    <xdr:from>
      <xdr:col>18</xdr:col>
      <xdr:colOff>19050</xdr:colOff>
      <xdr:row>0</xdr:row>
      <xdr:rowOff>0</xdr:rowOff>
    </xdr:from>
    <xdr:to>
      <xdr:col>21</xdr:col>
      <xdr:colOff>38100</xdr:colOff>
      <xdr:row>3</xdr:row>
      <xdr:rowOff>57150</xdr:rowOff>
    </xdr:to>
    <xdr:pic>
      <xdr:nvPicPr>
        <xdr:cNvPr id="2" name="Imagen 4"/>
        <xdr:cNvPicPr preferRelativeResize="1">
          <a:picLocks noChangeAspect="1"/>
        </xdr:cNvPicPr>
      </xdr:nvPicPr>
      <xdr:blipFill>
        <a:blip r:embed="rId2"/>
        <a:srcRect l="12077" t="39384" r="27461" b="42016"/>
        <a:stretch>
          <a:fillRect/>
        </a:stretch>
      </xdr:blipFill>
      <xdr:spPr>
        <a:xfrm>
          <a:off x="14658975" y="0"/>
          <a:ext cx="2590800" cy="542925"/>
        </a:xfrm>
        <a:prstGeom prst="rect">
          <a:avLst/>
        </a:prstGeom>
        <a:noFill/>
        <a:ln w="9525" cmpd="sng">
          <a:noFill/>
        </a:ln>
      </xdr:spPr>
    </xdr:pic>
    <xdr:clientData/>
  </xdr:twoCellAnchor>
  <xdr:twoCellAnchor editAs="oneCell">
    <xdr:from>
      <xdr:col>0</xdr:col>
      <xdr:colOff>0</xdr:colOff>
      <xdr:row>4</xdr:row>
      <xdr:rowOff>123825</xdr:rowOff>
    </xdr:from>
    <xdr:to>
      <xdr:col>21</xdr:col>
      <xdr:colOff>114300</xdr:colOff>
      <xdr:row>5</xdr:row>
      <xdr:rowOff>9525</xdr:rowOff>
    </xdr:to>
    <xdr:pic>
      <xdr:nvPicPr>
        <xdr:cNvPr id="3" name="Imagen 6"/>
        <xdr:cNvPicPr preferRelativeResize="1">
          <a:picLocks noChangeAspect="0"/>
        </xdr:cNvPicPr>
      </xdr:nvPicPr>
      <xdr:blipFill>
        <a:blip r:embed="rId3"/>
        <a:srcRect l="2815" t="45454" r="978" b="19909"/>
        <a:stretch>
          <a:fillRect/>
        </a:stretch>
      </xdr:blipFill>
      <xdr:spPr>
        <a:xfrm>
          <a:off x="0" y="771525"/>
          <a:ext cx="173259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133350</xdr:rowOff>
    </xdr:from>
    <xdr:to>
      <xdr:col>0</xdr:col>
      <xdr:colOff>1409700</xdr:colOff>
      <xdr:row>3</xdr:row>
      <xdr:rowOff>133350</xdr:rowOff>
    </xdr:to>
    <xdr:pic>
      <xdr:nvPicPr>
        <xdr:cNvPr id="1" name="2 Imagen"/>
        <xdr:cNvPicPr preferRelativeResize="1">
          <a:picLocks noChangeAspect="1"/>
        </xdr:cNvPicPr>
      </xdr:nvPicPr>
      <xdr:blipFill>
        <a:blip r:embed="rId1"/>
        <a:stretch>
          <a:fillRect/>
        </a:stretch>
      </xdr:blipFill>
      <xdr:spPr>
        <a:xfrm>
          <a:off x="123825" y="133350"/>
          <a:ext cx="1285875" cy="485775"/>
        </a:xfrm>
        <a:prstGeom prst="rect">
          <a:avLst/>
        </a:prstGeom>
        <a:noFill/>
        <a:ln w="9525" cmpd="sng">
          <a:noFill/>
        </a:ln>
      </xdr:spPr>
    </xdr:pic>
    <xdr:clientData/>
  </xdr:twoCellAnchor>
  <xdr:twoCellAnchor editAs="oneCell">
    <xdr:from>
      <xdr:col>7</xdr:col>
      <xdr:colOff>314325</xdr:colOff>
      <xdr:row>0</xdr:row>
      <xdr:rowOff>9525</xdr:rowOff>
    </xdr:from>
    <xdr:to>
      <xdr:col>10</xdr:col>
      <xdr:colOff>38100</xdr:colOff>
      <xdr:row>3</xdr:row>
      <xdr:rowOff>47625</xdr:rowOff>
    </xdr:to>
    <xdr:pic>
      <xdr:nvPicPr>
        <xdr:cNvPr id="2" name="Imagen 4"/>
        <xdr:cNvPicPr preferRelativeResize="1">
          <a:picLocks noChangeAspect="1"/>
        </xdr:cNvPicPr>
      </xdr:nvPicPr>
      <xdr:blipFill>
        <a:blip r:embed="rId2"/>
        <a:srcRect l="12077" t="39384" r="27461" b="42016"/>
        <a:stretch>
          <a:fillRect/>
        </a:stretch>
      </xdr:blipFill>
      <xdr:spPr>
        <a:xfrm>
          <a:off x="7038975" y="9525"/>
          <a:ext cx="2590800" cy="523875"/>
        </a:xfrm>
        <a:prstGeom prst="rect">
          <a:avLst/>
        </a:prstGeom>
        <a:noFill/>
        <a:ln w="9525" cmpd="sng">
          <a:noFill/>
        </a:ln>
      </xdr:spPr>
    </xdr:pic>
    <xdr:clientData/>
  </xdr:twoCellAnchor>
  <xdr:twoCellAnchor editAs="oneCell">
    <xdr:from>
      <xdr:col>0</xdr:col>
      <xdr:colOff>0</xdr:colOff>
      <xdr:row>4</xdr:row>
      <xdr:rowOff>114300</xdr:rowOff>
    </xdr:from>
    <xdr:to>
      <xdr:col>10</xdr:col>
      <xdr:colOff>114300</xdr:colOff>
      <xdr:row>5</xdr:row>
      <xdr:rowOff>9525</xdr:rowOff>
    </xdr:to>
    <xdr:pic>
      <xdr:nvPicPr>
        <xdr:cNvPr id="3" name="Imagen 6"/>
        <xdr:cNvPicPr preferRelativeResize="1">
          <a:picLocks noChangeAspect="0"/>
        </xdr:cNvPicPr>
      </xdr:nvPicPr>
      <xdr:blipFill>
        <a:blip r:embed="rId3"/>
        <a:srcRect l="2815" t="45454" r="978" b="19909"/>
        <a:stretch>
          <a:fillRect/>
        </a:stretch>
      </xdr:blipFill>
      <xdr:spPr>
        <a:xfrm>
          <a:off x="0" y="762000"/>
          <a:ext cx="9705975" cy="57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47625</xdr:rowOff>
    </xdr:from>
    <xdr:to>
      <xdr:col>0</xdr:col>
      <xdr:colOff>1524000</xdr:colOff>
      <xdr:row>3</xdr:row>
      <xdr:rowOff>38100</xdr:rowOff>
    </xdr:to>
    <xdr:pic>
      <xdr:nvPicPr>
        <xdr:cNvPr id="1" name="2 Imagen"/>
        <xdr:cNvPicPr preferRelativeResize="1">
          <a:picLocks noChangeAspect="1"/>
        </xdr:cNvPicPr>
      </xdr:nvPicPr>
      <xdr:blipFill>
        <a:blip r:embed="rId1"/>
        <a:stretch>
          <a:fillRect/>
        </a:stretch>
      </xdr:blipFill>
      <xdr:spPr>
        <a:xfrm>
          <a:off x="238125" y="47625"/>
          <a:ext cx="1285875" cy="476250"/>
        </a:xfrm>
        <a:prstGeom prst="rect">
          <a:avLst/>
        </a:prstGeom>
        <a:noFill/>
        <a:ln w="9525" cmpd="sng">
          <a:noFill/>
        </a:ln>
      </xdr:spPr>
    </xdr:pic>
    <xdr:clientData/>
  </xdr:twoCellAnchor>
  <xdr:twoCellAnchor editAs="oneCell">
    <xdr:from>
      <xdr:col>5</xdr:col>
      <xdr:colOff>923925</xdr:colOff>
      <xdr:row>0</xdr:row>
      <xdr:rowOff>0</xdr:rowOff>
    </xdr:from>
    <xdr:to>
      <xdr:col>9</xdr:col>
      <xdr:colOff>19050</xdr:colOff>
      <xdr:row>3</xdr:row>
      <xdr:rowOff>57150</xdr:rowOff>
    </xdr:to>
    <xdr:pic>
      <xdr:nvPicPr>
        <xdr:cNvPr id="2" name="Imagen 4"/>
        <xdr:cNvPicPr preferRelativeResize="1">
          <a:picLocks noChangeAspect="1"/>
        </xdr:cNvPicPr>
      </xdr:nvPicPr>
      <xdr:blipFill>
        <a:blip r:embed="rId2"/>
        <a:srcRect l="12077" t="39384" r="27461" b="42016"/>
        <a:stretch>
          <a:fillRect/>
        </a:stretch>
      </xdr:blipFill>
      <xdr:spPr>
        <a:xfrm>
          <a:off x="6810375" y="0"/>
          <a:ext cx="2590800" cy="542925"/>
        </a:xfrm>
        <a:prstGeom prst="rect">
          <a:avLst/>
        </a:prstGeom>
        <a:noFill/>
        <a:ln w="9525" cmpd="sng">
          <a:noFill/>
        </a:ln>
      </xdr:spPr>
    </xdr:pic>
    <xdr:clientData/>
  </xdr:twoCellAnchor>
  <xdr:twoCellAnchor editAs="oneCell">
    <xdr:from>
      <xdr:col>0</xdr:col>
      <xdr:colOff>0</xdr:colOff>
      <xdr:row>4</xdr:row>
      <xdr:rowOff>28575</xdr:rowOff>
    </xdr:from>
    <xdr:to>
      <xdr:col>8</xdr:col>
      <xdr:colOff>742950</xdr:colOff>
      <xdr:row>4</xdr:row>
      <xdr:rowOff>95250</xdr:rowOff>
    </xdr:to>
    <xdr:pic>
      <xdr:nvPicPr>
        <xdr:cNvPr id="3" name="Imagen 6"/>
        <xdr:cNvPicPr preferRelativeResize="1">
          <a:picLocks noChangeAspect="0"/>
        </xdr:cNvPicPr>
      </xdr:nvPicPr>
      <xdr:blipFill>
        <a:blip r:embed="rId3"/>
        <a:srcRect l="2815" t="45454" r="978" b="19909"/>
        <a:stretch>
          <a:fillRect/>
        </a:stretch>
      </xdr:blipFill>
      <xdr:spPr>
        <a:xfrm>
          <a:off x="0" y="676275"/>
          <a:ext cx="9277350" cy="66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47625</xdr:rowOff>
    </xdr:from>
    <xdr:to>
      <xdr:col>1</xdr:col>
      <xdr:colOff>504825</xdr:colOff>
      <xdr:row>3</xdr:row>
      <xdr:rowOff>47625</xdr:rowOff>
    </xdr:to>
    <xdr:pic>
      <xdr:nvPicPr>
        <xdr:cNvPr id="1" name="2 Imagen"/>
        <xdr:cNvPicPr preferRelativeResize="1">
          <a:picLocks noChangeAspect="1"/>
        </xdr:cNvPicPr>
      </xdr:nvPicPr>
      <xdr:blipFill>
        <a:blip r:embed="rId1"/>
        <a:stretch>
          <a:fillRect/>
        </a:stretch>
      </xdr:blipFill>
      <xdr:spPr>
        <a:xfrm>
          <a:off x="238125" y="47625"/>
          <a:ext cx="1285875" cy="485775"/>
        </a:xfrm>
        <a:prstGeom prst="rect">
          <a:avLst/>
        </a:prstGeom>
        <a:noFill/>
        <a:ln w="9525" cmpd="sng">
          <a:noFill/>
        </a:ln>
      </xdr:spPr>
    </xdr:pic>
    <xdr:clientData/>
  </xdr:twoCellAnchor>
  <xdr:twoCellAnchor editAs="oneCell">
    <xdr:from>
      <xdr:col>10</xdr:col>
      <xdr:colOff>304800</xdr:colOff>
      <xdr:row>0</xdr:row>
      <xdr:rowOff>0</xdr:rowOff>
    </xdr:from>
    <xdr:to>
      <xdr:col>13</xdr:col>
      <xdr:colOff>47625</xdr:colOff>
      <xdr:row>3</xdr:row>
      <xdr:rowOff>47625</xdr:rowOff>
    </xdr:to>
    <xdr:pic>
      <xdr:nvPicPr>
        <xdr:cNvPr id="2" name="Imagen 4"/>
        <xdr:cNvPicPr preferRelativeResize="1">
          <a:picLocks noChangeAspect="1"/>
        </xdr:cNvPicPr>
      </xdr:nvPicPr>
      <xdr:blipFill>
        <a:blip r:embed="rId2"/>
        <a:srcRect l="12077" t="39384" r="27461" b="42016"/>
        <a:stretch>
          <a:fillRect/>
        </a:stretch>
      </xdr:blipFill>
      <xdr:spPr>
        <a:xfrm>
          <a:off x="10925175" y="0"/>
          <a:ext cx="2590800" cy="533400"/>
        </a:xfrm>
        <a:prstGeom prst="rect">
          <a:avLst/>
        </a:prstGeom>
        <a:noFill/>
        <a:ln w="9525" cmpd="sng">
          <a:noFill/>
        </a:ln>
      </xdr:spPr>
    </xdr:pic>
    <xdr:clientData/>
  </xdr:twoCellAnchor>
  <xdr:twoCellAnchor editAs="oneCell">
    <xdr:from>
      <xdr:col>0</xdr:col>
      <xdr:colOff>0</xdr:colOff>
      <xdr:row>4</xdr:row>
      <xdr:rowOff>76200</xdr:rowOff>
    </xdr:from>
    <xdr:to>
      <xdr:col>13</xdr:col>
      <xdr:colOff>47625</xdr:colOff>
      <xdr:row>4</xdr:row>
      <xdr:rowOff>123825</xdr:rowOff>
    </xdr:to>
    <xdr:pic>
      <xdr:nvPicPr>
        <xdr:cNvPr id="3" name="Imagen 6"/>
        <xdr:cNvPicPr preferRelativeResize="1">
          <a:picLocks noChangeAspect="0"/>
        </xdr:cNvPicPr>
      </xdr:nvPicPr>
      <xdr:blipFill>
        <a:blip r:embed="rId3"/>
        <a:srcRect l="2815" t="19909" r="978" b="45454"/>
        <a:stretch>
          <a:fillRect/>
        </a:stretch>
      </xdr:blipFill>
      <xdr:spPr>
        <a:xfrm>
          <a:off x="0" y="723900"/>
          <a:ext cx="13515975" cy="47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4">
      <selection activeCell="C18" sqref="C18"/>
    </sheetView>
  </sheetViews>
  <sheetFormatPr defaultColWidth="11.421875" defaultRowHeight="12.75"/>
  <cols>
    <col min="1" max="1" width="13.7109375" style="117" customWidth="1"/>
    <col min="2" max="2" width="64.00390625" style="117" customWidth="1"/>
    <col min="3" max="5" width="11.421875" style="117" customWidth="1"/>
    <col min="6" max="6" width="16.421875" style="117" bestFit="1" customWidth="1"/>
    <col min="7" max="16384" width="11.421875" style="117" customWidth="1"/>
  </cols>
  <sheetData>
    <row r="1" spans="1:3" ht="17.25">
      <c r="A1" s="405"/>
      <c r="B1" s="405"/>
      <c r="C1" s="265"/>
    </row>
    <row r="2" spans="1:3" ht="17.25">
      <c r="A2" s="405"/>
      <c r="B2" s="405"/>
      <c r="C2" s="265"/>
    </row>
    <row r="3" spans="1:3" ht="17.25">
      <c r="A3" s="405"/>
      <c r="B3" s="405"/>
      <c r="C3" s="265"/>
    </row>
    <row r="4" spans="1:3" ht="18.75">
      <c r="A4" s="405"/>
      <c r="B4" s="405"/>
      <c r="C4" s="265"/>
    </row>
    <row r="5" spans="1:3" ht="18" thickBot="1">
      <c r="A5" s="406"/>
      <c r="B5" s="406"/>
      <c r="C5" s="265"/>
    </row>
    <row r="6" spans="1:3" ht="20.25">
      <c r="A6" s="399" t="s">
        <v>50</v>
      </c>
      <c r="B6" s="400"/>
      <c r="C6" s="265"/>
    </row>
    <row r="7" spans="1:3" ht="20.25">
      <c r="A7" s="401" t="s">
        <v>51</v>
      </c>
      <c r="B7" s="402"/>
      <c r="C7" s="265"/>
    </row>
    <row r="8" spans="1:3" ht="21.75" thickBot="1">
      <c r="A8" s="403" t="s">
        <v>159</v>
      </c>
      <c r="B8" s="404"/>
      <c r="C8" s="265"/>
    </row>
    <row r="9" spans="1:3" ht="19.5" thickTop="1">
      <c r="A9" s="113"/>
      <c r="B9" s="114"/>
      <c r="C9" s="265"/>
    </row>
    <row r="10" spans="1:3" ht="15">
      <c r="A10" s="115" t="s">
        <v>9</v>
      </c>
      <c r="B10" s="111" t="s">
        <v>3</v>
      </c>
      <c r="C10" s="118"/>
    </row>
    <row r="11" spans="1:3" ht="15">
      <c r="A11" s="115" t="s">
        <v>73</v>
      </c>
      <c r="B11" s="323" t="s">
        <v>120</v>
      </c>
      <c r="C11" s="118"/>
    </row>
    <row r="12" spans="1:3" ht="15">
      <c r="A12" s="115" t="s">
        <v>41</v>
      </c>
      <c r="B12" s="111" t="s">
        <v>52</v>
      </c>
      <c r="C12" s="118"/>
    </row>
    <row r="13" spans="1:3" ht="15">
      <c r="A13" s="115" t="s">
        <v>29</v>
      </c>
      <c r="B13" s="111" t="s">
        <v>53</v>
      </c>
      <c r="C13" s="118"/>
    </row>
    <row r="14" spans="1:3" ht="15">
      <c r="A14" s="115" t="s">
        <v>55</v>
      </c>
      <c r="B14" s="111" t="s">
        <v>56</v>
      </c>
      <c r="C14" s="118"/>
    </row>
    <row r="15" spans="1:3" ht="15">
      <c r="A15" s="115" t="s">
        <v>35</v>
      </c>
      <c r="B15" s="111" t="s">
        <v>10</v>
      </c>
      <c r="C15" s="118"/>
    </row>
    <row r="16" spans="1:3" ht="15">
      <c r="A16" s="115" t="s">
        <v>4</v>
      </c>
      <c r="B16" s="111" t="s">
        <v>20</v>
      </c>
      <c r="C16" s="118"/>
    </row>
    <row r="17" spans="1:3" ht="15">
      <c r="A17" s="115" t="s">
        <v>19</v>
      </c>
      <c r="B17" s="111" t="s">
        <v>30</v>
      </c>
      <c r="C17" s="118"/>
    </row>
    <row r="18" spans="1:3" ht="15">
      <c r="A18" s="115" t="s">
        <v>5</v>
      </c>
      <c r="B18" s="111" t="s">
        <v>6</v>
      </c>
      <c r="C18" s="118"/>
    </row>
    <row r="19" spans="1:3" ht="15">
      <c r="A19" s="115" t="s">
        <v>74</v>
      </c>
      <c r="B19" s="111" t="s">
        <v>121</v>
      </c>
      <c r="C19" s="118"/>
    </row>
    <row r="20" spans="1:6" ht="16.5">
      <c r="A20" s="115" t="s">
        <v>44</v>
      </c>
      <c r="B20" s="111" t="s">
        <v>8</v>
      </c>
      <c r="C20" s="118"/>
      <c r="F20" s="266"/>
    </row>
    <row r="21" spans="1:6" ht="15">
      <c r="A21" s="115" t="s">
        <v>32</v>
      </c>
      <c r="B21" s="111" t="s">
        <v>8</v>
      </c>
      <c r="C21" s="118"/>
      <c r="F21" s="267"/>
    </row>
    <row r="22" spans="1:6" ht="15">
      <c r="A22" s="115" t="s">
        <v>62</v>
      </c>
      <c r="B22" s="111" t="s">
        <v>63</v>
      </c>
      <c r="C22" s="118"/>
      <c r="F22" s="267"/>
    </row>
    <row r="23" spans="1:3" ht="15">
      <c r="A23" s="115" t="s">
        <v>36</v>
      </c>
      <c r="B23" s="111" t="s">
        <v>26</v>
      </c>
      <c r="C23" s="118"/>
    </row>
    <row r="24" spans="1:3" ht="15">
      <c r="A24" s="115" t="s">
        <v>24</v>
      </c>
      <c r="B24" s="111" t="s">
        <v>27</v>
      </c>
      <c r="C24" s="118"/>
    </row>
    <row r="25" spans="1:3" ht="15" thickBot="1">
      <c r="A25" s="116" t="s">
        <v>25</v>
      </c>
      <c r="B25" s="112" t="s">
        <v>33</v>
      </c>
      <c r="C25" s="118"/>
    </row>
    <row r="26" spans="2:3" ht="15">
      <c r="B26" s="118"/>
      <c r="C26" s="118"/>
    </row>
    <row r="27" spans="1:3" ht="15">
      <c r="A27" s="264"/>
      <c r="B27" s="118"/>
      <c r="C27" s="118"/>
    </row>
  </sheetData>
  <sheetProtection/>
  <mergeCells count="4">
    <mergeCell ref="A6:B6"/>
    <mergeCell ref="A7:B7"/>
    <mergeCell ref="A8:B8"/>
    <mergeCell ref="A1:B5"/>
  </mergeCells>
  <hyperlinks>
    <hyperlink ref="B10" location="'Cuadro I.1'!A1" display="Ingresos totales, según  tipo de operación  "/>
    <hyperlink ref="B12" location="'Cuadro I.2'!A1" display="Ingresos totales, según Zonas Francas - Miles de dólares CIF "/>
    <hyperlink ref="B13" location="'Cuadro I.2.1'!A1" display="Ingresos totales, según Zonas Francas  - Toneladas métricas"/>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20" location="'Cuadro S.2'!A1" display="Salidas totales, según Zonas Francas  "/>
    <hyperlink ref="B21" location="'Cuadro S.2.1'!A1" display="Salidas totales, según Zonas Francas  "/>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 ref="B11" location="'Cuadro I.1.1'!A1" display="Ingresos totales,según tipo de operación 2019-2021"/>
    <hyperlink ref="B19" location="'Cuadro S.1.1'!A1" display="Salidas totales, según  tipo de operación  2019-2021"/>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7:T29"/>
  <sheetViews>
    <sheetView zoomScalePageLayoutView="0" workbookViewId="0" topLeftCell="I1">
      <selection activeCell="Q18" sqref="Q18:T22"/>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5" width="11.421875" style="2" customWidth="1"/>
    <col min="16" max="16" width="1.28515625" style="2" customWidth="1"/>
    <col min="17" max="16384" width="11.421875" style="2" customWidth="1"/>
  </cols>
  <sheetData>
    <row r="1" ht="12.75" customHeight="1"/>
    <row r="2" ht="12.75"/>
    <row r="3" ht="12.75"/>
    <row r="4" ht="12.75"/>
    <row r="5" ht="12.75"/>
    <row r="6" ht="7.5" customHeight="1"/>
    <row r="7" spans="1:20" ht="14.25" customHeight="1">
      <c r="A7" s="407" t="s">
        <v>50</v>
      </c>
      <c r="B7" s="407"/>
      <c r="C7" s="407"/>
      <c r="D7" s="407"/>
      <c r="E7" s="407"/>
      <c r="F7" s="407"/>
      <c r="G7" s="407"/>
      <c r="H7" s="407"/>
      <c r="I7" s="407"/>
      <c r="J7" s="407"/>
      <c r="K7" s="407"/>
      <c r="L7" s="407"/>
      <c r="M7" s="407"/>
      <c r="N7" s="407"/>
      <c r="O7" s="407"/>
      <c r="P7" s="407"/>
      <c r="Q7" s="407"/>
      <c r="R7" s="407"/>
      <c r="S7" s="407"/>
      <c r="T7" s="407"/>
    </row>
    <row r="8" spans="1:20" ht="14.25" customHeight="1">
      <c r="A8" s="407"/>
      <c r="B8" s="407"/>
      <c r="C8" s="407"/>
      <c r="D8" s="407"/>
      <c r="E8" s="407"/>
      <c r="F8" s="407"/>
      <c r="G8" s="407"/>
      <c r="H8" s="407"/>
      <c r="I8" s="407"/>
      <c r="J8" s="407"/>
      <c r="K8" s="407"/>
      <c r="L8" s="407"/>
      <c r="M8" s="407"/>
      <c r="N8" s="407"/>
      <c r="O8" s="407"/>
      <c r="P8" s="407"/>
      <c r="Q8" s="407"/>
      <c r="R8" s="407"/>
      <c r="S8" s="407"/>
      <c r="T8" s="407"/>
    </row>
    <row r="9" spans="1:20" ht="12.75" customHeight="1">
      <c r="A9" s="408" t="s">
        <v>174</v>
      </c>
      <c r="B9" s="408"/>
      <c r="C9" s="408"/>
      <c r="D9" s="408"/>
      <c r="E9" s="408"/>
      <c r="F9" s="408"/>
      <c r="G9" s="408"/>
      <c r="H9" s="408"/>
      <c r="I9" s="408"/>
      <c r="J9" s="408"/>
      <c r="K9" s="408"/>
      <c r="L9" s="408"/>
      <c r="M9" s="408"/>
      <c r="N9" s="408"/>
      <c r="O9" s="408"/>
      <c r="P9" s="408"/>
      <c r="Q9" s="408"/>
      <c r="R9" s="408"/>
      <c r="S9" s="408"/>
      <c r="T9" s="408"/>
    </row>
    <row r="10" spans="1:20" ht="12.75">
      <c r="A10" s="408"/>
      <c r="B10" s="408"/>
      <c r="C10" s="408"/>
      <c r="D10" s="408"/>
      <c r="E10" s="408"/>
      <c r="F10" s="408"/>
      <c r="G10" s="408"/>
      <c r="H10" s="408"/>
      <c r="I10" s="408"/>
      <c r="J10" s="408"/>
      <c r="K10" s="408"/>
      <c r="L10" s="408"/>
      <c r="M10" s="408"/>
      <c r="N10" s="408"/>
      <c r="O10" s="408"/>
      <c r="P10" s="408"/>
      <c r="Q10" s="408"/>
      <c r="R10" s="408"/>
      <c r="S10" s="408"/>
      <c r="T10" s="408"/>
    </row>
    <row r="11" spans="1:20" ht="12.75">
      <c r="A11" s="408"/>
      <c r="B11" s="408"/>
      <c r="C11" s="408"/>
      <c r="D11" s="408"/>
      <c r="E11" s="408"/>
      <c r="F11" s="408"/>
      <c r="G11" s="408"/>
      <c r="H11" s="408"/>
      <c r="I11" s="408"/>
      <c r="J11" s="408"/>
      <c r="K11" s="408"/>
      <c r="L11" s="408"/>
      <c r="M11" s="408"/>
      <c r="N11" s="408"/>
      <c r="O11" s="408"/>
      <c r="P11" s="408"/>
      <c r="Q11" s="408"/>
      <c r="R11" s="408"/>
      <c r="S11" s="408"/>
      <c r="T11" s="408"/>
    </row>
    <row r="12" spans="1:20" ht="12.75">
      <c r="A12" s="408"/>
      <c r="B12" s="408"/>
      <c r="C12" s="408"/>
      <c r="D12" s="408"/>
      <c r="E12" s="408"/>
      <c r="F12" s="408"/>
      <c r="G12" s="408"/>
      <c r="H12" s="408"/>
      <c r="I12" s="408"/>
      <c r="J12" s="408"/>
      <c r="K12" s="408"/>
      <c r="L12" s="408"/>
      <c r="M12" s="408"/>
      <c r="N12" s="408"/>
      <c r="O12" s="408"/>
      <c r="P12" s="408"/>
      <c r="Q12" s="408"/>
      <c r="R12" s="408"/>
      <c r="S12" s="408"/>
      <c r="T12" s="408"/>
    </row>
    <row r="13" spans="1:20" ht="12.75">
      <c r="A13" s="408"/>
      <c r="B13" s="408"/>
      <c r="C13" s="408"/>
      <c r="D13" s="408"/>
      <c r="E13" s="408"/>
      <c r="F13" s="408"/>
      <c r="G13" s="408"/>
      <c r="H13" s="408"/>
      <c r="I13" s="408"/>
      <c r="J13" s="408"/>
      <c r="K13" s="408"/>
      <c r="L13" s="408"/>
      <c r="M13" s="408"/>
      <c r="N13" s="408"/>
      <c r="O13" s="408"/>
      <c r="P13" s="408"/>
      <c r="Q13" s="408"/>
      <c r="R13" s="408"/>
      <c r="S13" s="408"/>
      <c r="T13" s="408"/>
    </row>
    <row r="14" spans="1:11" ht="14.25" thickBot="1">
      <c r="A14" s="118"/>
      <c r="B14" s="118"/>
      <c r="C14" s="118"/>
      <c r="D14" s="118"/>
      <c r="E14" s="118"/>
      <c r="F14" s="118"/>
      <c r="G14" s="118"/>
      <c r="H14" s="118"/>
      <c r="I14" s="118"/>
      <c r="J14" s="118"/>
      <c r="K14" s="118"/>
    </row>
    <row r="15" spans="1:20" s="1" customFormat="1" ht="14.25" thickBot="1">
      <c r="A15" s="269"/>
      <c r="B15" s="409" t="s">
        <v>160</v>
      </c>
      <c r="C15" s="409"/>
      <c r="D15" s="409"/>
      <c r="E15" s="409"/>
      <c r="F15" s="409"/>
      <c r="G15" s="409"/>
      <c r="H15" s="409"/>
      <c r="I15" s="409"/>
      <c r="J15" s="409"/>
      <c r="K15" s="119"/>
      <c r="L15" s="409" t="s">
        <v>165</v>
      </c>
      <c r="M15" s="409"/>
      <c r="N15" s="409"/>
      <c r="O15" s="409"/>
      <c r="P15" s="409"/>
      <c r="Q15" s="409"/>
      <c r="R15" s="409"/>
      <c r="S15" s="409"/>
      <c r="T15" s="409"/>
    </row>
    <row r="16" spans="1:20" s="1" customFormat="1" ht="14.25" thickBot="1">
      <c r="A16" s="411" t="s">
        <v>37</v>
      </c>
      <c r="B16" s="409" t="s">
        <v>7</v>
      </c>
      <c r="C16" s="409"/>
      <c r="D16" s="409"/>
      <c r="E16" s="409"/>
      <c r="F16" s="439"/>
      <c r="G16" s="409" t="s">
        <v>22</v>
      </c>
      <c r="H16" s="409"/>
      <c r="I16" s="409"/>
      <c r="J16" s="409"/>
      <c r="K16" s="119"/>
      <c r="L16" s="409" t="s">
        <v>7</v>
      </c>
      <c r="M16" s="409"/>
      <c r="N16" s="409"/>
      <c r="O16" s="409"/>
      <c r="P16" s="439"/>
      <c r="Q16" s="409" t="s">
        <v>22</v>
      </c>
      <c r="R16" s="409"/>
      <c r="S16" s="409"/>
      <c r="T16" s="409"/>
    </row>
    <row r="17" spans="1:20" s="1" customFormat="1" ht="27" thickBot="1">
      <c r="A17" s="412"/>
      <c r="B17" s="242">
        <v>2021</v>
      </c>
      <c r="C17" s="242">
        <v>2022</v>
      </c>
      <c r="D17" s="184" t="s">
        <v>45</v>
      </c>
      <c r="E17" s="184" t="s">
        <v>46</v>
      </c>
      <c r="F17" s="125"/>
      <c r="G17" s="242">
        <v>2021</v>
      </c>
      <c r="H17" s="242">
        <v>2022</v>
      </c>
      <c r="I17" s="184" t="s">
        <v>45</v>
      </c>
      <c r="J17" s="184" t="s">
        <v>46</v>
      </c>
      <c r="K17" s="119"/>
      <c r="L17" s="277">
        <v>2021</v>
      </c>
      <c r="M17" s="277">
        <v>2022</v>
      </c>
      <c r="N17" s="184" t="s">
        <v>45</v>
      </c>
      <c r="O17" s="184" t="s">
        <v>46</v>
      </c>
      <c r="P17" s="125"/>
      <c r="Q17" s="277">
        <v>2021</v>
      </c>
      <c r="R17" s="277">
        <v>2022</v>
      </c>
      <c r="S17" s="184" t="s">
        <v>45</v>
      </c>
      <c r="T17" s="184" t="s">
        <v>46</v>
      </c>
    </row>
    <row r="18" spans="1:20" s="5" customFormat="1" ht="13.5">
      <c r="A18" s="185" t="s">
        <v>1</v>
      </c>
      <c r="B18" s="186">
        <v>2832750.7319597597</v>
      </c>
      <c r="C18" s="186">
        <v>2715583.2444882737</v>
      </c>
      <c r="D18" s="186">
        <v>-4.13617358384466</v>
      </c>
      <c r="E18" s="186"/>
      <c r="F18" s="186"/>
      <c r="G18" s="186">
        <v>2105763.082033998</v>
      </c>
      <c r="H18" s="186">
        <v>2086051.4114629955</v>
      </c>
      <c r="I18" s="186">
        <v>-0.936082066362498</v>
      </c>
      <c r="J18" s="186"/>
      <c r="K18" s="186"/>
      <c r="L18" s="186">
        <v>29788256.766204495</v>
      </c>
      <c r="M18" s="186">
        <v>34870999.42684614</v>
      </c>
      <c r="N18" s="186">
        <v>17.062907374989923</v>
      </c>
      <c r="O18" s="186"/>
      <c r="P18" s="186"/>
      <c r="Q18" s="186">
        <v>24534092.55855207</v>
      </c>
      <c r="R18" s="186">
        <v>26536471.496981084</v>
      </c>
      <c r="S18" s="186">
        <v>8.161618097959877</v>
      </c>
      <c r="T18" s="186"/>
    </row>
    <row r="19" spans="1:20" ht="13.5">
      <c r="A19" s="187" t="s">
        <v>16</v>
      </c>
      <c r="B19" s="188">
        <v>323430.1248487147</v>
      </c>
      <c r="C19" s="188">
        <v>286785.42478696693</v>
      </c>
      <c r="D19" s="188">
        <v>-11.330020689596676</v>
      </c>
      <c r="E19" s="188">
        <v>-1.2936083520626656</v>
      </c>
      <c r="F19" s="190"/>
      <c r="G19" s="188">
        <v>440941.67929600005</v>
      </c>
      <c r="H19" s="188">
        <v>342531.5814419993</v>
      </c>
      <c r="I19" s="188">
        <v>-22.318166432150534</v>
      </c>
      <c r="J19" s="188">
        <v>-4.67336989111541</v>
      </c>
      <c r="K19" s="190"/>
      <c r="L19" s="188">
        <v>3711444.2571494635</v>
      </c>
      <c r="M19" s="188">
        <v>4004897.739646054</v>
      </c>
      <c r="N19" s="188">
        <v>7.906719383735927</v>
      </c>
      <c r="O19" s="188">
        <v>0.9851314388746658</v>
      </c>
      <c r="P19" s="190"/>
      <c r="Q19" s="188">
        <v>5398675.486084</v>
      </c>
      <c r="R19" s="188">
        <v>4476307.77168701</v>
      </c>
      <c r="S19" s="188">
        <v>-17.085074233014165</v>
      </c>
      <c r="T19" s="188">
        <v>-3.759534664653704</v>
      </c>
    </row>
    <row r="20" spans="1:20" ht="13.5">
      <c r="A20" s="189" t="s">
        <v>54</v>
      </c>
      <c r="B20" s="190">
        <v>2432305.367377071</v>
      </c>
      <c r="C20" s="190">
        <v>2327615.931858202</v>
      </c>
      <c r="D20" s="190">
        <v>-4.304123853978226</v>
      </c>
      <c r="E20" s="190">
        <v>-3.695681174405442</v>
      </c>
      <c r="F20" s="190"/>
      <c r="G20" s="190">
        <v>1586092.356162998</v>
      </c>
      <c r="H20" s="190">
        <v>1520302.574714996</v>
      </c>
      <c r="I20" s="190">
        <v>-4.147916178548239</v>
      </c>
      <c r="J20" s="190">
        <v>-3.1242727165894815</v>
      </c>
      <c r="K20" s="190"/>
      <c r="L20" s="190">
        <v>25137990.201161467</v>
      </c>
      <c r="M20" s="190">
        <v>29590979.01536025</v>
      </c>
      <c r="N20" s="190">
        <v>17.71417992673512</v>
      </c>
      <c r="O20" s="190">
        <v>14.948806333812756</v>
      </c>
      <c r="P20" s="190"/>
      <c r="Q20" s="190">
        <v>17133189.380269073</v>
      </c>
      <c r="R20" s="190">
        <v>19237822.14660708</v>
      </c>
      <c r="S20" s="190">
        <v>12.283952039669522</v>
      </c>
      <c r="T20" s="190">
        <v>8.57840069411646</v>
      </c>
    </row>
    <row r="21" spans="1:20" ht="13.5">
      <c r="A21" s="187" t="s">
        <v>13</v>
      </c>
      <c r="B21" s="188">
        <v>47053.60113883001</v>
      </c>
      <c r="C21" s="188">
        <v>58004.52568523604</v>
      </c>
      <c r="D21" s="188">
        <v>23.273297433910976</v>
      </c>
      <c r="E21" s="188">
        <v>0.38658270997356475</v>
      </c>
      <c r="F21" s="190"/>
      <c r="G21" s="188">
        <v>43916.496965</v>
      </c>
      <c r="H21" s="188">
        <v>47148.39934300003</v>
      </c>
      <c r="I21" s="188">
        <v>7.359198937419231</v>
      </c>
      <c r="J21" s="188">
        <v>0.15347891724259266</v>
      </c>
      <c r="K21" s="190"/>
      <c r="L21" s="188">
        <v>505207.0626906783</v>
      </c>
      <c r="M21" s="188">
        <v>866213.6176611381</v>
      </c>
      <c r="N21" s="188">
        <v>71.4571473026877</v>
      </c>
      <c r="O21" s="188">
        <v>1.211908967362033</v>
      </c>
      <c r="P21" s="190"/>
      <c r="Q21" s="188">
        <v>513426.6654889998</v>
      </c>
      <c r="R21" s="188">
        <v>593200.2699610007</v>
      </c>
      <c r="S21" s="188">
        <v>15.537487597381139</v>
      </c>
      <c r="T21" s="188">
        <v>0.3251540862235536</v>
      </c>
    </row>
    <row r="22" spans="1:20" ht="14.25" thickBot="1">
      <c r="A22" s="191" t="s">
        <v>48</v>
      </c>
      <c r="B22" s="192">
        <v>29961.638595143995</v>
      </c>
      <c r="C22" s="192">
        <v>43177.362157869014</v>
      </c>
      <c r="D22" s="192">
        <v>44.108814411995965</v>
      </c>
      <c r="E22" s="192">
        <v>0.4665332326498805</v>
      </c>
      <c r="F22" s="192"/>
      <c r="G22" s="192">
        <v>34812.549609999995</v>
      </c>
      <c r="H22" s="192">
        <v>176068.85596300004</v>
      </c>
      <c r="I22" s="192">
        <v>405.762599796551</v>
      </c>
      <c r="J22" s="192">
        <v>6.708081624099793</v>
      </c>
      <c r="K22" s="192"/>
      <c r="L22" s="192">
        <v>433615.245202884</v>
      </c>
      <c r="M22" s="192">
        <v>408909.05417869426</v>
      </c>
      <c r="N22" s="192">
        <v>-5.697721954547519</v>
      </c>
      <c r="O22" s="192">
        <v>-0.0829393650595208</v>
      </c>
      <c r="P22" s="192"/>
      <c r="Q22" s="192">
        <v>1488801.0267100018</v>
      </c>
      <c r="R22" s="192">
        <v>2229141.3087259997</v>
      </c>
      <c r="S22" s="192">
        <v>49.72728180151948</v>
      </c>
      <c r="T22" s="192">
        <v>3.017597982273572</v>
      </c>
    </row>
    <row r="23" spans="1:11" s="1" customFormat="1" ht="12.75">
      <c r="A23" s="243" t="s">
        <v>70</v>
      </c>
      <c r="B23" s="75"/>
      <c r="C23" s="75"/>
      <c r="D23" s="75"/>
      <c r="E23" s="75"/>
      <c r="F23" s="75"/>
      <c r="G23" s="75"/>
      <c r="H23" s="75"/>
      <c r="I23" s="75"/>
      <c r="J23" s="75"/>
      <c r="K23" s="75"/>
    </row>
    <row r="24" spans="1:11" s="1" customFormat="1" ht="12.75">
      <c r="A24" s="243" t="str">
        <f>+'Cuadro I.6'!A44</f>
        <v>Actualizado:17 de febrero de 2023</v>
      </c>
      <c r="B24" s="75"/>
      <c r="C24" s="75"/>
      <c r="D24" s="75"/>
      <c r="E24" s="75"/>
      <c r="F24" s="75"/>
      <c r="G24" s="75"/>
      <c r="H24" s="75"/>
      <c r="I24" s="75"/>
      <c r="J24" s="75"/>
      <c r="K24" s="75"/>
    </row>
    <row r="25" ht="12.75">
      <c r="A25" s="243" t="s">
        <v>71</v>
      </c>
    </row>
    <row r="26" spans="1:3" ht="12.75">
      <c r="A26" s="96"/>
      <c r="C26" s="53"/>
    </row>
    <row r="27" ht="12.75">
      <c r="C27" s="53"/>
    </row>
    <row r="28" ht="12.75">
      <c r="C28" s="53"/>
    </row>
    <row r="29" ht="12.75">
      <c r="C29" s="53"/>
    </row>
  </sheetData>
  <sheetProtection/>
  <mergeCells count="9">
    <mergeCell ref="L15:T15"/>
    <mergeCell ref="L16:P16"/>
    <mergeCell ref="Q16:T16"/>
    <mergeCell ref="A9:T13"/>
    <mergeCell ref="A7:T8"/>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7:R29"/>
  <sheetViews>
    <sheetView showGridLines="0" zoomScalePageLayoutView="0" workbookViewId="0" topLeftCell="A1">
      <selection activeCell="G18" sqref="G18:J22"/>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7" width="13.7109375" style="2" bestFit="1" customWidth="1"/>
    <col min="8" max="8" width="12.8515625" style="2" bestFit="1" customWidth="1"/>
    <col min="9" max="9" width="11.7109375" style="2" customWidth="1"/>
    <col min="10" max="10" width="12.7109375" style="2" bestFit="1" customWidth="1"/>
    <col min="11" max="11" width="1.57421875" style="2" customWidth="1"/>
    <col min="12" max="13" width="11.421875" style="2" customWidth="1"/>
    <col min="14" max="14" width="1.28515625" style="2" customWidth="1"/>
    <col min="15" max="16384" width="11.421875" style="2" customWidth="1"/>
  </cols>
  <sheetData>
    <row r="1" ht="12.75" customHeight="1"/>
    <row r="2" ht="12.75"/>
    <row r="3" ht="12.75"/>
    <row r="4" ht="12.75"/>
    <row r="5" ht="12.75"/>
    <row r="6" ht="7.5" customHeight="1"/>
    <row r="7" spans="1:18" ht="14.25" customHeight="1">
      <c r="A7" s="316" t="s">
        <v>50</v>
      </c>
      <c r="B7" s="316"/>
      <c r="C7" s="316"/>
      <c r="D7" s="316"/>
      <c r="E7" s="316"/>
      <c r="F7" s="316"/>
      <c r="G7" s="316"/>
      <c r="H7" s="316"/>
      <c r="I7" s="316"/>
      <c r="J7" s="316"/>
      <c r="K7" s="316"/>
      <c r="L7" s="359"/>
      <c r="M7" s="359"/>
      <c r="N7" s="359"/>
      <c r="O7" s="359"/>
      <c r="P7" s="359"/>
      <c r="Q7" s="359"/>
      <c r="R7" s="359"/>
    </row>
    <row r="8" spans="1:18" ht="14.25" customHeight="1">
      <c r="A8" s="316"/>
      <c r="B8" s="316"/>
      <c r="C8" s="316"/>
      <c r="D8" s="316"/>
      <c r="E8" s="316"/>
      <c r="F8" s="316"/>
      <c r="G8" s="316"/>
      <c r="H8" s="316"/>
      <c r="I8" s="316"/>
      <c r="J8" s="316"/>
      <c r="K8" s="316"/>
      <c r="L8" s="359"/>
      <c r="M8" s="359"/>
      <c r="N8" s="359"/>
      <c r="O8" s="359"/>
      <c r="P8" s="359"/>
      <c r="Q8" s="359"/>
      <c r="R8" s="359"/>
    </row>
    <row r="9" spans="1:18" ht="12.75" customHeight="1">
      <c r="A9" s="408" t="s">
        <v>175</v>
      </c>
      <c r="B9" s="408"/>
      <c r="C9" s="408"/>
      <c r="D9" s="408"/>
      <c r="E9" s="408"/>
      <c r="F9" s="408"/>
      <c r="G9" s="408"/>
      <c r="H9" s="408"/>
      <c r="I9" s="408"/>
      <c r="J9" s="408"/>
      <c r="K9" s="408"/>
      <c r="L9" s="360"/>
      <c r="M9" s="360"/>
      <c r="N9" s="360"/>
      <c r="O9" s="360"/>
      <c r="P9" s="360"/>
      <c r="Q9" s="360"/>
      <c r="R9" s="360"/>
    </row>
    <row r="10" spans="1:18" ht="12.75">
      <c r="A10" s="408"/>
      <c r="B10" s="408"/>
      <c r="C10" s="408"/>
      <c r="D10" s="408"/>
      <c r="E10" s="408"/>
      <c r="F10" s="408"/>
      <c r="G10" s="408"/>
      <c r="H10" s="408"/>
      <c r="I10" s="408"/>
      <c r="J10" s="408"/>
      <c r="K10" s="408"/>
      <c r="L10" s="360"/>
      <c r="M10" s="360"/>
      <c r="N10" s="360"/>
      <c r="O10" s="360"/>
      <c r="P10" s="360"/>
      <c r="Q10" s="360"/>
      <c r="R10" s="360"/>
    </row>
    <row r="11" spans="1:18" ht="12.75">
      <c r="A11" s="408"/>
      <c r="B11" s="408"/>
      <c r="C11" s="408"/>
      <c r="D11" s="408"/>
      <c r="E11" s="408"/>
      <c r="F11" s="408"/>
      <c r="G11" s="408"/>
      <c r="H11" s="408"/>
      <c r="I11" s="408"/>
      <c r="J11" s="408"/>
      <c r="K11" s="408"/>
      <c r="L11" s="360"/>
      <c r="M11" s="360"/>
      <c r="N11" s="360"/>
      <c r="O11" s="360"/>
      <c r="P11" s="360"/>
      <c r="Q11" s="360"/>
      <c r="R11" s="360"/>
    </row>
    <row r="12" spans="1:18" ht="12.75">
      <c r="A12" s="408"/>
      <c r="B12" s="408"/>
      <c r="C12" s="408"/>
      <c r="D12" s="408"/>
      <c r="E12" s="408"/>
      <c r="F12" s="408"/>
      <c r="G12" s="408"/>
      <c r="H12" s="408"/>
      <c r="I12" s="408"/>
      <c r="J12" s="408"/>
      <c r="K12" s="408"/>
      <c r="L12" s="360"/>
      <c r="M12" s="360"/>
      <c r="N12" s="360"/>
      <c r="O12" s="360"/>
      <c r="P12" s="360"/>
      <c r="Q12" s="360"/>
      <c r="R12" s="360"/>
    </row>
    <row r="13" spans="1:18" ht="12.75">
      <c r="A13" s="408"/>
      <c r="B13" s="408"/>
      <c r="C13" s="408"/>
      <c r="D13" s="408"/>
      <c r="E13" s="408"/>
      <c r="F13" s="408"/>
      <c r="G13" s="408"/>
      <c r="H13" s="408"/>
      <c r="I13" s="408"/>
      <c r="J13" s="408"/>
      <c r="K13" s="408"/>
      <c r="L13" s="360"/>
      <c r="M13" s="360"/>
      <c r="N13" s="360"/>
      <c r="O13" s="360"/>
      <c r="P13" s="360"/>
      <c r="Q13" s="360"/>
      <c r="R13" s="360"/>
    </row>
    <row r="14" spans="1:18" ht="14.25" thickBot="1">
      <c r="A14" s="118"/>
      <c r="B14" s="118"/>
      <c r="C14" s="118"/>
      <c r="D14" s="118"/>
      <c r="E14" s="118"/>
      <c r="F14" s="118"/>
      <c r="G14" s="118"/>
      <c r="H14" s="118"/>
      <c r="I14" s="118"/>
      <c r="J14" s="118"/>
      <c r="K14" s="118"/>
      <c r="L14" s="361"/>
      <c r="M14" s="361"/>
      <c r="N14" s="361"/>
      <c r="O14" s="361"/>
      <c r="P14" s="361"/>
      <c r="Q14" s="361"/>
      <c r="R14" s="361"/>
    </row>
    <row r="15" spans="1:18" s="1" customFormat="1" ht="14.25" thickBot="1">
      <c r="A15" s="269"/>
      <c r="B15" s="409" t="s">
        <v>160</v>
      </c>
      <c r="C15" s="409"/>
      <c r="D15" s="409"/>
      <c r="E15" s="409"/>
      <c r="F15" s="409"/>
      <c r="G15" s="409"/>
      <c r="H15" s="409"/>
      <c r="I15" s="409"/>
      <c r="J15" s="409"/>
      <c r="K15" s="119"/>
      <c r="L15" s="361"/>
      <c r="M15" s="361"/>
      <c r="N15" s="361"/>
      <c r="O15" s="361"/>
      <c r="P15" s="361"/>
      <c r="Q15" s="361"/>
      <c r="R15" s="361"/>
    </row>
    <row r="16" spans="1:18" s="1" customFormat="1" ht="14.25" thickBot="1">
      <c r="A16" s="411" t="s">
        <v>37</v>
      </c>
      <c r="B16" s="409" t="s">
        <v>7</v>
      </c>
      <c r="C16" s="409"/>
      <c r="D16" s="409"/>
      <c r="E16" s="409"/>
      <c r="F16" s="439"/>
      <c r="G16" s="409" t="s">
        <v>22</v>
      </c>
      <c r="H16" s="409"/>
      <c r="I16" s="409"/>
      <c r="J16" s="409"/>
      <c r="K16" s="119"/>
      <c r="L16" s="361"/>
      <c r="M16" s="361"/>
      <c r="N16" s="361"/>
      <c r="O16" s="361"/>
      <c r="P16" s="361"/>
      <c r="Q16" s="361"/>
      <c r="R16" s="361"/>
    </row>
    <row r="17" spans="1:18" s="1" customFormat="1" ht="27" thickBot="1">
      <c r="A17" s="412"/>
      <c r="B17" s="352">
        <v>2019</v>
      </c>
      <c r="C17" s="352">
        <v>2022</v>
      </c>
      <c r="D17" s="184" t="s">
        <v>45</v>
      </c>
      <c r="E17" s="184" t="s">
        <v>46</v>
      </c>
      <c r="F17" s="125"/>
      <c r="G17" s="352">
        <v>2019</v>
      </c>
      <c r="H17" s="352">
        <v>2022</v>
      </c>
      <c r="I17" s="184" t="s">
        <v>45</v>
      </c>
      <c r="J17" s="184" t="s">
        <v>46</v>
      </c>
      <c r="K17" s="119"/>
      <c r="L17" s="2"/>
      <c r="M17" s="2"/>
      <c r="N17" s="2"/>
      <c r="O17" s="2"/>
      <c r="P17" s="2"/>
      <c r="Q17" s="2"/>
      <c r="R17" s="2"/>
    </row>
    <row r="18" spans="1:18" s="5" customFormat="1" ht="13.5">
      <c r="A18" s="185" t="s">
        <v>1</v>
      </c>
      <c r="B18" s="186">
        <v>2406861.7148730205</v>
      </c>
      <c r="C18" s="186">
        <v>2715583.2444882737</v>
      </c>
      <c r="D18" s="186">
        <v>12.826724847029292</v>
      </c>
      <c r="E18" s="186"/>
      <c r="F18" s="186"/>
      <c r="G18" s="186">
        <v>1954559.566062978</v>
      </c>
      <c r="H18" s="186">
        <v>2086051.4114629955</v>
      </c>
      <c r="I18" s="186">
        <v>6.727441193561479</v>
      </c>
      <c r="J18" s="186"/>
      <c r="K18" s="186"/>
      <c r="L18" s="2"/>
      <c r="M18" s="2"/>
      <c r="N18" s="2"/>
      <c r="O18" s="2"/>
      <c r="P18" s="2"/>
      <c r="Q18" s="2"/>
      <c r="R18" s="2"/>
    </row>
    <row r="19" spans="1:11" ht="13.5">
      <c r="A19" s="187" t="s">
        <v>16</v>
      </c>
      <c r="B19" s="188">
        <v>339026.72114032146</v>
      </c>
      <c r="C19" s="188">
        <v>286785.42478696693</v>
      </c>
      <c r="D19" s="188">
        <v>-15.409197297971133</v>
      </c>
      <c r="E19" s="188">
        <v>-2.170515074901619</v>
      </c>
      <c r="F19" s="190"/>
      <c r="G19" s="188">
        <v>523489.88672699983</v>
      </c>
      <c r="H19" s="188">
        <v>342531.5814419993</v>
      </c>
      <c r="I19" s="188">
        <v>-34.56767931399797</v>
      </c>
      <c r="J19" s="188">
        <v>-9.25826505505281</v>
      </c>
      <c r="K19" s="190"/>
    </row>
    <row r="20" spans="1:11" ht="13.5">
      <c r="A20" s="189" t="s">
        <v>54</v>
      </c>
      <c r="B20" s="190">
        <v>1972375.8790575033</v>
      </c>
      <c r="C20" s="190">
        <v>2327615.931858202</v>
      </c>
      <c r="D20" s="190">
        <v>18.01076846318206</v>
      </c>
      <c r="E20" s="190">
        <v>14.759470833140082</v>
      </c>
      <c r="F20" s="190"/>
      <c r="G20" s="190">
        <v>1257604.7833639777</v>
      </c>
      <c r="H20" s="190">
        <v>1520302.574714996</v>
      </c>
      <c r="I20" s="190">
        <v>20.888739835127357</v>
      </c>
      <c r="J20" s="190">
        <v>13.440255079059272</v>
      </c>
      <c r="K20" s="190"/>
    </row>
    <row r="21" spans="1:11" ht="13.5">
      <c r="A21" s="187" t="s">
        <v>13</v>
      </c>
      <c r="B21" s="188">
        <v>27052.600809043997</v>
      </c>
      <c r="C21" s="188">
        <v>58004.52568523604</v>
      </c>
      <c r="D21" s="188">
        <v>114.41386022243174</v>
      </c>
      <c r="E21" s="188">
        <v>1.2859868385843256</v>
      </c>
      <c r="F21" s="190"/>
      <c r="G21" s="188">
        <v>31190.880382</v>
      </c>
      <c r="H21" s="188">
        <v>47148.39934300003</v>
      </c>
      <c r="I21" s="188">
        <v>51.160848188847474</v>
      </c>
      <c r="J21" s="188">
        <v>0.8164253081906769</v>
      </c>
      <c r="K21" s="190"/>
    </row>
    <row r="22" spans="1:11" ht="14.25" thickBot="1">
      <c r="A22" s="191" t="s">
        <v>48</v>
      </c>
      <c r="B22" s="192">
        <v>68406.5138661517</v>
      </c>
      <c r="C22" s="192">
        <v>43177.362157869014</v>
      </c>
      <c r="D22" s="192">
        <v>-36.8812124495155</v>
      </c>
      <c r="E22" s="192">
        <v>-1.0482177497934775</v>
      </c>
      <c r="F22" s="192"/>
      <c r="G22" s="192">
        <v>142274.01559000055</v>
      </c>
      <c r="H22" s="192">
        <v>176068.85596300004</v>
      </c>
      <c r="I22" s="192">
        <v>23.753346830659574</v>
      </c>
      <c r="J22" s="192">
        <v>1.729025861364339</v>
      </c>
      <c r="K22" s="192"/>
    </row>
    <row r="23" spans="1:18" s="1" customFormat="1" ht="12.75">
      <c r="A23" s="243" t="s">
        <v>70</v>
      </c>
      <c r="B23" s="75"/>
      <c r="C23" s="75"/>
      <c r="D23" s="75"/>
      <c r="E23" s="75"/>
      <c r="F23" s="75"/>
      <c r="G23" s="75"/>
      <c r="H23" s="75"/>
      <c r="I23" s="75"/>
      <c r="J23" s="75"/>
      <c r="K23" s="75"/>
      <c r="L23" s="2"/>
      <c r="M23" s="2"/>
      <c r="N23" s="2"/>
      <c r="O23" s="2"/>
      <c r="P23" s="2"/>
      <c r="Q23" s="2"/>
      <c r="R23" s="2"/>
    </row>
    <row r="24" spans="1:18" s="1" customFormat="1" ht="12.75">
      <c r="A24" s="243" t="str">
        <f>+'Cuadro S.1'!A24</f>
        <v>Actualizado:17 de febrero de 2023</v>
      </c>
      <c r="B24" s="75"/>
      <c r="C24" s="75"/>
      <c r="D24" s="75"/>
      <c r="E24" s="75"/>
      <c r="F24" s="75"/>
      <c r="G24" s="75"/>
      <c r="H24" s="75"/>
      <c r="I24" s="75"/>
      <c r="J24" s="75"/>
      <c r="K24" s="75"/>
      <c r="L24" s="2"/>
      <c r="M24" s="2"/>
      <c r="N24" s="2"/>
      <c r="O24" s="2"/>
      <c r="P24" s="2"/>
      <c r="Q24" s="2"/>
      <c r="R24" s="2"/>
    </row>
    <row r="25" ht="12.75">
      <c r="A25" s="243" t="s">
        <v>71</v>
      </c>
    </row>
    <row r="26" spans="1:3" ht="12.75">
      <c r="A26" s="96"/>
      <c r="C26" s="53"/>
    </row>
    <row r="27" ht="12.75">
      <c r="C27" s="53"/>
    </row>
    <row r="28" ht="12.75">
      <c r="C28" s="53"/>
    </row>
    <row r="29" ht="12.75">
      <c r="C29" s="53"/>
    </row>
  </sheetData>
  <sheetProtection/>
  <mergeCells count="5">
    <mergeCell ref="B15:J15"/>
    <mergeCell ref="A16:A17"/>
    <mergeCell ref="B16:F16"/>
    <mergeCell ref="G16:J16"/>
    <mergeCell ref="A9:K1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64"/>
  <sheetViews>
    <sheetView zoomScalePageLayoutView="0" workbookViewId="0" topLeftCell="A13">
      <selection activeCell="O42" sqref="O42"/>
    </sheetView>
  </sheetViews>
  <sheetFormatPr defaultColWidth="11.421875" defaultRowHeight="12.75"/>
  <cols>
    <col min="1" max="1" width="39.57421875" style="19" customWidth="1"/>
    <col min="2" max="3" width="14.00390625" style="19" bestFit="1" customWidth="1"/>
    <col min="4" max="4" width="11.7109375" style="33" bestFit="1" customWidth="1"/>
    <col min="5" max="5" width="12.8515625" style="19" bestFit="1" customWidth="1"/>
    <col min="6" max="6" width="14.140625" style="19" customWidth="1"/>
    <col min="7" max="7" width="2.140625" style="19" customWidth="1"/>
    <col min="8" max="16384" width="11.421875" style="19" customWidth="1"/>
  </cols>
  <sheetData>
    <row r="1" ht="12.75" customHeight="1">
      <c r="G1" s="109"/>
    </row>
    <row r="2" spans="5:7" ht="12.75">
      <c r="E2" s="23"/>
      <c r="F2" s="23"/>
      <c r="G2" s="110"/>
    </row>
    <row r="3" spans="5:7" ht="15">
      <c r="E3" s="23"/>
      <c r="F3" s="61"/>
      <c r="G3" s="110"/>
    </row>
    <row r="4" spans="5:7" ht="12.75">
      <c r="E4" s="23"/>
      <c r="F4" s="60"/>
      <c r="G4" s="110"/>
    </row>
    <row r="5" spans="4:7" s="82" customFormat="1" ht="12.75">
      <c r="D5" s="33"/>
      <c r="E5" s="83"/>
      <c r="F5" s="60"/>
      <c r="G5" s="110"/>
    </row>
    <row r="6" spans="1:12" ht="12.75" customHeight="1">
      <c r="A6" s="407" t="s">
        <v>50</v>
      </c>
      <c r="B6" s="407"/>
      <c r="C6" s="407"/>
      <c r="D6" s="407"/>
      <c r="E6" s="407"/>
      <c r="F6" s="407"/>
      <c r="G6" s="407"/>
      <c r="H6" s="407"/>
      <c r="I6" s="407"/>
      <c r="J6" s="407"/>
      <c r="K6" s="407"/>
      <c r="L6" s="407"/>
    </row>
    <row r="7" spans="1:12" ht="12.75" customHeight="1">
      <c r="A7" s="407"/>
      <c r="B7" s="407"/>
      <c r="C7" s="407"/>
      <c r="D7" s="407"/>
      <c r="E7" s="407"/>
      <c r="F7" s="407"/>
      <c r="G7" s="407"/>
      <c r="H7" s="407"/>
      <c r="I7" s="407"/>
      <c r="J7" s="407"/>
      <c r="K7" s="407"/>
      <c r="L7" s="407"/>
    </row>
    <row r="8" spans="1:12" s="82" customFormat="1" ht="12.75" customHeight="1">
      <c r="A8" s="408" t="s">
        <v>176</v>
      </c>
      <c r="B8" s="408"/>
      <c r="C8" s="408"/>
      <c r="D8" s="408"/>
      <c r="E8" s="408"/>
      <c r="F8" s="408"/>
      <c r="G8" s="408"/>
      <c r="H8" s="408"/>
      <c r="I8" s="408"/>
      <c r="J8" s="408"/>
      <c r="K8" s="408"/>
      <c r="L8" s="408"/>
    </row>
    <row r="9" spans="1:12" s="82" customFormat="1" ht="12.75">
      <c r="A9" s="408"/>
      <c r="B9" s="408"/>
      <c r="C9" s="408"/>
      <c r="D9" s="408"/>
      <c r="E9" s="408"/>
      <c r="F9" s="408"/>
      <c r="G9" s="408"/>
      <c r="H9" s="408"/>
      <c r="I9" s="408"/>
      <c r="J9" s="408"/>
      <c r="K9" s="408"/>
      <c r="L9" s="408"/>
    </row>
    <row r="10" spans="1:12" s="82" customFormat="1" ht="12.75">
      <c r="A10" s="408"/>
      <c r="B10" s="408"/>
      <c r="C10" s="408"/>
      <c r="D10" s="408"/>
      <c r="E10" s="408"/>
      <c r="F10" s="408"/>
      <c r="G10" s="408"/>
      <c r="H10" s="408"/>
      <c r="I10" s="408"/>
      <c r="J10" s="408"/>
      <c r="K10" s="408"/>
      <c r="L10" s="408"/>
    </row>
    <row r="11" spans="1:12" s="82" customFormat="1" ht="12.75">
      <c r="A11" s="408"/>
      <c r="B11" s="408"/>
      <c r="C11" s="408"/>
      <c r="D11" s="408"/>
      <c r="E11" s="408"/>
      <c r="F11" s="408"/>
      <c r="G11" s="408"/>
      <c r="H11" s="408"/>
      <c r="I11" s="408"/>
      <c r="J11" s="408"/>
      <c r="K11" s="408"/>
      <c r="L11" s="408"/>
    </row>
    <row r="12" spans="1:12" s="82" customFormat="1" ht="12.75">
      <c r="A12" s="408"/>
      <c r="B12" s="408"/>
      <c r="C12" s="408"/>
      <c r="D12" s="408"/>
      <c r="E12" s="408"/>
      <c r="F12" s="408"/>
      <c r="G12" s="408"/>
      <c r="H12" s="408"/>
      <c r="I12" s="408"/>
      <c r="J12" s="408"/>
      <c r="K12" s="408"/>
      <c r="L12" s="408"/>
    </row>
    <row r="13" spans="1:7" ht="14.25" thickBot="1">
      <c r="A13" s="150"/>
      <c r="B13" s="195"/>
      <c r="C13" s="195"/>
      <c r="D13" s="195"/>
      <c r="E13" s="195"/>
      <c r="F13" s="195"/>
      <c r="G13" s="195"/>
    </row>
    <row r="14" spans="1:12" ht="14.25" thickBot="1">
      <c r="A14" s="270"/>
      <c r="B14" s="426" t="s">
        <v>160</v>
      </c>
      <c r="C14" s="426"/>
      <c r="D14" s="426"/>
      <c r="E14" s="426"/>
      <c r="F14" s="426"/>
      <c r="G14" s="148"/>
      <c r="H14" s="423" t="s">
        <v>165</v>
      </c>
      <c r="I14" s="423"/>
      <c r="J14" s="423"/>
      <c r="K14" s="423"/>
      <c r="L14" s="423"/>
    </row>
    <row r="15" spans="1:12" ht="13.5" customHeight="1" thickBot="1">
      <c r="A15" s="440" t="s">
        <v>40</v>
      </c>
      <c r="B15" s="423" t="s">
        <v>7</v>
      </c>
      <c r="C15" s="423"/>
      <c r="D15" s="423"/>
      <c r="E15" s="423"/>
      <c r="F15" s="417" t="s">
        <v>116</v>
      </c>
      <c r="G15" s="148"/>
      <c r="H15" s="423" t="s">
        <v>7</v>
      </c>
      <c r="I15" s="423"/>
      <c r="J15" s="423"/>
      <c r="K15" s="423"/>
      <c r="L15" s="417" t="s">
        <v>116</v>
      </c>
    </row>
    <row r="16" spans="1:12" ht="27" thickBot="1">
      <c r="A16" s="441"/>
      <c r="B16" s="352">
        <v>2021</v>
      </c>
      <c r="C16" s="352">
        <v>2022</v>
      </c>
      <c r="D16" s="196" t="s">
        <v>45</v>
      </c>
      <c r="E16" s="124" t="s">
        <v>46</v>
      </c>
      <c r="F16" s="418"/>
      <c r="G16" s="148"/>
      <c r="H16" s="352">
        <v>2021</v>
      </c>
      <c r="I16" s="352">
        <v>2022</v>
      </c>
      <c r="J16" s="196" t="s">
        <v>45</v>
      </c>
      <c r="K16" s="124" t="s">
        <v>46</v>
      </c>
      <c r="L16" s="418"/>
    </row>
    <row r="17" spans="1:12" s="25" customFormat="1" ht="13.5">
      <c r="A17" s="126" t="s">
        <v>1</v>
      </c>
      <c r="B17" s="306">
        <v>2832750.7319597607</v>
      </c>
      <c r="C17" s="306">
        <v>2715583.2444882775</v>
      </c>
      <c r="D17" s="197">
        <v>-4.13617358384456</v>
      </c>
      <c r="E17" s="197"/>
      <c r="F17" s="197">
        <v>100</v>
      </c>
      <c r="G17" s="307"/>
      <c r="H17" s="306">
        <v>29788256.766204674</v>
      </c>
      <c r="I17" s="306">
        <v>34870999.42684561</v>
      </c>
      <c r="J17" s="197">
        <v>17.062907374987457</v>
      </c>
      <c r="K17" s="197"/>
      <c r="L17" s="197">
        <v>100.00000000000001</v>
      </c>
    </row>
    <row r="18" spans="1:12" s="25" customFormat="1" ht="13.5">
      <c r="A18" s="142" t="s">
        <v>77</v>
      </c>
      <c r="B18" s="308">
        <v>855632.672626289</v>
      </c>
      <c r="C18" s="308">
        <v>785427.2941827433</v>
      </c>
      <c r="D18" s="198">
        <v>-8.205083874141506</v>
      </c>
      <c r="E18" s="198">
        <v>-2.4783464937974267</v>
      </c>
      <c r="F18" s="198">
        <v>28.922968786793668</v>
      </c>
      <c r="G18" s="307"/>
      <c r="H18" s="308">
        <v>9349070.045305364</v>
      </c>
      <c r="I18" s="308">
        <v>10714579.123808857</v>
      </c>
      <c r="J18" s="198">
        <v>14.60582787257203</v>
      </c>
      <c r="K18" s="198">
        <v>4.584051659084289</v>
      </c>
      <c r="L18" s="198">
        <v>30.726332195572763</v>
      </c>
    </row>
    <row r="19" spans="1:12" s="25" customFormat="1" ht="13.5">
      <c r="A19" s="144" t="s">
        <v>78</v>
      </c>
      <c r="B19" s="306">
        <v>1977118.0593334718</v>
      </c>
      <c r="C19" s="306">
        <v>1930155.950305534</v>
      </c>
      <c r="D19" s="197">
        <v>-2.3752809705137046</v>
      </c>
      <c r="E19" s="197">
        <v>-1.6578270900471468</v>
      </c>
      <c r="F19" s="197">
        <v>71.07703121320633</v>
      </c>
      <c r="G19" s="307"/>
      <c r="H19" s="306">
        <v>20439186.72089931</v>
      </c>
      <c r="I19" s="306">
        <v>24156420.303036757</v>
      </c>
      <c r="J19" s="197">
        <v>18.186797903932895</v>
      </c>
      <c r="K19" s="197">
        <v>12.478855715903176</v>
      </c>
      <c r="L19" s="197">
        <v>69.27366780442725</v>
      </c>
    </row>
    <row r="20" spans="1:12" s="25" customFormat="1" ht="13.5">
      <c r="A20" s="199" t="s">
        <v>216</v>
      </c>
      <c r="B20" s="309">
        <v>623872.7737400009</v>
      </c>
      <c r="C20" s="309">
        <v>515748.65778000007</v>
      </c>
      <c r="D20" s="200">
        <v>-17.331116296647618</v>
      </c>
      <c r="E20" s="200">
        <v>-3.816930121670047</v>
      </c>
      <c r="F20" s="200">
        <v>18.992187362578434</v>
      </c>
      <c r="G20" s="307"/>
      <c r="H20" s="309">
        <v>6372023.678349999</v>
      </c>
      <c r="I20" s="309">
        <v>7124275.551589992</v>
      </c>
      <c r="J20" s="200">
        <v>11.8055410841597</v>
      </c>
      <c r="K20" s="200">
        <v>2.525330297587057</v>
      </c>
      <c r="L20" s="200">
        <v>20.4303738599053</v>
      </c>
    </row>
    <row r="21" spans="1:12" s="66" customFormat="1" ht="13.5">
      <c r="A21" s="150" t="s">
        <v>218</v>
      </c>
      <c r="B21" s="307">
        <v>42801.634880000034</v>
      </c>
      <c r="C21" s="307">
        <v>5849.212399999998</v>
      </c>
      <c r="D21" s="201">
        <v>-86.3341378982391</v>
      </c>
      <c r="E21" s="201">
        <v>-1.3044713769938918</v>
      </c>
      <c r="F21" s="201">
        <v>0.21539433239146452</v>
      </c>
      <c r="G21" s="307"/>
      <c r="H21" s="307">
        <v>173448.87015999993</v>
      </c>
      <c r="I21" s="307">
        <v>343488.6882300004</v>
      </c>
      <c r="J21" s="201">
        <v>98.03454926696567</v>
      </c>
      <c r="K21" s="201">
        <v>0.5708283616747716</v>
      </c>
      <c r="L21" s="201">
        <v>0.9850267955485208</v>
      </c>
    </row>
    <row r="22" spans="1:12" s="66" customFormat="1" ht="13.5">
      <c r="A22" s="199" t="s">
        <v>215</v>
      </c>
      <c r="B22" s="309">
        <v>181894.91455000002</v>
      </c>
      <c r="C22" s="309">
        <v>165255.24296000006</v>
      </c>
      <c r="D22" s="200">
        <v>-9.147958661277455</v>
      </c>
      <c r="E22" s="200">
        <v>-0.5874033109326303</v>
      </c>
      <c r="F22" s="200">
        <v>6.085441987293622</v>
      </c>
      <c r="G22" s="307"/>
      <c r="H22" s="309">
        <v>2040941.842854999</v>
      </c>
      <c r="I22" s="309">
        <v>2091013.7786499949</v>
      </c>
      <c r="J22" s="200">
        <v>2.4533739640984598</v>
      </c>
      <c r="K22" s="200">
        <v>0.16809287024745737</v>
      </c>
      <c r="L22" s="200">
        <v>5.9964262941090745</v>
      </c>
    </row>
    <row r="23" spans="1:12" s="66" customFormat="1" ht="13.5">
      <c r="A23" s="150" t="s">
        <v>217</v>
      </c>
      <c r="B23" s="307">
        <v>60947.49313000001</v>
      </c>
      <c r="C23" s="307">
        <v>49270.22530999995</v>
      </c>
      <c r="D23" s="201">
        <v>-19.159553937834062</v>
      </c>
      <c r="E23" s="201">
        <v>-0.4122236273122931</v>
      </c>
      <c r="F23" s="201">
        <v>1.8143514992590255</v>
      </c>
      <c r="G23" s="307"/>
      <c r="H23" s="307">
        <v>673229.3169000002</v>
      </c>
      <c r="I23" s="307">
        <v>728375.8586499991</v>
      </c>
      <c r="J23" s="201">
        <v>8.191345855811893</v>
      </c>
      <c r="K23" s="201">
        <v>0.1851284624770782</v>
      </c>
      <c r="L23" s="201">
        <v>2.0887725348337893</v>
      </c>
    </row>
    <row r="24" spans="1:12" s="66" customFormat="1" ht="13.5">
      <c r="A24" s="199" t="s">
        <v>214</v>
      </c>
      <c r="B24" s="309">
        <v>36332.667960000006</v>
      </c>
      <c r="C24" s="309">
        <v>27213.729669999993</v>
      </c>
      <c r="D24" s="200">
        <v>-25.09845492227378</v>
      </c>
      <c r="E24" s="200">
        <v>-0.32191107347067305</v>
      </c>
      <c r="F24" s="200">
        <v>1.0021320364689512</v>
      </c>
      <c r="G24" s="307"/>
      <c r="H24" s="309">
        <v>342889.4544399997</v>
      </c>
      <c r="I24" s="309">
        <v>406371.9174100004</v>
      </c>
      <c r="J24" s="200">
        <v>18.513973570193045</v>
      </c>
      <c r="K24" s="200">
        <v>0.21311238005045904</v>
      </c>
      <c r="L24" s="200">
        <v>1.165357816206303</v>
      </c>
    </row>
    <row r="25" spans="1:12" s="66" customFormat="1" ht="13.5">
      <c r="A25" s="150" t="s">
        <v>211</v>
      </c>
      <c r="B25" s="307">
        <v>26231.92203999999</v>
      </c>
      <c r="C25" s="307">
        <v>18488.080440000005</v>
      </c>
      <c r="D25" s="201">
        <v>-29.520679377560345</v>
      </c>
      <c r="E25" s="201">
        <v>-0.2733682675511171</v>
      </c>
      <c r="F25" s="201">
        <v>0.6808143509326994</v>
      </c>
      <c r="G25" s="307"/>
      <c r="H25" s="307">
        <v>214628.5545400003</v>
      </c>
      <c r="I25" s="307">
        <v>266236.9592000002</v>
      </c>
      <c r="J25" s="201">
        <v>24.045451347612577</v>
      </c>
      <c r="K25" s="201">
        <v>0.17325083862762522</v>
      </c>
      <c r="L25" s="201">
        <v>0.7634910486535593</v>
      </c>
    </row>
    <row r="26" spans="1:12" s="66" customFormat="1" ht="13.5">
      <c r="A26" s="199" t="s">
        <v>213</v>
      </c>
      <c r="B26" s="309">
        <v>102263.58427999968</v>
      </c>
      <c r="C26" s="309">
        <v>94573.46542000012</v>
      </c>
      <c r="D26" s="200">
        <v>-7.519899594897684</v>
      </c>
      <c r="E26" s="200">
        <v>-0.2714717808820176</v>
      </c>
      <c r="F26" s="200">
        <v>3.4826207449892217</v>
      </c>
      <c r="G26" s="307"/>
      <c r="H26" s="309">
        <v>1013122.7791099992</v>
      </c>
      <c r="I26" s="309">
        <v>1151166.6777900006</v>
      </c>
      <c r="J26" s="200">
        <v>13.62558433453338</v>
      </c>
      <c r="K26" s="200">
        <v>0.4634171773241015</v>
      </c>
      <c r="L26" s="200">
        <v>3.301215040323075</v>
      </c>
    </row>
    <row r="27" spans="1:12" s="66" customFormat="1" ht="13.5">
      <c r="A27" s="150" t="s">
        <v>198</v>
      </c>
      <c r="B27" s="307">
        <v>45137.72894999999</v>
      </c>
      <c r="C27" s="307">
        <v>39552.24206000001</v>
      </c>
      <c r="D27" s="201">
        <v>-12.374319709764613</v>
      </c>
      <c r="E27" s="201">
        <v>-0.1971753754039563</v>
      </c>
      <c r="F27" s="201">
        <v>1.4564916078443844</v>
      </c>
      <c r="G27" s="307"/>
      <c r="H27" s="307">
        <v>607935.6244000006</v>
      </c>
      <c r="I27" s="307">
        <v>496031.2502899998</v>
      </c>
      <c r="J27" s="201">
        <v>-18.407273668234904</v>
      </c>
      <c r="K27" s="201">
        <v>-0.375666071997064</v>
      </c>
      <c r="L27" s="201">
        <v>1.422475003421117</v>
      </c>
    </row>
    <row r="28" spans="1:12" s="66" customFormat="1" ht="13.5">
      <c r="A28" s="199" t="s">
        <v>212</v>
      </c>
      <c r="B28" s="309">
        <v>49201.50321999999</v>
      </c>
      <c r="C28" s="309">
        <v>44134.74476000003</v>
      </c>
      <c r="D28" s="200">
        <v>-10.297974916222408</v>
      </c>
      <c r="E28" s="200">
        <v>-0.17886354781716582</v>
      </c>
      <c r="F28" s="200">
        <v>1.6252399866429705</v>
      </c>
      <c r="G28" s="307"/>
      <c r="H28" s="309">
        <v>358516.15746</v>
      </c>
      <c r="I28" s="309">
        <v>409985.46635</v>
      </c>
      <c r="J28" s="200">
        <v>14.356203428779214</v>
      </c>
      <c r="K28" s="200">
        <v>0.17278389028925273</v>
      </c>
      <c r="L28" s="200">
        <v>1.175720435573093</v>
      </c>
    </row>
    <row r="29" spans="1:12" s="66" customFormat="1" ht="13.5">
      <c r="A29" s="150" t="s">
        <v>185</v>
      </c>
      <c r="B29" s="307">
        <v>196561.65603999997</v>
      </c>
      <c r="C29" s="307">
        <v>192525.6743899998</v>
      </c>
      <c r="D29" s="201">
        <v>-2.0532904185437184</v>
      </c>
      <c r="E29" s="201">
        <v>-0.1424757076034005</v>
      </c>
      <c r="F29" s="201">
        <v>7.089662037824188</v>
      </c>
      <c r="G29" s="307"/>
      <c r="H29" s="307">
        <v>2155651.824610008</v>
      </c>
      <c r="I29" s="307">
        <v>2372685.4064100096</v>
      </c>
      <c r="J29" s="201">
        <v>10.068118576582584</v>
      </c>
      <c r="K29" s="201">
        <v>0.7285877233548969</v>
      </c>
      <c r="L29" s="201">
        <v>6.804179534307772</v>
      </c>
    </row>
    <row r="30" spans="1:12" s="66" customFormat="1" ht="13.5">
      <c r="A30" s="199" t="s">
        <v>200</v>
      </c>
      <c r="B30" s="309">
        <v>12799.745310000002</v>
      </c>
      <c r="C30" s="309">
        <v>11649.751889999998</v>
      </c>
      <c r="D30" s="200">
        <v>-8.984502364289659</v>
      </c>
      <c r="E30" s="200">
        <v>-0.04059635064340494</v>
      </c>
      <c r="F30" s="200">
        <v>0.428996309122362</v>
      </c>
      <c r="G30" s="307"/>
      <c r="H30" s="309">
        <v>137272.1861700001</v>
      </c>
      <c r="I30" s="309">
        <v>192976.6537599999</v>
      </c>
      <c r="J30" s="200">
        <v>40.57957343304381</v>
      </c>
      <c r="K30" s="200">
        <v>0.1870014349184661</v>
      </c>
      <c r="L30" s="200">
        <v>0.5534015569723989</v>
      </c>
    </row>
    <row r="31" spans="1:12" s="66" customFormat="1" ht="13.5">
      <c r="A31" s="150" t="s">
        <v>199</v>
      </c>
      <c r="B31" s="307">
        <v>17545.912589999974</v>
      </c>
      <c r="C31" s="307">
        <v>16731.60827</v>
      </c>
      <c r="D31" s="201">
        <v>-4.640991546168271</v>
      </c>
      <c r="E31" s="201">
        <v>-0.028746063351526158</v>
      </c>
      <c r="F31" s="201">
        <v>0.6161331383952067</v>
      </c>
      <c r="G31" s="307"/>
      <c r="H31" s="307">
        <v>204578.37147000016</v>
      </c>
      <c r="I31" s="307">
        <v>206585.67612000022</v>
      </c>
      <c r="J31" s="201">
        <v>0.9811910396864354</v>
      </c>
      <c r="K31" s="201">
        <v>0.006738577103569847</v>
      </c>
      <c r="L31" s="201">
        <v>0.592428320138594</v>
      </c>
    </row>
    <row r="32" spans="1:12" s="66" customFormat="1" ht="13.5">
      <c r="A32" s="199" t="s">
        <v>203</v>
      </c>
      <c r="B32" s="309">
        <v>5821.883449999999</v>
      </c>
      <c r="C32" s="309">
        <v>5209.08268</v>
      </c>
      <c r="D32" s="200">
        <v>-10.525816520768705</v>
      </c>
      <c r="E32" s="200">
        <v>-0.021632710675395347</v>
      </c>
      <c r="F32" s="200">
        <v>0.19182187438270176</v>
      </c>
      <c r="G32" s="307"/>
      <c r="H32" s="309">
        <v>38916.53802999992</v>
      </c>
      <c r="I32" s="309">
        <v>41772.22978999996</v>
      </c>
      <c r="J32" s="200">
        <v>7.337990233865721</v>
      </c>
      <c r="K32" s="200">
        <v>0.009586636043905304</v>
      </c>
      <c r="L32" s="200">
        <v>0.11979074439100075</v>
      </c>
    </row>
    <row r="33" spans="1:12" s="66" customFormat="1" ht="13.5">
      <c r="A33" s="150" t="s">
        <v>205</v>
      </c>
      <c r="B33" s="307">
        <v>0</v>
      </c>
      <c r="C33" s="307">
        <v>0</v>
      </c>
      <c r="D33" s="201" t="s">
        <v>206</v>
      </c>
      <c r="E33" s="201">
        <v>0</v>
      </c>
      <c r="F33" s="201">
        <v>0</v>
      </c>
      <c r="G33" s="307"/>
      <c r="H33" s="307">
        <v>0</v>
      </c>
      <c r="I33" s="307">
        <v>33923.76646999999</v>
      </c>
      <c r="J33" s="201" t="s">
        <v>206</v>
      </c>
      <c r="K33" s="201">
        <v>0.1138830201990441</v>
      </c>
      <c r="L33" s="201">
        <v>0.09728360823488073</v>
      </c>
    </row>
    <row r="34" spans="1:12" s="66" customFormat="1" ht="13.5">
      <c r="A34" s="199" t="s">
        <v>207</v>
      </c>
      <c r="B34" s="309">
        <v>0</v>
      </c>
      <c r="C34" s="309">
        <v>0</v>
      </c>
      <c r="D34" s="200" t="s">
        <v>206</v>
      </c>
      <c r="E34" s="200">
        <v>0</v>
      </c>
      <c r="F34" s="200">
        <v>0</v>
      </c>
      <c r="G34" s="307"/>
      <c r="H34" s="309">
        <v>0</v>
      </c>
      <c r="I34" s="309">
        <v>143120.25004000007</v>
      </c>
      <c r="J34" s="200" t="s">
        <v>206</v>
      </c>
      <c r="K34" s="200">
        <v>0.48045862892645885</v>
      </c>
      <c r="L34" s="200">
        <v>0.41042772616897877</v>
      </c>
    </row>
    <row r="35" spans="1:12" s="66" customFormat="1" ht="13.5">
      <c r="A35" s="150" t="s">
        <v>204</v>
      </c>
      <c r="B35" s="307">
        <v>28.094430000000003</v>
      </c>
      <c r="C35" s="307">
        <v>37.193749999999994</v>
      </c>
      <c r="D35" s="201">
        <v>32.38834174603289</v>
      </c>
      <c r="E35" s="201">
        <v>0.0003212185208299241</v>
      </c>
      <c r="F35" s="201">
        <v>0.0013696413128005125</v>
      </c>
      <c r="G35" s="307"/>
      <c r="H35" s="307">
        <v>2194.2994999999987</v>
      </c>
      <c r="I35" s="307">
        <v>858.0149700000005</v>
      </c>
      <c r="J35" s="201">
        <v>-60.898000933783145</v>
      </c>
      <c r="K35" s="201">
        <v>-0.0044859440432782815</v>
      </c>
      <c r="L35" s="201">
        <v>0.002460540231432121</v>
      </c>
    </row>
    <row r="36" spans="1:12" s="66" customFormat="1" ht="13.5">
      <c r="A36" s="199" t="s">
        <v>209</v>
      </c>
      <c r="B36" s="309">
        <v>402.83825999999993</v>
      </c>
      <c r="C36" s="309">
        <v>422.1888</v>
      </c>
      <c r="D36" s="200">
        <v>4.803550685577895</v>
      </c>
      <c r="E36" s="200">
        <v>0.0006831006972015833</v>
      </c>
      <c r="F36" s="200">
        <v>0.015546892213925004</v>
      </c>
      <c r="G36" s="307"/>
      <c r="H36" s="309">
        <v>9258.405319999998</v>
      </c>
      <c r="I36" s="309">
        <v>4587.9144400000005</v>
      </c>
      <c r="J36" s="200">
        <v>-50.445953904295024</v>
      </c>
      <c r="K36" s="200">
        <v>-0.0156789667708879</v>
      </c>
      <c r="L36" s="200">
        <v>0.013156819464336809</v>
      </c>
    </row>
    <row r="37" spans="1:12" s="66" customFormat="1" ht="13.5">
      <c r="A37" s="150" t="s">
        <v>201</v>
      </c>
      <c r="B37" s="307">
        <v>16609.32621999998</v>
      </c>
      <c r="C37" s="307">
        <v>18060.263430000014</v>
      </c>
      <c r="D37" s="201">
        <v>8.735677719743373</v>
      </c>
      <c r="E37" s="201">
        <v>0.05122008066683092</v>
      </c>
      <c r="F37" s="201">
        <v>0.6650602026896537</v>
      </c>
      <c r="G37" s="307"/>
      <c r="H37" s="307">
        <v>156626.37070999984</v>
      </c>
      <c r="I37" s="307">
        <v>214833.46540999928</v>
      </c>
      <c r="J37" s="201">
        <v>37.163023337731715</v>
      </c>
      <c r="K37" s="201">
        <v>0.19540282318915841</v>
      </c>
      <c r="L37" s="201">
        <v>0.6160806083596465</v>
      </c>
    </row>
    <row r="38" spans="1:12" s="66" customFormat="1" ht="13.5">
      <c r="A38" s="199" t="s">
        <v>184</v>
      </c>
      <c r="B38" s="309">
        <v>44492.72883999999</v>
      </c>
      <c r="C38" s="309">
        <v>46455.87799</v>
      </c>
      <c r="D38" s="200">
        <v>4.4122920782397435</v>
      </c>
      <c r="E38" s="200">
        <v>0.06930186718694663</v>
      </c>
      <c r="F38" s="200">
        <v>1.7107145613852874</v>
      </c>
      <c r="G38" s="307"/>
      <c r="H38" s="309">
        <v>629407.1443500004</v>
      </c>
      <c r="I38" s="309">
        <v>624412.9108599991</v>
      </c>
      <c r="J38" s="200">
        <v>-0.7934821736348296</v>
      </c>
      <c r="K38" s="200">
        <v>-0.016765779646653725</v>
      </c>
      <c r="L38" s="200">
        <v>1.7906366927335378</v>
      </c>
    </row>
    <row r="39" spans="1:12" s="67" customFormat="1" ht="12.75">
      <c r="A39" s="150" t="s">
        <v>202</v>
      </c>
      <c r="B39" s="307">
        <v>26332.88605</v>
      </c>
      <c r="C39" s="307">
        <v>28546.2598</v>
      </c>
      <c r="D39" s="201">
        <v>8.405359540907597</v>
      </c>
      <c r="E39" s="201">
        <v>0.07813513999054682</v>
      </c>
      <c r="F39" s="201">
        <v>1.0512017946030314</v>
      </c>
      <c r="G39" s="307"/>
      <c r="H39" s="307">
        <v>283712.32299</v>
      </c>
      <c r="I39" s="307">
        <v>329790.9878099999</v>
      </c>
      <c r="J39" s="201">
        <v>16.241333592557417</v>
      </c>
      <c r="K39" s="201">
        <v>0.1546873493862084</v>
      </c>
      <c r="L39" s="201">
        <v>0.9457457292035877</v>
      </c>
    </row>
    <row r="40" spans="1:12" s="67" customFormat="1" ht="12.75">
      <c r="A40" s="199" t="s">
        <v>208</v>
      </c>
      <c r="B40" s="309">
        <v>5318.78009</v>
      </c>
      <c r="C40" s="309">
        <v>7588.058429999999</v>
      </c>
      <c r="D40" s="200">
        <v>42.66539134164502</v>
      </c>
      <c r="E40" s="200">
        <v>0.08010864896785538</v>
      </c>
      <c r="F40" s="200">
        <v>0.27942647110528507</v>
      </c>
      <c r="G40" s="307"/>
      <c r="H40" s="309">
        <v>72277.32815999996</v>
      </c>
      <c r="I40" s="309">
        <v>111135.35768999996</v>
      </c>
      <c r="J40" s="200">
        <v>53.762404503913274</v>
      </c>
      <c r="K40" s="200">
        <v>0.1304474774572413</v>
      </c>
      <c r="L40" s="200">
        <v>0.31870425143146847</v>
      </c>
    </row>
    <row r="41" spans="1:12" s="67" customFormat="1" ht="12.75">
      <c r="A41" s="150" t="s">
        <v>192</v>
      </c>
      <c r="B41" s="307">
        <v>49504.78051000005</v>
      </c>
      <c r="C41" s="307">
        <v>52384.25234000006</v>
      </c>
      <c r="D41" s="201">
        <v>5.816553068886643</v>
      </c>
      <c r="E41" s="201">
        <v>0.10164931907044028</v>
      </c>
      <c r="F41" s="201">
        <v>1.929023993144843</v>
      </c>
      <c r="G41" s="307"/>
      <c r="H41" s="307">
        <v>513225.3413800004</v>
      </c>
      <c r="I41" s="307">
        <v>583452.0440499999</v>
      </c>
      <c r="J41" s="201">
        <v>13.683405125937176</v>
      </c>
      <c r="K41" s="201">
        <v>0.23575297883719395</v>
      </c>
      <c r="L41" s="201">
        <v>1.6731727040803612</v>
      </c>
    </row>
    <row r="42" spans="1:12" s="67" customFormat="1" ht="12.75">
      <c r="A42" s="199" t="s">
        <v>210</v>
      </c>
      <c r="B42" s="309">
        <v>29985.67596000002</v>
      </c>
      <c r="C42" s="309">
        <v>35521.239150000016</v>
      </c>
      <c r="D42" s="200">
        <v>18.46069168953961</v>
      </c>
      <c r="E42" s="200">
        <v>0.19541300007609105</v>
      </c>
      <c r="F42" s="200">
        <v>1.308051934040181</v>
      </c>
      <c r="G42" s="307"/>
      <c r="H42" s="309">
        <v>306089.6895800001</v>
      </c>
      <c r="I42" s="309">
        <v>415081.4477700004</v>
      </c>
      <c r="J42" s="200">
        <v>35.60778487493417</v>
      </c>
      <c r="K42" s="200">
        <v>0.36588833997715975</v>
      </c>
      <c r="L42" s="200">
        <v>1.1903342450530623</v>
      </c>
    </row>
    <row r="43" spans="1:12" s="67" customFormat="1" ht="12.75">
      <c r="A43" s="150" t="s">
        <v>195</v>
      </c>
      <c r="B43" s="307">
        <v>26049.35788999999</v>
      </c>
      <c r="C43" s="307">
        <v>32448.04671999999</v>
      </c>
      <c r="D43" s="201">
        <v>24.56371038787246</v>
      </c>
      <c r="E43" s="201">
        <v>0.2258825232241047</v>
      </c>
      <c r="F43" s="201">
        <v>1.1948831539544456</v>
      </c>
      <c r="G43" s="307"/>
      <c r="H43" s="307">
        <v>222805.99538999994</v>
      </c>
      <c r="I43" s="307">
        <v>322517.2926800002</v>
      </c>
      <c r="J43" s="201">
        <v>44.752519839273376</v>
      </c>
      <c r="K43" s="201">
        <v>0.33473357663253583</v>
      </c>
      <c r="L43" s="201">
        <v>0.9248868629549765</v>
      </c>
    </row>
    <row r="44" spans="1:12" s="67" customFormat="1" ht="12.75">
      <c r="A44" s="199" t="s">
        <v>190</v>
      </c>
      <c r="B44" s="309">
        <v>25627.160280000055</v>
      </c>
      <c r="C44" s="309">
        <v>32858.97256000002</v>
      </c>
      <c r="D44" s="200">
        <v>28.219327467365996</v>
      </c>
      <c r="E44" s="200">
        <v>0.2552929277683685</v>
      </c>
      <c r="F44" s="200">
        <v>1.210015293277888</v>
      </c>
      <c r="G44" s="307"/>
      <c r="H44" s="309">
        <v>304280.33494000003</v>
      </c>
      <c r="I44" s="309">
        <v>368151.7417200001</v>
      </c>
      <c r="J44" s="200">
        <v>20.990974258193408</v>
      </c>
      <c r="K44" s="200">
        <v>0.21441807515390887</v>
      </c>
      <c r="L44" s="200">
        <v>1.0557533416624034</v>
      </c>
    </row>
    <row r="45" spans="1:12" s="67" customFormat="1" ht="12.75">
      <c r="A45" s="150" t="s">
        <v>183</v>
      </c>
      <c r="B45" s="307">
        <v>19570.498450000006</v>
      </c>
      <c r="C45" s="307">
        <v>28876.079980000006</v>
      </c>
      <c r="D45" s="201">
        <v>47.54902668306844</v>
      </c>
      <c r="E45" s="201">
        <v>0.32849983674921474</v>
      </c>
      <c r="F45" s="201">
        <v>1.0633472584060444</v>
      </c>
      <c r="G45" s="307"/>
      <c r="H45" s="307">
        <v>289343.6888499996</v>
      </c>
      <c r="I45" s="307">
        <v>374297.5303699999</v>
      </c>
      <c r="J45" s="201">
        <v>29.3608759388015</v>
      </c>
      <c r="K45" s="201">
        <v>0.2851923903663337</v>
      </c>
      <c r="L45" s="201">
        <v>1.0733776964300172</v>
      </c>
    </row>
    <row r="46" spans="1:12" s="67" customFormat="1" ht="12.75">
      <c r="A46" s="199" t="s">
        <v>186</v>
      </c>
      <c r="B46" s="309">
        <v>13495.026300000003</v>
      </c>
      <c r="C46" s="309">
        <v>22950.202230000017</v>
      </c>
      <c r="D46" s="200">
        <v>70.06415341332098</v>
      </c>
      <c r="E46" s="200">
        <v>0.33378072497959294</v>
      </c>
      <c r="F46" s="200">
        <v>0.8451297626976165</v>
      </c>
      <c r="G46" s="307"/>
      <c r="H46" s="309">
        <v>184905.49031000023</v>
      </c>
      <c r="I46" s="309">
        <v>258743.27050000025</v>
      </c>
      <c r="J46" s="200">
        <v>39.93271376972556</v>
      </c>
      <c r="K46" s="200">
        <v>0.2478754657230239</v>
      </c>
      <c r="L46" s="200">
        <v>0.7420013041002933</v>
      </c>
    </row>
    <row r="47" spans="1:12" s="67" customFormat="1" ht="12.75">
      <c r="A47" s="150" t="s">
        <v>194</v>
      </c>
      <c r="B47" s="307">
        <v>9738.661030000001</v>
      </c>
      <c r="C47" s="307">
        <v>19384.77503</v>
      </c>
      <c r="D47" s="201">
        <v>99.04969451431865</v>
      </c>
      <c r="E47" s="201">
        <v>0.3405211016687868</v>
      </c>
      <c r="F47" s="201">
        <v>0.7138346824515355</v>
      </c>
      <c r="G47" s="307"/>
      <c r="H47" s="307">
        <v>100883.07397999997</v>
      </c>
      <c r="I47" s="307">
        <v>244836.64247999983</v>
      </c>
      <c r="J47" s="201">
        <v>142.69347951127918</v>
      </c>
      <c r="K47" s="201">
        <v>0.48325610199290964</v>
      </c>
      <c r="L47" s="201">
        <v>0.7021210934709005</v>
      </c>
    </row>
    <row r="48" spans="1:12" s="67" customFormat="1" ht="12.75">
      <c r="A48" s="199" t="s">
        <v>188</v>
      </c>
      <c r="B48" s="309">
        <v>936.9776700000001</v>
      </c>
      <c r="C48" s="309">
        <v>11267.664729999999</v>
      </c>
      <c r="D48" s="200" t="s">
        <v>189</v>
      </c>
      <c r="E48" s="200">
        <v>0.36468747297271004</v>
      </c>
      <c r="F48" s="200">
        <v>0.4149261398216968</v>
      </c>
      <c r="G48" s="307"/>
      <c r="H48" s="309">
        <v>14316.598199999999</v>
      </c>
      <c r="I48" s="309">
        <v>32316.092880000033</v>
      </c>
      <c r="J48" s="200">
        <v>125.7246618823181</v>
      </c>
      <c r="K48" s="200">
        <v>0.06042480035428186</v>
      </c>
      <c r="L48" s="200">
        <v>0.0926732626284331</v>
      </c>
    </row>
    <row r="49" spans="1:12" s="67" customFormat="1" ht="12.75">
      <c r="A49" s="150" t="s">
        <v>197</v>
      </c>
      <c r="B49" s="307">
        <v>34176.01819000004</v>
      </c>
      <c r="C49" s="307">
        <v>45057.73247</v>
      </c>
      <c r="D49" s="201">
        <v>31.84020508036822</v>
      </c>
      <c r="E49" s="201">
        <v>0.38413949230441996</v>
      </c>
      <c r="F49" s="201">
        <v>1.6592285492058503</v>
      </c>
      <c r="G49" s="307"/>
      <c r="H49" s="307">
        <v>339687.13959000015</v>
      </c>
      <c r="I49" s="307">
        <v>466827.2490499997</v>
      </c>
      <c r="J49" s="201">
        <v>37.42859079488752</v>
      </c>
      <c r="K49" s="201">
        <v>0.4268128560119112</v>
      </c>
      <c r="L49" s="201">
        <v>1.3387263248056218</v>
      </c>
    </row>
    <row r="50" spans="1:12" s="67" customFormat="1" ht="12.75">
      <c r="A50" s="199" t="s">
        <v>193</v>
      </c>
      <c r="B50" s="309">
        <v>28683.204994541018</v>
      </c>
      <c r="C50" s="309">
        <v>39944.00105913299</v>
      </c>
      <c r="D50" s="200">
        <v>39.2591973830509</v>
      </c>
      <c r="E50" s="200">
        <v>0.3975216010905945</v>
      </c>
      <c r="F50" s="200">
        <v>1.4709179378023454</v>
      </c>
      <c r="G50" s="307"/>
      <c r="H50" s="309">
        <v>337724.2527122592</v>
      </c>
      <c r="I50" s="309">
        <v>419252.7763864364</v>
      </c>
      <c r="J50" s="200">
        <v>24.140559352614655</v>
      </c>
      <c r="K50" s="200">
        <v>0.2736935038329361</v>
      </c>
      <c r="L50" s="200">
        <v>1.2022964161551177</v>
      </c>
    </row>
    <row r="51" spans="1:12" s="67" customFormat="1" ht="12.75">
      <c r="A51" s="150" t="s">
        <v>187</v>
      </c>
      <c r="B51" s="310">
        <v>101612.60447000006</v>
      </c>
      <c r="C51" s="310">
        <v>115864.12466000012</v>
      </c>
      <c r="D51" s="287">
        <v>14.02534682024379</v>
      </c>
      <c r="E51" s="287">
        <v>0.5030982793230286</v>
      </c>
      <c r="F51" s="287">
        <v>4.266638663910061</v>
      </c>
      <c r="G51" s="310"/>
      <c r="H51" s="310">
        <v>982362.907069998</v>
      </c>
      <c r="I51" s="310">
        <v>1457126.605640001</v>
      </c>
      <c r="J51" s="287">
        <v>48.32874848522491</v>
      </c>
      <c r="K51" s="287">
        <v>1.5937948376644553</v>
      </c>
      <c r="L51" s="287">
        <v>4.178620141636161</v>
      </c>
    </row>
    <row r="52" spans="1:12" s="67" customFormat="1" ht="12.75">
      <c r="A52" s="199" t="s">
        <v>182</v>
      </c>
      <c r="B52" s="311">
        <v>101455.29896892906</v>
      </c>
      <c r="C52" s="311">
        <v>116788.35446639602</v>
      </c>
      <c r="D52" s="288">
        <v>15.113114498004432</v>
      </c>
      <c r="E52" s="288">
        <v>0.5412779643643129</v>
      </c>
      <c r="F52" s="288">
        <v>4.300672966053874</v>
      </c>
      <c r="G52" s="310"/>
      <c r="H52" s="311">
        <v>952299.2725619952</v>
      </c>
      <c r="I52" s="311">
        <v>1276994.6131001052</v>
      </c>
      <c r="J52" s="288">
        <v>34.095934953785466</v>
      </c>
      <c r="K52" s="288">
        <v>1.09001121846943</v>
      </c>
      <c r="L52" s="288">
        <v>3.662053379855252</v>
      </c>
    </row>
    <row r="53" spans="1:12" s="67" customFormat="1" ht="12.75">
      <c r="A53" s="150" t="s">
        <v>191</v>
      </c>
      <c r="B53" s="310">
        <v>2852.1870099999996</v>
      </c>
      <c r="C53" s="310">
        <v>19688.294260000002</v>
      </c>
      <c r="D53" s="287">
        <v>590.2876351014587</v>
      </c>
      <c r="E53" s="287">
        <v>0.594337760116027</v>
      </c>
      <c r="F53" s="287">
        <v>0.7250116268746551</v>
      </c>
      <c r="G53" s="310"/>
      <c r="H53" s="310">
        <v>132037.91109999994</v>
      </c>
      <c r="I53" s="310">
        <v>125542.42548999998</v>
      </c>
      <c r="J53" s="287">
        <v>-4.919409551307242</v>
      </c>
      <c r="K53" s="287">
        <v>-0.021805524441998257</v>
      </c>
      <c r="L53" s="287">
        <v>0.36001957945991797</v>
      </c>
    </row>
    <row r="54" spans="1:12" s="67" customFormat="1" ht="12.75">
      <c r="A54" s="199" t="s">
        <v>196</v>
      </c>
      <c r="B54" s="311">
        <v>23605.734179999996</v>
      </c>
      <c r="C54" s="311">
        <v>53950.547330000016</v>
      </c>
      <c r="D54" s="288">
        <v>128.54848283308095</v>
      </c>
      <c r="E54" s="288">
        <v>1.0712136725495363</v>
      </c>
      <c r="F54" s="288">
        <v>1.9867020257803372</v>
      </c>
      <c r="G54" s="310"/>
      <c r="H54" s="311">
        <v>164057.00608</v>
      </c>
      <c r="I54" s="311">
        <v>355907.0253799999</v>
      </c>
      <c r="J54" s="288">
        <v>116.94107059740384</v>
      </c>
      <c r="K54" s="288">
        <v>0.6440458090775466</v>
      </c>
      <c r="L54" s="288">
        <v>1.02063901588666</v>
      </c>
    </row>
    <row r="55" spans="1:12" s="67" customFormat="1" ht="12.75">
      <c r="A55" s="392" t="s">
        <v>156</v>
      </c>
      <c r="B55" s="312">
        <v>15226.799400000833</v>
      </c>
      <c r="C55" s="312">
        <v>15860.103090004763</v>
      </c>
      <c r="D55" s="393">
        <v>4.159138590897138</v>
      </c>
      <c r="E55" s="393">
        <v>0.022356491972938118</v>
      </c>
      <c r="F55" s="393">
        <v>0.5840403943497386</v>
      </c>
      <c r="G55" s="312"/>
      <c r="H55" s="312">
        <v>108536.94963004813</v>
      </c>
      <c r="I55" s="312">
        <v>161744.76361022145</v>
      </c>
      <c r="J55" s="393">
        <v>49.02276520717963</v>
      </c>
      <c r="K55" s="393">
        <v>0.17862009985269955</v>
      </c>
      <c r="L55" s="393">
        <v>0.4638374760366101</v>
      </c>
    </row>
    <row r="56" spans="1:12" s="67" customFormat="1" ht="12.75">
      <c r="A56" s="150"/>
      <c r="B56" s="310"/>
      <c r="C56" s="310"/>
      <c r="D56" s="287"/>
      <c r="E56" s="287"/>
      <c r="F56" s="287"/>
      <c r="G56" s="310"/>
      <c r="H56" s="310"/>
      <c r="I56" s="310"/>
      <c r="J56" s="287"/>
      <c r="K56" s="287"/>
      <c r="L56" s="287"/>
    </row>
    <row r="57" spans="1:7" s="67" customFormat="1" ht="12.75">
      <c r="A57" s="243" t="s">
        <v>70</v>
      </c>
      <c r="B57" s="62"/>
      <c r="C57" s="62"/>
      <c r="D57" s="102"/>
      <c r="E57" s="62"/>
      <c r="F57" s="62"/>
      <c r="G57" s="62"/>
    </row>
    <row r="58" spans="1:7" s="67" customFormat="1" ht="12.75">
      <c r="A58" s="243" t="str">
        <f>+'Cuadro S.1.1'!A24</f>
        <v>Actualizado:17 de febrero de 2023</v>
      </c>
      <c r="B58" s="62"/>
      <c r="C58" s="62"/>
      <c r="D58" s="102"/>
      <c r="E58" s="62"/>
      <c r="F58" s="62"/>
      <c r="G58" s="62"/>
    </row>
    <row r="59" spans="1:7" s="57" customFormat="1" ht="12.75">
      <c r="A59" s="243" t="s">
        <v>71</v>
      </c>
      <c r="B59" s="59"/>
      <c r="C59" s="59"/>
      <c r="D59" s="103"/>
      <c r="E59" s="59"/>
      <c r="F59" s="59"/>
      <c r="G59" s="59"/>
    </row>
    <row r="60" spans="1:6" s="57" customFormat="1" ht="12.75">
      <c r="A60" s="244" t="s">
        <v>38</v>
      </c>
      <c r="B60" s="58"/>
      <c r="C60" s="58"/>
      <c r="D60" s="63"/>
      <c r="E60" s="58"/>
      <c r="F60" s="58"/>
    </row>
    <row r="61" spans="1:6" s="57" customFormat="1" ht="12.75">
      <c r="A61" s="244" t="s">
        <v>39</v>
      </c>
      <c r="B61" s="58"/>
      <c r="C61" s="58"/>
      <c r="D61" s="63"/>
      <c r="E61" s="58"/>
      <c r="F61" s="58"/>
    </row>
    <row r="62" spans="1:6" s="57" customFormat="1" ht="12.75">
      <c r="A62" s="244" t="s">
        <v>68</v>
      </c>
      <c r="B62" s="58"/>
      <c r="C62" s="58"/>
      <c r="D62" s="63"/>
      <c r="E62" s="58"/>
      <c r="F62" s="58"/>
    </row>
    <row r="63" ht="12.75">
      <c r="A63" s="244" t="s">
        <v>65</v>
      </c>
    </row>
    <row r="64" ht="15">
      <c r="A64" s="161"/>
    </row>
  </sheetData>
  <sheetProtection/>
  <mergeCells count="9">
    <mergeCell ref="H14:L14"/>
    <mergeCell ref="H15:K15"/>
    <mergeCell ref="L15:L16"/>
    <mergeCell ref="A6:L7"/>
    <mergeCell ref="A8:L12"/>
    <mergeCell ref="A15:A16"/>
    <mergeCell ref="B14:F14"/>
    <mergeCell ref="B15:E15"/>
    <mergeCell ref="F15:F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L73"/>
  <sheetViews>
    <sheetView zoomScale="85" zoomScaleNormal="85" zoomScalePageLayoutView="0" workbookViewId="0" topLeftCell="C1">
      <selection activeCell="R19" sqref="R19"/>
    </sheetView>
  </sheetViews>
  <sheetFormatPr defaultColWidth="11.421875" defaultRowHeight="12.75"/>
  <cols>
    <col min="1" max="1" width="40.421875" style="117"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8" width="13.7109375" style="2" bestFit="1" customWidth="1"/>
    <col min="9" max="9" width="13.421875" style="2" bestFit="1" customWidth="1"/>
    <col min="10" max="10" width="11.421875" style="2" customWidth="1"/>
    <col min="11" max="11" width="14.8515625" style="2" customWidth="1"/>
    <col min="12" max="12" width="14.57421875" style="2" customWidth="1"/>
    <col min="13" max="16384" width="11.421875" style="2" customWidth="1"/>
  </cols>
  <sheetData>
    <row r="1" spans="1:7" ht="12.75" customHeight="1">
      <c r="A1" s="2"/>
      <c r="G1" s="107"/>
    </row>
    <row r="2" spans="1:7" ht="12.75">
      <c r="A2" s="2"/>
      <c r="G2" s="91"/>
    </row>
    <row r="3" spans="1:7" ht="12.75">
      <c r="A3" s="2"/>
      <c r="G3" s="91"/>
    </row>
    <row r="4" spans="1:7" ht="12.75">
      <c r="A4" s="2"/>
      <c r="G4" s="91"/>
    </row>
    <row r="5" spans="1:7" ht="12.75">
      <c r="A5" s="2"/>
      <c r="G5" s="91"/>
    </row>
    <row r="6" spans="1:12" ht="12.75" customHeight="1">
      <c r="A6" s="407" t="s">
        <v>50</v>
      </c>
      <c r="B6" s="407"/>
      <c r="C6" s="407"/>
      <c r="D6" s="407"/>
      <c r="E6" s="407"/>
      <c r="F6" s="407"/>
      <c r="G6" s="407"/>
      <c r="H6" s="407"/>
      <c r="I6" s="407"/>
      <c r="J6" s="407"/>
      <c r="K6" s="407"/>
      <c r="L6" s="407"/>
    </row>
    <row r="7" spans="1:12" ht="12.75" customHeight="1">
      <c r="A7" s="407"/>
      <c r="B7" s="407"/>
      <c r="C7" s="407"/>
      <c r="D7" s="407"/>
      <c r="E7" s="407"/>
      <c r="F7" s="407"/>
      <c r="G7" s="407"/>
      <c r="H7" s="407"/>
      <c r="I7" s="407"/>
      <c r="J7" s="407"/>
      <c r="K7" s="407"/>
      <c r="L7" s="407"/>
    </row>
    <row r="8" spans="1:12" ht="12.75" customHeight="1">
      <c r="A8" s="408" t="s">
        <v>177</v>
      </c>
      <c r="B8" s="408"/>
      <c r="C8" s="408"/>
      <c r="D8" s="408"/>
      <c r="E8" s="408"/>
      <c r="F8" s="408"/>
      <c r="G8" s="408"/>
      <c r="H8" s="408"/>
      <c r="I8" s="408"/>
      <c r="J8" s="408"/>
      <c r="K8" s="408"/>
      <c r="L8" s="408"/>
    </row>
    <row r="9" spans="1:12" ht="12.75">
      <c r="A9" s="408"/>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12.75">
      <c r="A12" s="408"/>
      <c r="B12" s="408"/>
      <c r="C12" s="408"/>
      <c r="D12" s="408"/>
      <c r="E12" s="408"/>
      <c r="F12" s="408"/>
      <c r="G12" s="408"/>
      <c r="H12" s="408"/>
      <c r="I12" s="408"/>
      <c r="J12" s="408"/>
      <c r="K12" s="408"/>
      <c r="L12" s="408"/>
    </row>
    <row r="13" spans="1:7" ht="14.25" thickBot="1">
      <c r="A13" s="162"/>
      <c r="B13" s="203"/>
      <c r="C13" s="203"/>
      <c r="D13" s="203"/>
      <c r="E13" s="203"/>
      <c r="F13" s="203"/>
      <c r="G13" s="203"/>
    </row>
    <row r="14" spans="1:12" ht="14.25" thickBot="1">
      <c r="A14" s="269"/>
      <c r="B14" s="419" t="s">
        <v>160</v>
      </c>
      <c r="C14" s="419"/>
      <c r="D14" s="419"/>
      <c r="E14" s="419"/>
      <c r="F14" s="356"/>
      <c r="G14" s="118"/>
      <c r="H14" s="409" t="s">
        <v>165</v>
      </c>
      <c r="I14" s="409"/>
      <c r="J14" s="409"/>
      <c r="K14" s="409"/>
      <c r="L14" s="284"/>
    </row>
    <row r="15" spans="1:12" ht="13.5" customHeight="1" thickBot="1">
      <c r="A15" s="442" t="s">
        <v>40</v>
      </c>
      <c r="B15" s="409" t="s">
        <v>22</v>
      </c>
      <c r="C15" s="409"/>
      <c r="D15" s="409"/>
      <c r="E15" s="409"/>
      <c r="F15" s="417" t="s">
        <v>116</v>
      </c>
      <c r="G15" s="118"/>
      <c r="H15" s="409" t="s">
        <v>22</v>
      </c>
      <c r="I15" s="409"/>
      <c r="J15" s="409"/>
      <c r="K15" s="409"/>
      <c r="L15" s="417" t="s">
        <v>116</v>
      </c>
    </row>
    <row r="16" spans="1:12" s="5" customFormat="1" ht="39.75" customHeight="1" thickBot="1">
      <c r="A16" s="443"/>
      <c r="B16" s="352">
        <v>2021</v>
      </c>
      <c r="C16" s="352">
        <v>2022</v>
      </c>
      <c r="D16" s="184" t="s">
        <v>45</v>
      </c>
      <c r="E16" s="184" t="s">
        <v>46</v>
      </c>
      <c r="F16" s="418"/>
      <c r="G16" s="204"/>
      <c r="H16" s="352">
        <v>2021</v>
      </c>
      <c r="I16" s="352">
        <v>2022</v>
      </c>
      <c r="J16" s="184" t="s">
        <v>45</v>
      </c>
      <c r="K16" s="184" t="s">
        <v>46</v>
      </c>
      <c r="L16" s="418"/>
    </row>
    <row r="17" spans="1:12" s="5" customFormat="1" ht="13.5">
      <c r="A17" s="362" t="s">
        <v>1</v>
      </c>
      <c r="B17" s="377">
        <v>2105763.0820339993</v>
      </c>
      <c r="C17" s="377">
        <v>2086051.4114630024</v>
      </c>
      <c r="D17" s="377">
        <v>-0.9360820663622316</v>
      </c>
      <c r="E17" s="377"/>
      <c r="F17" s="377">
        <v>100</v>
      </c>
      <c r="G17" s="186"/>
      <c r="H17" s="377">
        <v>24534092.558552023</v>
      </c>
      <c r="I17" s="377">
        <v>26536471.49698121</v>
      </c>
      <c r="J17" s="377">
        <v>8.16161809796061</v>
      </c>
      <c r="K17" s="377"/>
      <c r="L17" s="377">
        <v>99.99999999999999</v>
      </c>
    </row>
    <row r="18" spans="1:12" s="5" customFormat="1" ht="13.5">
      <c r="A18" s="142" t="s">
        <v>77</v>
      </c>
      <c r="B18" s="378">
        <v>1406132.7785279998</v>
      </c>
      <c r="C18" s="378">
        <v>1165088.3530780002</v>
      </c>
      <c r="D18" s="378">
        <v>-17.142365865500643</v>
      </c>
      <c r="E18" s="378">
        <v>-11.44689198450425</v>
      </c>
      <c r="F18" s="378">
        <v>55.851372918028574</v>
      </c>
      <c r="G18" s="186"/>
      <c r="H18" s="378">
        <v>16081312.356582982</v>
      </c>
      <c r="I18" s="378">
        <v>16178569.009463012</v>
      </c>
      <c r="J18" s="378">
        <v>0.6047805721540955</v>
      </c>
      <c r="K18" s="378">
        <v>0.3964143065325165</v>
      </c>
      <c r="L18" s="378">
        <v>60.96729556265039</v>
      </c>
    </row>
    <row r="19" spans="1:12" s="5" customFormat="1" ht="13.5">
      <c r="A19" s="363" t="s">
        <v>78</v>
      </c>
      <c r="B19" s="377">
        <v>699630.3035059993</v>
      </c>
      <c r="C19" s="377">
        <v>920963.0583850022</v>
      </c>
      <c r="D19" s="377">
        <v>31.635672978979954</v>
      </c>
      <c r="E19" s="377">
        <v>10.510809918142032</v>
      </c>
      <c r="F19" s="377">
        <v>44.14862708197143</v>
      </c>
      <c r="G19" s="186"/>
      <c r="H19" s="377">
        <v>8452780.20196904</v>
      </c>
      <c r="I19" s="377">
        <v>10357902.487518197</v>
      </c>
      <c r="J19" s="377">
        <v>22.538410322148984</v>
      </c>
      <c r="K19" s="377">
        <v>7.765203791428081</v>
      </c>
      <c r="L19" s="377">
        <v>39.032704437349594</v>
      </c>
    </row>
    <row r="20" spans="1:12" ht="13.5">
      <c r="A20" s="364" t="s">
        <v>200</v>
      </c>
      <c r="B20" s="379">
        <v>20791.80819</v>
      </c>
      <c r="C20" s="379">
        <v>7146.8298400000085</v>
      </c>
      <c r="D20" s="379">
        <v>-65.62670367728124</v>
      </c>
      <c r="E20" s="379">
        <v>-0.6479825991070196</v>
      </c>
      <c r="F20" s="379">
        <v>0.3426008487004522</v>
      </c>
      <c r="G20" s="190"/>
      <c r="H20" s="379">
        <v>99629.72392000008</v>
      </c>
      <c r="I20" s="379">
        <v>125736.71377999996</v>
      </c>
      <c r="J20" s="379">
        <v>26.204017067198816</v>
      </c>
      <c r="K20" s="379">
        <v>0.10641106777311633</v>
      </c>
      <c r="L20" s="379">
        <v>0.47382604651980115</v>
      </c>
    </row>
    <row r="21" spans="1:12" ht="13.5">
      <c r="A21" s="365" t="s">
        <v>195</v>
      </c>
      <c r="B21" s="380">
        <v>13412.689180000001</v>
      </c>
      <c r="C21" s="380">
        <v>6928.119719999996</v>
      </c>
      <c r="D21" s="380">
        <v>-48.346527478391955</v>
      </c>
      <c r="E21" s="380">
        <v>-0.3079439237645114</v>
      </c>
      <c r="F21" s="380">
        <v>0.33211644171037585</v>
      </c>
      <c r="G21" s="190"/>
      <c r="H21" s="380">
        <v>60020.49691000002</v>
      </c>
      <c r="I21" s="380">
        <v>78572.00168999986</v>
      </c>
      <c r="J21" s="380">
        <v>30.90861578140145</v>
      </c>
      <c r="K21" s="380">
        <v>0.0756152066179974</v>
      </c>
      <c r="L21" s="380">
        <v>0.29609061513298107</v>
      </c>
    </row>
    <row r="22" spans="1:12" ht="13.5">
      <c r="A22" s="364" t="s">
        <v>211</v>
      </c>
      <c r="B22" s="379">
        <v>18270.046310000005</v>
      </c>
      <c r="C22" s="379">
        <v>13690.686669999997</v>
      </c>
      <c r="D22" s="379">
        <v>-25.0648496577347</v>
      </c>
      <c r="E22" s="379">
        <v>-0.2174679420999589</v>
      </c>
      <c r="F22" s="379">
        <v>0.656296704614694</v>
      </c>
      <c r="G22" s="190"/>
      <c r="H22" s="379">
        <v>163556.00430999987</v>
      </c>
      <c r="I22" s="379">
        <v>167578.67921000026</v>
      </c>
      <c r="J22" s="379">
        <v>2.459509155271311</v>
      </c>
      <c r="K22" s="379">
        <v>0.016396265280242368</v>
      </c>
      <c r="L22" s="379">
        <v>0.631503247253743</v>
      </c>
    </row>
    <row r="23" spans="1:12" ht="13.5">
      <c r="A23" s="365" t="s">
        <v>215</v>
      </c>
      <c r="B23" s="380">
        <v>25324.44020999998</v>
      </c>
      <c r="C23" s="380">
        <v>21309.04392999998</v>
      </c>
      <c r="D23" s="380">
        <v>-15.855814567677662</v>
      </c>
      <c r="E23" s="380">
        <v>-0.1906860422361211</v>
      </c>
      <c r="F23" s="380">
        <v>1.0215013787726062</v>
      </c>
      <c r="G23" s="190"/>
      <c r="H23" s="380">
        <v>253090.31166000039</v>
      </c>
      <c r="I23" s="380">
        <v>244528.24265</v>
      </c>
      <c r="J23" s="380">
        <v>-3.383009390538272</v>
      </c>
      <c r="K23" s="380">
        <v>-0.034898657814901916</v>
      </c>
      <c r="L23" s="380">
        <v>0.9214798684814504</v>
      </c>
    </row>
    <row r="24" spans="1:12" ht="13.5">
      <c r="A24" s="364" t="s">
        <v>190</v>
      </c>
      <c r="B24" s="379">
        <v>23683.166170000008</v>
      </c>
      <c r="C24" s="379">
        <v>20007.05977999998</v>
      </c>
      <c r="D24" s="379">
        <v>-15.522022535384783</v>
      </c>
      <c r="E24" s="379">
        <v>-0.17457359858589602</v>
      </c>
      <c r="F24" s="379">
        <v>0.9590875694654383</v>
      </c>
      <c r="G24" s="190"/>
      <c r="H24" s="379">
        <v>275925.0164600003</v>
      </c>
      <c r="I24" s="379">
        <v>305110.43361</v>
      </c>
      <c r="J24" s="379">
        <v>10.577300139159584</v>
      </c>
      <c r="K24" s="379">
        <v>0.11895861679149954</v>
      </c>
      <c r="L24" s="379">
        <v>1.1497777074269628</v>
      </c>
    </row>
    <row r="25" spans="1:12" ht="13.5">
      <c r="A25" s="365" t="s">
        <v>217</v>
      </c>
      <c r="B25" s="380">
        <v>39185.75590999999</v>
      </c>
      <c r="C25" s="380">
        <v>35684.23847999999</v>
      </c>
      <c r="D25" s="380">
        <v>-8.935689381728707</v>
      </c>
      <c r="E25" s="380">
        <v>-0.16628259180124924</v>
      </c>
      <c r="F25" s="380">
        <v>1.7106116505045148</v>
      </c>
      <c r="G25" s="190"/>
      <c r="H25" s="380">
        <v>448838.645630001</v>
      </c>
      <c r="I25" s="380">
        <v>450583.3924599992</v>
      </c>
      <c r="J25" s="380">
        <v>0.38872473370674676</v>
      </c>
      <c r="K25" s="380">
        <v>0.007111519718262557</v>
      </c>
      <c r="L25" s="380">
        <v>1.697977790721941</v>
      </c>
    </row>
    <row r="26" spans="1:12" ht="13.5">
      <c r="A26" s="364" t="s">
        <v>218</v>
      </c>
      <c r="B26" s="379">
        <v>2726.8616999999995</v>
      </c>
      <c r="C26" s="379">
        <v>1123.04036</v>
      </c>
      <c r="D26" s="379">
        <v>-58.815646572761636</v>
      </c>
      <c r="E26" s="379">
        <v>-0.07616342758041118</v>
      </c>
      <c r="F26" s="379">
        <v>0.053835699054626006</v>
      </c>
      <c r="G26" s="190"/>
      <c r="H26" s="379">
        <v>17541.44756000001</v>
      </c>
      <c r="I26" s="379">
        <v>36457.67569999991</v>
      </c>
      <c r="J26" s="379">
        <v>107.83732685285803</v>
      </c>
      <c r="K26" s="379">
        <v>0.07710180474315581</v>
      </c>
      <c r="L26" s="379">
        <v>0.1373870512669604</v>
      </c>
    </row>
    <row r="27" spans="1:12" ht="13.5">
      <c r="A27" s="365" t="s">
        <v>210</v>
      </c>
      <c r="B27" s="380">
        <v>15461.378849999997</v>
      </c>
      <c r="C27" s="380">
        <v>14042.694350000003</v>
      </c>
      <c r="D27" s="380">
        <v>-9.175666114668646</v>
      </c>
      <c r="E27" s="380">
        <v>-0.06737151544273717</v>
      </c>
      <c r="F27" s="380">
        <v>0.6731710576659036</v>
      </c>
      <c r="G27" s="190"/>
      <c r="H27" s="380">
        <v>98376.3606</v>
      </c>
      <c r="I27" s="380">
        <v>113907.99621999999</v>
      </c>
      <c r="J27" s="380">
        <v>15.78797540920618</v>
      </c>
      <c r="K27" s="380">
        <v>0.06330633824313187</v>
      </c>
      <c r="L27" s="380">
        <v>0.42925072473542</v>
      </c>
    </row>
    <row r="28" spans="1:12" ht="13.5">
      <c r="A28" s="364" t="s">
        <v>184</v>
      </c>
      <c r="B28" s="379">
        <v>6779.4736600000015</v>
      </c>
      <c r="C28" s="379">
        <v>5966.0761600000005</v>
      </c>
      <c r="D28" s="379">
        <v>-11.997944690001216</v>
      </c>
      <c r="E28" s="379">
        <v>-0.03862720867982564</v>
      </c>
      <c r="F28" s="379">
        <v>0.28599851984548336</v>
      </c>
      <c r="G28" s="190"/>
      <c r="H28" s="379">
        <v>90330.14816000007</v>
      </c>
      <c r="I28" s="379">
        <v>99379.82323999998</v>
      </c>
      <c r="J28" s="379">
        <v>10.018443747009464</v>
      </c>
      <c r="K28" s="379">
        <v>0.036886121051358814</v>
      </c>
      <c r="L28" s="379">
        <v>0.37450277913288293</v>
      </c>
    </row>
    <row r="29" spans="1:12" ht="13.5">
      <c r="A29" s="365" t="s">
        <v>199</v>
      </c>
      <c r="B29" s="380">
        <v>3767.562569999999</v>
      </c>
      <c r="C29" s="380">
        <v>3085.4556399999997</v>
      </c>
      <c r="D29" s="380">
        <v>-18.104727322418423</v>
      </c>
      <c r="E29" s="380">
        <v>-0.03239238715027421</v>
      </c>
      <c r="F29" s="380">
        <v>0.14790889730929924</v>
      </c>
      <c r="G29" s="190"/>
      <c r="H29" s="380">
        <v>46692.432990000016</v>
      </c>
      <c r="I29" s="380">
        <v>59711.09180999991</v>
      </c>
      <c r="J29" s="380">
        <v>27.88173154906719</v>
      </c>
      <c r="K29" s="380">
        <v>0.0530635432671093</v>
      </c>
      <c r="L29" s="380">
        <v>0.22501519019509675</v>
      </c>
    </row>
    <row r="30" spans="1:12" ht="13.5">
      <c r="A30" s="364" t="s">
        <v>213</v>
      </c>
      <c r="B30" s="379">
        <v>11392.055990000008</v>
      </c>
      <c r="C30" s="379">
        <v>10773.354889999997</v>
      </c>
      <c r="D30" s="379">
        <v>-5.430987176881064</v>
      </c>
      <c r="E30" s="379">
        <v>-0.02938132524397736</v>
      </c>
      <c r="F30" s="379">
        <v>0.5164472376279721</v>
      </c>
      <c r="G30" s="190"/>
      <c r="H30" s="379">
        <v>123258.5156799997</v>
      </c>
      <c r="I30" s="379">
        <v>143686.53934000054</v>
      </c>
      <c r="J30" s="379">
        <v>16.573316291618735</v>
      </c>
      <c r="K30" s="379">
        <v>0.08326382404911933</v>
      </c>
      <c r="L30" s="379">
        <v>0.5414681426516947</v>
      </c>
    </row>
    <row r="31" spans="1:12" ht="13.5">
      <c r="A31" s="365" t="s">
        <v>198</v>
      </c>
      <c r="B31" s="380">
        <v>21298.261329999998</v>
      </c>
      <c r="C31" s="380">
        <v>21035.527009999998</v>
      </c>
      <c r="D31" s="380">
        <v>-1.2335951556285973</v>
      </c>
      <c r="E31" s="380">
        <v>-0.012476917381713196</v>
      </c>
      <c r="F31" s="380">
        <v>1.0083896731599358</v>
      </c>
      <c r="G31" s="190"/>
      <c r="H31" s="380">
        <v>247180.9070600001</v>
      </c>
      <c r="I31" s="380">
        <v>231130.8637299997</v>
      </c>
      <c r="J31" s="380">
        <v>-6.49323749188463</v>
      </c>
      <c r="K31" s="380">
        <v>-0.06541934775739543</v>
      </c>
      <c r="L31" s="380">
        <v>0.8709932055446525</v>
      </c>
    </row>
    <row r="32" spans="1:12" ht="13.5">
      <c r="A32" s="364" t="s">
        <v>214</v>
      </c>
      <c r="B32" s="379">
        <v>7221.465700000002</v>
      </c>
      <c r="C32" s="379">
        <v>7111.5495999999985</v>
      </c>
      <c r="D32" s="379">
        <v>-1.5220746669198038</v>
      </c>
      <c r="E32" s="379">
        <v>-0.005219775241468898</v>
      </c>
      <c r="F32" s="379">
        <v>0.3409096037097419</v>
      </c>
      <c r="G32" s="190"/>
      <c r="H32" s="379">
        <v>78745.71725000003</v>
      </c>
      <c r="I32" s="379">
        <v>82734.78843999995</v>
      </c>
      <c r="J32" s="379">
        <v>5.065762722479894</v>
      </c>
      <c r="K32" s="379">
        <v>0.016259297874905165</v>
      </c>
      <c r="L32" s="379">
        <v>0.3117776545740524</v>
      </c>
    </row>
    <row r="33" spans="1:12" ht="13.5">
      <c r="A33" s="365" t="s">
        <v>205</v>
      </c>
      <c r="B33" s="380">
        <v>0</v>
      </c>
      <c r="C33" s="380">
        <v>0</v>
      </c>
      <c r="D33" s="380" t="s">
        <v>206</v>
      </c>
      <c r="E33" s="380">
        <v>0</v>
      </c>
      <c r="F33" s="380">
        <v>0</v>
      </c>
      <c r="G33" s="190"/>
      <c r="H33" s="380">
        <v>0</v>
      </c>
      <c r="I33" s="380">
        <v>4962.234969999999</v>
      </c>
      <c r="J33" s="380" t="s">
        <v>206</v>
      </c>
      <c r="K33" s="380">
        <v>0.0202258753127198</v>
      </c>
      <c r="L33" s="380">
        <v>0.01869967893268893</v>
      </c>
    </row>
    <row r="34" spans="1:12" ht="13.5">
      <c r="A34" s="364" t="s">
        <v>207</v>
      </c>
      <c r="B34" s="379">
        <v>0</v>
      </c>
      <c r="C34" s="379">
        <v>0</v>
      </c>
      <c r="D34" s="379" t="s">
        <v>206</v>
      </c>
      <c r="E34" s="379">
        <v>0</v>
      </c>
      <c r="F34" s="379">
        <v>0</v>
      </c>
      <c r="G34" s="190"/>
      <c r="H34" s="379">
        <v>0</v>
      </c>
      <c r="I34" s="379">
        <v>16845.319990000015</v>
      </c>
      <c r="J34" s="379" t="s">
        <v>206</v>
      </c>
      <c r="K34" s="379">
        <v>0.06866086426387155</v>
      </c>
      <c r="L34" s="379">
        <v>0.0634798789730441</v>
      </c>
    </row>
    <row r="35" spans="1:12" ht="13.5">
      <c r="A35" s="365" t="s">
        <v>204</v>
      </c>
      <c r="B35" s="380">
        <v>0.12067000000000003</v>
      </c>
      <c r="C35" s="380">
        <v>0.36891</v>
      </c>
      <c r="D35" s="380">
        <v>205.71807408635118</v>
      </c>
      <c r="E35" s="380">
        <v>1.1788600632138538E-05</v>
      </c>
      <c r="F35" s="380">
        <v>1.7684607290731814E-05</v>
      </c>
      <c r="G35" s="190"/>
      <c r="H35" s="380">
        <v>16140.705739999989</v>
      </c>
      <c r="I35" s="380">
        <v>1397.5743200000006</v>
      </c>
      <c r="J35" s="380">
        <v>-91.341305996698</v>
      </c>
      <c r="K35" s="380">
        <v>-0.06009242601826277</v>
      </c>
      <c r="L35" s="380">
        <v>0.005266617003541667</v>
      </c>
    </row>
    <row r="36" spans="1:12" ht="13.5">
      <c r="A36" s="364" t="s">
        <v>201</v>
      </c>
      <c r="B36" s="379">
        <v>2160.84531</v>
      </c>
      <c r="C36" s="379">
        <v>2188.7151399999993</v>
      </c>
      <c r="D36" s="379">
        <v>1.2897651613941408</v>
      </c>
      <c r="E36" s="379">
        <v>0.0013235026408136641</v>
      </c>
      <c r="F36" s="379">
        <v>0.10492143808023391</v>
      </c>
      <c r="G36" s="190"/>
      <c r="H36" s="379">
        <v>27602.051269999934</v>
      </c>
      <c r="I36" s="379">
        <v>31096.65833999998</v>
      </c>
      <c r="J36" s="379">
        <v>12.660678859756548</v>
      </c>
      <c r="K36" s="379">
        <v>0.014243881495351683</v>
      </c>
      <c r="L36" s="379">
        <v>0.11718460136472002</v>
      </c>
    </row>
    <row r="37" spans="1:12" ht="13.5">
      <c r="A37" s="365" t="s">
        <v>203</v>
      </c>
      <c r="B37" s="380">
        <v>540.1931900000002</v>
      </c>
      <c r="C37" s="380">
        <v>615.3719600000002</v>
      </c>
      <c r="D37" s="380">
        <v>13.917015503286878</v>
      </c>
      <c r="E37" s="380">
        <v>0.003570143794494834</v>
      </c>
      <c r="F37" s="380">
        <v>0.029499366919649585</v>
      </c>
      <c r="G37" s="190"/>
      <c r="H37" s="380">
        <v>5246.9616200000055</v>
      </c>
      <c r="I37" s="380">
        <v>5796.793309999961</v>
      </c>
      <c r="J37" s="380">
        <v>10.47904920638536</v>
      </c>
      <c r="K37" s="380">
        <v>0.0022410924255207338</v>
      </c>
      <c r="L37" s="380">
        <v>0.021844627348663912</v>
      </c>
    </row>
    <row r="38" spans="1:12" ht="13.5">
      <c r="A38" s="364" t="s">
        <v>209</v>
      </c>
      <c r="B38" s="379">
        <v>1370.4450699999998</v>
      </c>
      <c r="C38" s="379">
        <v>1570.0234699999999</v>
      </c>
      <c r="D38" s="379">
        <v>14.563035350260357</v>
      </c>
      <c r="E38" s="379">
        <v>0.009477723382215595</v>
      </c>
      <c r="F38" s="379">
        <v>0.07526293270494716</v>
      </c>
      <c r="G38" s="190"/>
      <c r="H38" s="379">
        <v>9065.46666</v>
      </c>
      <c r="I38" s="379">
        <v>13848.369030000002</v>
      </c>
      <c r="J38" s="379">
        <v>52.759582593843014</v>
      </c>
      <c r="K38" s="379">
        <v>0.01949492266153855</v>
      </c>
      <c r="L38" s="379">
        <v>0.05218617340129562</v>
      </c>
    </row>
    <row r="39" spans="1:12" ht="13.5">
      <c r="A39" s="365" t="s">
        <v>193</v>
      </c>
      <c r="B39" s="380">
        <v>3166.901655999998</v>
      </c>
      <c r="C39" s="380">
        <v>3388.987165000002</v>
      </c>
      <c r="D39" s="380">
        <v>7.012706207003339</v>
      </c>
      <c r="E39" s="380">
        <v>0.01054655725018632</v>
      </c>
      <c r="F39" s="380">
        <v>0.16245942676087818</v>
      </c>
      <c r="G39" s="190"/>
      <c r="H39" s="380">
        <v>26653.652960999905</v>
      </c>
      <c r="I39" s="380">
        <v>41359.42362599996</v>
      </c>
      <c r="J39" s="380">
        <v>55.17356546405776</v>
      </c>
      <c r="K39" s="380">
        <v>0.059940145044712324</v>
      </c>
      <c r="L39" s="380">
        <v>0.15585879091236757</v>
      </c>
    </row>
    <row r="40" spans="1:12" ht="13.5">
      <c r="A40" s="364" t="s">
        <v>216</v>
      </c>
      <c r="B40" s="379">
        <v>22441.570579999996</v>
      </c>
      <c r="C40" s="379">
        <v>23409.631119999955</v>
      </c>
      <c r="D40" s="379">
        <v>4.313693360048054</v>
      </c>
      <c r="E40" s="379">
        <v>0.04597195896629023</v>
      </c>
      <c r="F40" s="379">
        <v>1.122198187032321</v>
      </c>
      <c r="G40" s="190"/>
      <c r="H40" s="379">
        <v>229125.1012100003</v>
      </c>
      <c r="I40" s="379">
        <v>265175.5663099998</v>
      </c>
      <c r="J40" s="379">
        <v>15.733965815887663</v>
      </c>
      <c r="K40" s="379">
        <v>0.14694028325670888</v>
      </c>
      <c r="L40" s="379">
        <v>0.9992872124696992</v>
      </c>
    </row>
    <row r="41" spans="1:12" ht="13.5">
      <c r="A41" s="365" t="s">
        <v>212</v>
      </c>
      <c r="B41" s="380">
        <v>14432.955605000001</v>
      </c>
      <c r="C41" s="380">
        <v>15643.39333</v>
      </c>
      <c r="D41" s="380">
        <v>8.386624043800616</v>
      </c>
      <c r="E41" s="380">
        <v>0.057482142000077875</v>
      </c>
      <c r="F41" s="380">
        <v>0.7499044963148286</v>
      </c>
      <c r="G41" s="190"/>
      <c r="H41" s="380">
        <v>164327.74107600006</v>
      </c>
      <c r="I41" s="380">
        <v>161595.16110599996</v>
      </c>
      <c r="J41" s="380">
        <v>-1.6628841558384955</v>
      </c>
      <c r="K41" s="380">
        <v>-0.011137888892685348</v>
      </c>
      <c r="L41" s="380">
        <v>0.6089549664671244</v>
      </c>
    </row>
    <row r="42" spans="1:12" ht="13.5">
      <c r="A42" s="364" t="s">
        <v>186</v>
      </c>
      <c r="B42" s="379">
        <v>11249.571880000003</v>
      </c>
      <c r="C42" s="379">
        <v>12882.429130000002</v>
      </c>
      <c r="D42" s="379">
        <v>14.514839030478722</v>
      </c>
      <c r="E42" s="379">
        <v>0.07754230587150332</v>
      </c>
      <c r="F42" s="379">
        <v>0.6175508934827841</v>
      </c>
      <c r="G42" s="190"/>
      <c r="H42" s="379">
        <v>140004.3410300001</v>
      </c>
      <c r="I42" s="379">
        <v>144820.4680500002</v>
      </c>
      <c r="J42" s="379">
        <v>3.4399840637570733</v>
      </c>
      <c r="K42" s="379">
        <v>0.019630345033166144</v>
      </c>
      <c r="L42" s="379">
        <v>0.5457412379278646</v>
      </c>
    </row>
    <row r="43" spans="1:12" ht="13.5">
      <c r="A43" s="365" t="s">
        <v>192</v>
      </c>
      <c r="B43" s="380">
        <v>17341.637120000007</v>
      </c>
      <c r="C43" s="380">
        <v>19160.806119999972</v>
      </c>
      <c r="D43" s="380">
        <v>10.490180295042206</v>
      </c>
      <c r="E43" s="380">
        <v>0.08639001298487925</v>
      </c>
      <c r="F43" s="380">
        <v>0.9185203209618884</v>
      </c>
      <c r="G43" s="190"/>
      <c r="H43" s="380">
        <v>185650.33570000014</v>
      </c>
      <c r="I43" s="380">
        <v>209114.59105999995</v>
      </c>
      <c r="J43" s="380">
        <v>12.638951215211724</v>
      </c>
      <c r="K43" s="380">
        <v>0.09563938549592169</v>
      </c>
      <c r="L43" s="380">
        <v>0.7880271161287922</v>
      </c>
    </row>
    <row r="44" spans="1:12" ht="13.5">
      <c r="A44" s="364" t="s">
        <v>196</v>
      </c>
      <c r="B44" s="379">
        <v>2553.909</v>
      </c>
      <c r="C44" s="379">
        <v>4607.5392999999995</v>
      </c>
      <c r="D44" s="379">
        <v>80.41125584349322</v>
      </c>
      <c r="E44" s="379">
        <v>0.09752428074749778</v>
      </c>
      <c r="F44" s="379">
        <v>0.22087371743003265</v>
      </c>
      <c r="G44" s="190"/>
      <c r="H44" s="379">
        <v>14775.93168</v>
      </c>
      <c r="I44" s="379">
        <v>33043.70426</v>
      </c>
      <c r="J44" s="379">
        <v>123.63195076711398</v>
      </c>
      <c r="K44" s="379">
        <v>0.07445872528769061</v>
      </c>
      <c r="L44" s="379">
        <v>0.12452184633423873</v>
      </c>
    </row>
    <row r="45" spans="1:12" ht="13.5">
      <c r="A45" s="365" t="s">
        <v>208</v>
      </c>
      <c r="B45" s="380">
        <v>9595.575439999999</v>
      </c>
      <c r="C45" s="380">
        <v>11916.44592</v>
      </c>
      <c r="D45" s="380">
        <v>24.186881698884342</v>
      </c>
      <c r="E45" s="380">
        <v>0.11021517566725625</v>
      </c>
      <c r="F45" s="380">
        <v>0.5712441148151131</v>
      </c>
      <c r="G45" s="190"/>
      <c r="H45" s="380">
        <v>126081.62827</v>
      </c>
      <c r="I45" s="380">
        <v>150765.47987999997</v>
      </c>
      <c r="J45" s="380">
        <v>19.57767515275124</v>
      </c>
      <c r="K45" s="380">
        <v>0.10061041202600234</v>
      </c>
      <c r="L45" s="380">
        <v>0.5681444117284057</v>
      </c>
    </row>
    <row r="46" spans="1:12" ht="13.5">
      <c r="A46" s="364" t="s">
        <v>182</v>
      </c>
      <c r="B46" s="379">
        <v>18681.597782999972</v>
      </c>
      <c r="C46" s="379">
        <v>22301.47310800004</v>
      </c>
      <c r="D46" s="379">
        <v>19.376690190247594</v>
      </c>
      <c r="E46" s="379">
        <v>0.17190325710827617</v>
      </c>
      <c r="F46" s="379">
        <v>1.0690759098961724</v>
      </c>
      <c r="G46" s="190"/>
      <c r="H46" s="379">
        <v>199160.9942610004</v>
      </c>
      <c r="I46" s="379">
        <v>268684.45247900044</v>
      </c>
      <c r="J46" s="379">
        <v>34.908169883350546</v>
      </c>
      <c r="K46" s="379">
        <v>0.2833748917025495</v>
      </c>
      <c r="L46" s="379">
        <v>1.0125100939270164</v>
      </c>
    </row>
    <row r="47" spans="1:12" ht="13.5">
      <c r="A47" s="365" t="s">
        <v>194</v>
      </c>
      <c r="B47" s="380">
        <v>18521.266492</v>
      </c>
      <c r="C47" s="380">
        <v>26379.875022</v>
      </c>
      <c r="D47" s="380">
        <v>42.43018982203197</v>
      </c>
      <c r="E47" s="380">
        <v>0.37319528474253677</v>
      </c>
      <c r="F47" s="380">
        <v>1.2645841265963385</v>
      </c>
      <c r="G47" s="190"/>
      <c r="H47" s="380">
        <v>156796.667111</v>
      </c>
      <c r="I47" s="380">
        <v>310694.94296699995</v>
      </c>
      <c r="J47" s="380">
        <v>98.15149689824199</v>
      </c>
      <c r="K47" s="380">
        <v>0.6272833425108872</v>
      </c>
      <c r="L47" s="380">
        <v>1.1708223642406437</v>
      </c>
    </row>
    <row r="48" spans="1:12" ht="13.5">
      <c r="A48" s="364" t="s">
        <v>191</v>
      </c>
      <c r="B48" s="379">
        <v>250.7245</v>
      </c>
      <c r="C48" s="379">
        <v>8651.797819999998</v>
      </c>
      <c r="D48" s="379" t="s">
        <v>189</v>
      </c>
      <c r="E48" s="379">
        <v>0.3989562449677497</v>
      </c>
      <c r="F48" s="379">
        <v>0.4147451866458203</v>
      </c>
      <c r="G48" s="190"/>
      <c r="H48" s="379">
        <v>16976.64354000001</v>
      </c>
      <c r="I48" s="379">
        <v>47642.84557</v>
      </c>
      <c r="J48" s="379">
        <v>180.6376034093249</v>
      </c>
      <c r="K48" s="379">
        <v>0.12499423794384625</v>
      </c>
      <c r="L48" s="379">
        <v>0.1795372288867412</v>
      </c>
    </row>
    <row r="49" spans="1:12" ht="13.5">
      <c r="A49" s="365" t="s">
        <v>188</v>
      </c>
      <c r="B49" s="380">
        <v>332.03396000000004</v>
      </c>
      <c r="C49" s="380">
        <v>9407.41157</v>
      </c>
      <c r="D49" s="380" t="s">
        <v>189</v>
      </c>
      <c r="E49" s="380">
        <v>0.4309780947073072</v>
      </c>
      <c r="F49" s="380">
        <v>0.4509673883541699</v>
      </c>
      <c r="G49" s="190"/>
      <c r="H49" s="380">
        <v>5221.39207</v>
      </c>
      <c r="I49" s="380">
        <v>19418.349630000004</v>
      </c>
      <c r="J49" s="380">
        <v>271.8998567751685</v>
      </c>
      <c r="K49" s="380">
        <v>0.057866242764504736</v>
      </c>
      <c r="L49" s="380">
        <v>0.07317608006855408</v>
      </c>
    </row>
    <row r="50" spans="1:12" ht="13.5">
      <c r="A50" s="364" t="s">
        <v>185</v>
      </c>
      <c r="B50" s="379">
        <v>100328.60598999995</v>
      </c>
      <c r="C50" s="379">
        <v>110276.76524999987</v>
      </c>
      <c r="D50" s="379">
        <v>9.915576083048006</v>
      </c>
      <c r="E50" s="379">
        <v>0.4724253808453506</v>
      </c>
      <c r="F50" s="379">
        <v>5.286387700898507</v>
      </c>
      <c r="G50" s="190"/>
      <c r="H50" s="379">
        <v>1097580.0014999972</v>
      </c>
      <c r="I50" s="379">
        <v>1146297.435610001</v>
      </c>
      <c r="J50" s="379">
        <v>4.438622610053433</v>
      </c>
      <c r="K50" s="379">
        <v>0.19857035263781123</v>
      </c>
      <c r="L50" s="379">
        <v>4.319705563493638</v>
      </c>
    </row>
    <row r="51" spans="1:12" ht="13.5">
      <c r="A51" s="365" t="s">
        <v>197</v>
      </c>
      <c r="B51" s="358">
        <v>22759.164490000006</v>
      </c>
      <c r="C51" s="358">
        <v>34459.90469999996</v>
      </c>
      <c r="D51" s="358">
        <v>51.41111491654742</v>
      </c>
      <c r="E51" s="358">
        <v>0.5556532123593872</v>
      </c>
      <c r="F51" s="358">
        <v>1.6519202024763295</v>
      </c>
      <c r="G51" s="289"/>
      <c r="H51" s="358">
        <v>260909.6501700006</v>
      </c>
      <c r="I51" s="358">
        <v>346937.56131999946</v>
      </c>
      <c r="J51" s="358">
        <v>32.972299450766094</v>
      </c>
      <c r="K51" s="358">
        <v>0.3506463951934978</v>
      </c>
      <c r="L51" s="358">
        <v>1.3073989937187658</v>
      </c>
    </row>
    <row r="52" spans="1:12" ht="13.5">
      <c r="A52" s="364" t="s">
        <v>187</v>
      </c>
      <c r="B52" s="381">
        <v>102219.12257999991</v>
      </c>
      <c r="C52" s="381">
        <v>117456.43501999999</v>
      </c>
      <c r="D52" s="381">
        <v>14.90651852159548</v>
      </c>
      <c r="E52" s="381">
        <v>0.7236005118525515</v>
      </c>
      <c r="F52" s="381">
        <v>5.630562812333792</v>
      </c>
      <c r="G52" s="289"/>
      <c r="H52" s="381">
        <v>1035991.1529600021</v>
      </c>
      <c r="I52" s="381">
        <v>1284601.5939400021</v>
      </c>
      <c r="J52" s="381">
        <v>23.997351740859752</v>
      </c>
      <c r="K52" s="381">
        <v>1.0133264166452334</v>
      </c>
      <c r="L52" s="381">
        <v>4.840890749495985</v>
      </c>
    </row>
    <row r="53" spans="1:12" ht="13.5">
      <c r="A53" s="365" t="s">
        <v>183</v>
      </c>
      <c r="B53" s="358">
        <v>30836.808090000006</v>
      </c>
      <c r="C53" s="358">
        <v>53414.37987</v>
      </c>
      <c r="D53" s="358">
        <v>73.21630602656835</v>
      </c>
      <c r="E53" s="358">
        <v>1.0721800554216125</v>
      </c>
      <c r="F53" s="358">
        <v>2.5605495423786846</v>
      </c>
      <c r="G53" s="289"/>
      <c r="H53" s="358">
        <v>406116.1545899996</v>
      </c>
      <c r="I53" s="358">
        <v>504590.2616099993</v>
      </c>
      <c r="J53" s="358">
        <v>24.24776899589618</v>
      </c>
      <c r="K53" s="358">
        <v>0.4013766019060439</v>
      </c>
      <c r="L53" s="358">
        <v>1.9014971966691256</v>
      </c>
    </row>
    <row r="54" spans="1:12" ht="13.5">
      <c r="A54" s="364" t="s">
        <v>202</v>
      </c>
      <c r="B54" s="381">
        <v>75305.3077999999</v>
      </c>
      <c r="C54" s="381">
        <v>243207.08084000024</v>
      </c>
      <c r="D54" s="381">
        <v>222.96140596878428</v>
      </c>
      <c r="E54" s="381">
        <v>7.973440814520341</v>
      </c>
      <c r="F54" s="381">
        <v>11.658728998890433</v>
      </c>
      <c r="G54" s="289"/>
      <c r="H54" s="381">
        <v>2090652.0633900003</v>
      </c>
      <c r="I54" s="381">
        <v>2870099.0672199996</v>
      </c>
      <c r="J54" s="381">
        <v>37.282483177335735</v>
      </c>
      <c r="K54" s="381">
        <v>3.1769954481495666</v>
      </c>
      <c r="L54" s="381">
        <v>10.815677086331926</v>
      </c>
    </row>
    <row r="55" spans="1:12" ht="13.5">
      <c r="A55" s="394" t="s">
        <v>221</v>
      </c>
      <c r="B55" s="395">
        <v>36226.98052999959</v>
      </c>
      <c r="C55" s="395">
        <v>32120.5471900024</v>
      </c>
      <c r="D55" s="395">
        <v>-11.335290106766294</v>
      </c>
      <c r="E55" s="395">
        <v>-0.19500927597375803</v>
      </c>
      <c r="F55" s="395">
        <v>1.5397773522501739</v>
      </c>
      <c r="G55" s="367"/>
      <c r="H55" s="395">
        <v>235515.8369700387</v>
      </c>
      <c r="I55" s="395">
        <v>339996.3910401948</v>
      </c>
      <c r="J55" s="395">
        <v>44.36243244374587</v>
      </c>
      <c r="K55" s="395">
        <v>0.4258586447442766</v>
      </c>
      <c r="L55" s="395">
        <v>1.2812418978871127</v>
      </c>
    </row>
    <row r="56" spans="1:12" ht="13.5">
      <c r="A56" s="365"/>
      <c r="B56" s="357"/>
      <c r="C56" s="357"/>
      <c r="D56" s="358"/>
      <c r="E56" s="358"/>
      <c r="F56" s="358"/>
      <c r="G56" s="289"/>
      <c r="H56" s="357"/>
      <c r="I56" s="357"/>
      <c r="J56" s="358"/>
      <c r="K56" s="358"/>
      <c r="L56" s="358"/>
    </row>
    <row r="57" spans="1:7" s="12" customFormat="1" ht="12.75">
      <c r="A57" s="243" t="s">
        <v>70</v>
      </c>
      <c r="B57" s="94"/>
      <c r="C57" s="94"/>
      <c r="D57" s="94"/>
      <c r="E57" s="94"/>
      <c r="F57" s="94"/>
      <c r="G57" s="94"/>
    </row>
    <row r="58" spans="1:7" s="12" customFormat="1" ht="12.75">
      <c r="A58" s="243" t="str">
        <f>+'Cuadro S.2'!A58</f>
        <v>Actualizado:17 de febrero de 2023</v>
      </c>
      <c r="B58" s="94"/>
      <c r="C58" s="94"/>
      <c r="D58" s="94"/>
      <c r="E58" s="94"/>
      <c r="F58" s="94"/>
      <c r="G58" s="94"/>
    </row>
    <row r="59" spans="1:7" s="12" customFormat="1" ht="12">
      <c r="A59" s="243" t="s">
        <v>71</v>
      </c>
      <c r="B59" s="95"/>
      <c r="C59" s="95"/>
      <c r="D59" s="95"/>
      <c r="E59" s="95"/>
      <c r="F59" s="95"/>
      <c r="G59" s="95"/>
    </row>
    <row r="60" spans="1:3" ht="12.75">
      <c r="A60" s="243" t="s">
        <v>38</v>
      </c>
      <c r="B60" s="10"/>
      <c r="C60" s="10"/>
    </row>
    <row r="61" ht="12.75">
      <c r="A61" s="243" t="s">
        <v>39</v>
      </c>
    </row>
    <row r="62" ht="12.75">
      <c r="A62" s="244" t="s">
        <v>68</v>
      </c>
    </row>
    <row r="63" ht="12.75">
      <c r="A63" s="244" t="s">
        <v>65</v>
      </c>
    </row>
    <row r="68" spans="1:5" ht="12.75">
      <c r="A68" s="243"/>
      <c r="B68" s="94"/>
      <c r="C68" s="94"/>
      <c r="D68" s="94"/>
      <c r="E68" s="94"/>
    </row>
    <row r="69" spans="1:5" ht="12.75">
      <c r="A69" s="243"/>
      <c r="B69" s="95"/>
      <c r="C69" s="95"/>
      <c r="D69" s="95"/>
      <c r="E69" s="95"/>
    </row>
    <row r="70" spans="1:3" ht="12.75">
      <c r="A70" s="243"/>
      <c r="B70" s="10"/>
      <c r="C70" s="10"/>
    </row>
    <row r="71" ht="12.75">
      <c r="A71" s="243"/>
    </row>
    <row r="72" ht="12.75">
      <c r="A72" s="244"/>
    </row>
    <row r="73" ht="12.75">
      <c r="A73" s="244"/>
    </row>
  </sheetData>
  <sheetProtection/>
  <mergeCells count="9">
    <mergeCell ref="H14:K14"/>
    <mergeCell ref="H15:K15"/>
    <mergeCell ref="L15:L16"/>
    <mergeCell ref="A6:L7"/>
    <mergeCell ref="A8:L12"/>
    <mergeCell ref="A15:A16"/>
    <mergeCell ref="B14:E14"/>
    <mergeCell ref="F15:F16"/>
    <mergeCell ref="B15:E15"/>
  </mergeCell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V29"/>
  <sheetViews>
    <sheetView zoomScale="102" zoomScaleNormal="102" zoomScalePageLayoutView="0" workbookViewId="0" topLeftCell="A3">
      <selection activeCell="B29" sqref="B29"/>
    </sheetView>
  </sheetViews>
  <sheetFormatPr defaultColWidth="11.421875" defaultRowHeight="12.75"/>
  <cols>
    <col min="1" max="1" width="22.140625" style="19" customWidth="1"/>
    <col min="2" max="2" width="41.8515625" style="23" bestFit="1" customWidth="1"/>
    <col min="3" max="4" width="15.140625" style="19" bestFit="1" customWidth="1"/>
    <col min="5" max="5" width="12.8515625" style="19" customWidth="1"/>
    <col min="6" max="6" width="15.28125" style="19" customWidth="1"/>
    <col min="7" max="7" width="2.28125" style="82" customWidth="1"/>
    <col min="8" max="9" width="15.140625" style="19" bestFit="1" customWidth="1"/>
    <col min="10" max="10" width="11.7109375" style="19" bestFit="1" customWidth="1"/>
    <col min="11" max="11" width="17.8515625" style="19" customWidth="1"/>
    <col min="12" max="12" width="1.7109375" style="19" customWidth="1"/>
    <col min="13" max="13" width="14.421875" style="19" bestFit="1" customWidth="1"/>
    <col min="14" max="14" width="15.140625" style="19" bestFit="1" customWidth="1"/>
    <col min="15" max="15" width="11.421875" style="19" customWidth="1"/>
    <col min="16" max="16" width="15.140625" style="19" customWidth="1"/>
    <col min="17" max="17" width="1.8515625" style="19" customWidth="1"/>
    <col min="18" max="18" width="14.7109375" style="19" bestFit="1" customWidth="1"/>
    <col min="19" max="19" width="15.140625" style="19" bestFit="1" customWidth="1"/>
    <col min="20" max="20" width="11.421875" style="19" customWidth="1"/>
    <col min="21" max="21" width="15.7109375" style="19" customWidth="1"/>
    <col min="22" max="16384" width="11.421875" style="19" customWidth="1"/>
  </cols>
  <sheetData>
    <row r="1" spans="1:12" ht="20.25">
      <c r="A1" s="194"/>
      <c r="B1" s="193"/>
      <c r="C1" s="194"/>
      <c r="D1" s="194"/>
      <c r="E1" s="194"/>
      <c r="F1" s="194"/>
      <c r="G1" s="194"/>
      <c r="H1" s="194"/>
      <c r="I1" s="194"/>
      <c r="J1" s="194"/>
      <c r="K1" s="194"/>
      <c r="L1" s="194"/>
    </row>
    <row r="2" spans="1:12" ht="20.25">
      <c r="A2" s="194"/>
      <c r="B2" s="193"/>
      <c r="C2" s="194"/>
      <c r="D2" s="194"/>
      <c r="E2" s="194"/>
      <c r="F2" s="194"/>
      <c r="G2" s="194"/>
      <c r="H2" s="194"/>
      <c r="I2" s="194"/>
      <c r="J2" s="194"/>
      <c r="K2" s="194"/>
      <c r="L2" s="194"/>
    </row>
    <row r="3" spans="1:12" ht="20.25">
      <c r="A3" s="194"/>
      <c r="B3" s="193"/>
      <c r="C3" s="194"/>
      <c r="D3" s="194"/>
      <c r="E3" s="194"/>
      <c r="F3" s="194"/>
      <c r="G3" s="194"/>
      <c r="H3" s="194"/>
      <c r="I3" s="194"/>
      <c r="J3" s="194"/>
      <c r="K3" s="194"/>
      <c r="L3" s="194"/>
    </row>
    <row r="4" spans="1:12" s="82" customFormat="1" ht="10.5" customHeight="1">
      <c r="A4" s="194"/>
      <c r="B4" s="193"/>
      <c r="C4" s="194"/>
      <c r="D4" s="194"/>
      <c r="E4" s="194"/>
      <c r="F4" s="194"/>
      <c r="G4" s="194"/>
      <c r="H4" s="194"/>
      <c r="I4" s="194"/>
      <c r="J4" s="194"/>
      <c r="K4" s="194"/>
      <c r="L4" s="194"/>
    </row>
    <row r="5" spans="1:21" s="82" customFormat="1" ht="20.25" customHeight="1">
      <c r="A5" s="407" t="s">
        <v>50</v>
      </c>
      <c r="B5" s="407"/>
      <c r="C5" s="407"/>
      <c r="D5" s="407"/>
      <c r="E5" s="407"/>
      <c r="F5" s="407"/>
      <c r="G5" s="407"/>
      <c r="H5" s="407"/>
      <c r="I5" s="407"/>
      <c r="J5" s="407"/>
      <c r="K5" s="407"/>
      <c r="L5" s="407"/>
      <c r="M5" s="407"/>
      <c r="N5" s="407"/>
      <c r="O5" s="407"/>
      <c r="P5" s="407"/>
      <c r="Q5" s="407"/>
      <c r="R5" s="407"/>
      <c r="S5" s="407"/>
      <c r="T5" s="407"/>
      <c r="U5" s="407"/>
    </row>
    <row r="6" spans="1:21" s="82" customFormat="1" ht="20.25" customHeight="1">
      <c r="A6" s="407"/>
      <c r="B6" s="407"/>
      <c r="C6" s="407"/>
      <c r="D6" s="407"/>
      <c r="E6" s="407"/>
      <c r="F6" s="407"/>
      <c r="G6" s="407"/>
      <c r="H6" s="407"/>
      <c r="I6" s="407"/>
      <c r="J6" s="407"/>
      <c r="K6" s="407"/>
      <c r="L6" s="407"/>
      <c r="M6" s="407"/>
      <c r="N6" s="407"/>
      <c r="O6" s="407"/>
      <c r="P6" s="407"/>
      <c r="Q6" s="407"/>
      <c r="R6" s="407"/>
      <c r="S6" s="407"/>
      <c r="T6" s="407"/>
      <c r="U6" s="407"/>
    </row>
    <row r="7" spans="1:21" s="82" customFormat="1" ht="20.25" customHeight="1">
      <c r="A7" s="408" t="s">
        <v>178</v>
      </c>
      <c r="B7" s="408"/>
      <c r="C7" s="408"/>
      <c r="D7" s="408"/>
      <c r="E7" s="408"/>
      <c r="F7" s="408"/>
      <c r="G7" s="408"/>
      <c r="H7" s="408"/>
      <c r="I7" s="408"/>
      <c r="J7" s="408"/>
      <c r="K7" s="408"/>
      <c r="L7" s="408"/>
      <c r="M7" s="408"/>
      <c r="N7" s="408"/>
      <c r="O7" s="408"/>
      <c r="P7" s="408"/>
      <c r="Q7" s="408"/>
      <c r="R7" s="408"/>
      <c r="S7" s="408"/>
      <c r="T7" s="408"/>
      <c r="U7" s="408"/>
    </row>
    <row r="8" spans="1:21" ht="20.25" customHeight="1">
      <c r="A8" s="408"/>
      <c r="B8" s="408"/>
      <c r="C8" s="408"/>
      <c r="D8" s="408"/>
      <c r="E8" s="408"/>
      <c r="F8" s="408"/>
      <c r="G8" s="408"/>
      <c r="H8" s="408"/>
      <c r="I8" s="408"/>
      <c r="J8" s="408"/>
      <c r="K8" s="408"/>
      <c r="L8" s="408"/>
      <c r="M8" s="408"/>
      <c r="N8" s="408"/>
      <c r="O8" s="408"/>
      <c r="P8" s="408"/>
      <c r="Q8" s="408"/>
      <c r="R8" s="408"/>
      <c r="S8" s="408"/>
      <c r="T8" s="408"/>
      <c r="U8" s="408"/>
    </row>
    <row r="9" spans="1:21" ht="18" customHeight="1">
      <c r="A9" s="408"/>
      <c r="B9" s="408"/>
      <c r="C9" s="408"/>
      <c r="D9" s="408"/>
      <c r="E9" s="408"/>
      <c r="F9" s="408"/>
      <c r="G9" s="408"/>
      <c r="H9" s="408"/>
      <c r="I9" s="408"/>
      <c r="J9" s="408"/>
      <c r="K9" s="408"/>
      <c r="L9" s="408"/>
      <c r="M9" s="408"/>
      <c r="N9" s="408"/>
      <c r="O9" s="408"/>
      <c r="P9" s="408"/>
      <c r="Q9" s="408"/>
      <c r="R9" s="408"/>
      <c r="S9" s="408"/>
      <c r="T9" s="408"/>
      <c r="U9" s="408"/>
    </row>
    <row r="10" spans="1:21" s="21" customFormat="1" ht="10.5" customHeight="1">
      <c r="A10" s="408"/>
      <c r="B10" s="408"/>
      <c r="C10" s="408"/>
      <c r="D10" s="408"/>
      <c r="E10" s="408"/>
      <c r="F10" s="408"/>
      <c r="G10" s="408"/>
      <c r="H10" s="408"/>
      <c r="I10" s="408"/>
      <c r="J10" s="408"/>
      <c r="K10" s="408"/>
      <c r="L10" s="408"/>
      <c r="M10" s="408"/>
      <c r="N10" s="408"/>
      <c r="O10" s="408"/>
      <c r="P10" s="408"/>
      <c r="Q10" s="408"/>
      <c r="R10" s="408"/>
      <c r="S10" s="408"/>
      <c r="T10" s="408"/>
      <c r="U10" s="408"/>
    </row>
    <row r="11" spans="1:12" s="21" customFormat="1" ht="9.75" customHeight="1" thickBot="1">
      <c r="A11" s="202"/>
      <c r="B11" s="202"/>
      <c r="C11" s="205"/>
      <c r="D11" s="205"/>
      <c r="E11" s="205"/>
      <c r="F11" s="205"/>
      <c r="G11" s="205"/>
      <c r="H11" s="205"/>
      <c r="I11" s="205"/>
      <c r="J11" s="205"/>
      <c r="K11" s="205"/>
      <c r="L11" s="205"/>
    </row>
    <row r="12" spans="1:21" s="23" customFormat="1" ht="14.25" thickBot="1">
      <c r="A12" s="271"/>
      <c r="B12" s="271"/>
      <c r="C12" s="423" t="s">
        <v>160</v>
      </c>
      <c r="D12" s="423"/>
      <c r="E12" s="423"/>
      <c r="F12" s="423"/>
      <c r="G12" s="423"/>
      <c r="H12" s="423"/>
      <c r="I12" s="423"/>
      <c r="J12" s="423"/>
      <c r="K12" s="423"/>
      <c r="L12" s="150"/>
      <c r="M12" s="423" t="s">
        <v>165</v>
      </c>
      <c r="N12" s="423"/>
      <c r="O12" s="423"/>
      <c r="P12" s="423"/>
      <c r="Q12" s="423"/>
      <c r="R12" s="423"/>
      <c r="S12" s="423"/>
      <c r="T12" s="423"/>
      <c r="U12" s="423"/>
    </row>
    <row r="13" spans="1:43" ht="14.25" thickBot="1">
      <c r="A13" s="424" t="s">
        <v>2</v>
      </c>
      <c r="B13" s="424" t="s">
        <v>15</v>
      </c>
      <c r="C13" s="423" t="s">
        <v>7</v>
      </c>
      <c r="D13" s="423"/>
      <c r="E13" s="423"/>
      <c r="F13" s="423"/>
      <c r="G13" s="355"/>
      <c r="H13" s="426" t="s">
        <v>22</v>
      </c>
      <c r="I13" s="426"/>
      <c r="J13" s="426"/>
      <c r="K13" s="426"/>
      <c r="L13" s="150"/>
      <c r="M13" s="423" t="s">
        <v>7</v>
      </c>
      <c r="N13" s="423"/>
      <c r="O13" s="423"/>
      <c r="P13" s="423"/>
      <c r="Q13" s="355"/>
      <c r="R13" s="426" t="s">
        <v>22</v>
      </c>
      <c r="S13" s="426"/>
      <c r="T13" s="426"/>
      <c r="U13" s="426"/>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ht="34.5" customHeight="1" thickBot="1">
      <c r="A14" s="425"/>
      <c r="B14" s="425"/>
      <c r="C14" s="242">
        <v>2021</v>
      </c>
      <c r="D14" s="242">
        <v>2022</v>
      </c>
      <c r="E14" s="124" t="s">
        <v>45</v>
      </c>
      <c r="F14" s="124" t="s">
        <v>46</v>
      </c>
      <c r="G14" s="124"/>
      <c r="H14" s="242">
        <v>2021</v>
      </c>
      <c r="I14" s="242">
        <v>2022</v>
      </c>
      <c r="J14" s="124" t="s">
        <v>45</v>
      </c>
      <c r="K14" s="124" t="s">
        <v>46</v>
      </c>
      <c r="L14" s="150"/>
      <c r="M14" s="277">
        <v>2021</v>
      </c>
      <c r="N14" s="277">
        <v>2022</v>
      </c>
      <c r="O14" s="124" t="s">
        <v>45</v>
      </c>
      <c r="P14" s="124" t="s">
        <v>46</v>
      </c>
      <c r="Q14" s="124"/>
      <c r="R14" s="277">
        <v>2021</v>
      </c>
      <c r="S14" s="277">
        <v>2022</v>
      </c>
      <c r="T14" s="124" t="s">
        <v>45</v>
      </c>
      <c r="U14" s="124" t="s">
        <v>46</v>
      </c>
      <c r="V14" s="23"/>
      <c r="W14" s="23"/>
      <c r="X14" s="23"/>
      <c r="Y14" s="23"/>
      <c r="Z14" s="23"/>
      <c r="AA14" s="23"/>
      <c r="AB14" s="23"/>
      <c r="AC14" s="23"/>
      <c r="AD14" s="23"/>
      <c r="AE14" s="23"/>
      <c r="AF14" s="23"/>
      <c r="AG14" s="23"/>
      <c r="AH14" s="23"/>
      <c r="AI14" s="23"/>
      <c r="AJ14" s="23"/>
      <c r="AK14" s="23"/>
      <c r="AL14" s="23"/>
      <c r="AM14" s="23"/>
      <c r="AN14" s="23"/>
      <c r="AO14" s="23"/>
      <c r="AP14" s="23"/>
      <c r="AQ14" s="23"/>
    </row>
    <row r="15" spans="1:48" s="25" customFormat="1" ht="13.5">
      <c r="A15" s="206" t="s">
        <v>43</v>
      </c>
      <c r="B15" s="153"/>
      <c r="C15" s="128">
        <v>2832750.7320000003</v>
      </c>
      <c r="D15" s="128">
        <v>2715583.2440000004</v>
      </c>
      <c r="E15" s="128">
        <v>-4.136173602443183</v>
      </c>
      <c r="F15" s="128"/>
      <c r="G15" s="128"/>
      <c r="H15" s="128">
        <v>2105763.0810000002</v>
      </c>
      <c r="I15" s="128">
        <v>2086051.412</v>
      </c>
      <c r="J15" s="128">
        <v>-0.9360819922172525</v>
      </c>
      <c r="K15" s="128"/>
      <c r="L15" s="128"/>
      <c r="M15" s="128">
        <v>29788256.766000003</v>
      </c>
      <c r="N15" s="128">
        <v>34870999.426</v>
      </c>
      <c r="O15" s="128">
        <v>17.062907372953042</v>
      </c>
      <c r="P15" s="128"/>
      <c r="Q15" s="128"/>
      <c r="R15" s="128">
        <v>24534092.558999997</v>
      </c>
      <c r="S15" s="128">
        <v>26536471.498999998</v>
      </c>
      <c r="T15" s="128">
        <v>8.161618104214163</v>
      </c>
      <c r="U15" s="128"/>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21" s="25" customFormat="1" ht="13.5">
      <c r="A16" s="154" t="s">
        <v>23</v>
      </c>
      <c r="B16" s="157" t="s">
        <v>57</v>
      </c>
      <c r="C16" s="130">
        <v>2153452.484</v>
      </c>
      <c r="D16" s="130">
        <v>2146444.599</v>
      </c>
      <c r="E16" s="130">
        <v>-0.3254255690370855</v>
      </c>
      <c r="F16" s="130">
        <v>-0.2473879865544146</v>
      </c>
      <c r="G16" s="132"/>
      <c r="H16" s="130">
        <v>2021993.843</v>
      </c>
      <c r="I16" s="130">
        <v>1970460.187</v>
      </c>
      <c r="J16" s="130">
        <v>-2.548655436237157</v>
      </c>
      <c r="K16" s="130">
        <v>-2.4472675233496597</v>
      </c>
      <c r="L16" s="132"/>
      <c r="M16" s="130">
        <v>23017873.552</v>
      </c>
      <c r="N16" s="130">
        <v>27552323.181</v>
      </c>
      <c r="O16" s="130">
        <v>19.699689542373065</v>
      </c>
      <c r="P16" s="130">
        <v>15.22227253719517</v>
      </c>
      <c r="Q16" s="132"/>
      <c r="R16" s="130">
        <v>23451591.468</v>
      </c>
      <c r="S16" s="130">
        <v>25224568.569</v>
      </c>
      <c r="T16" s="130">
        <v>7.560156859372413</v>
      </c>
      <c r="U16" s="130">
        <v>7.2265851966455035</v>
      </c>
    </row>
    <row r="17" spans="1:21" ht="13.5">
      <c r="A17" s="158" t="s">
        <v>58</v>
      </c>
      <c r="B17" s="159" t="s">
        <v>59</v>
      </c>
      <c r="C17" s="132">
        <v>11793.717</v>
      </c>
      <c r="D17" s="132">
        <v>8265.561</v>
      </c>
      <c r="E17" s="132">
        <v>-29.915555884544297</v>
      </c>
      <c r="F17" s="132">
        <v>-0.12454876315605169</v>
      </c>
      <c r="G17" s="132"/>
      <c r="H17" s="132">
        <v>25283.785</v>
      </c>
      <c r="I17" s="132">
        <v>12783.732</v>
      </c>
      <c r="J17" s="132">
        <v>-49.43901002164035</v>
      </c>
      <c r="K17" s="132">
        <v>-0.5936115564370082</v>
      </c>
      <c r="L17" s="132"/>
      <c r="M17" s="132">
        <v>114950.967</v>
      </c>
      <c r="N17" s="132">
        <v>158374.06999999998</v>
      </c>
      <c r="O17" s="132">
        <v>37.775326413739506</v>
      </c>
      <c r="P17" s="132">
        <v>0.145772555074665</v>
      </c>
      <c r="Q17" s="132"/>
      <c r="R17" s="132">
        <v>249967.982</v>
      </c>
      <c r="S17" s="132">
        <v>303663.759</v>
      </c>
      <c r="T17" s="132">
        <v>21.48106192256256</v>
      </c>
      <c r="U17" s="132">
        <v>0.21886188319731625</v>
      </c>
    </row>
    <row r="18" spans="1:21" ht="13.5">
      <c r="A18" s="154" t="s">
        <v>64</v>
      </c>
      <c r="B18" s="155" t="s">
        <v>60</v>
      </c>
      <c r="C18" s="130">
        <v>1217.775</v>
      </c>
      <c r="D18" s="130">
        <v>1257.873</v>
      </c>
      <c r="E18" s="130">
        <v>3.292726488883413</v>
      </c>
      <c r="F18" s="130">
        <v>0.001415514593184472</v>
      </c>
      <c r="G18" s="132"/>
      <c r="H18" s="130">
        <v>18462.176</v>
      </c>
      <c r="I18" s="130">
        <v>44466.839</v>
      </c>
      <c r="J18" s="130">
        <v>140.85372710129076</v>
      </c>
      <c r="K18" s="130">
        <v>1.2349282421482437</v>
      </c>
      <c r="L18" s="132"/>
      <c r="M18" s="130">
        <v>23162.658</v>
      </c>
      <c r="N18" s="130">
        <v>64076.71599999999</v>
      </c>
      <c r="O18" s="130">
        <v>176.6380093338165</v>
      </c>
      <c r="P18" s="130">
        <v>0.1373496217700757</v>
      </c>
      <c r="Q18" s="132"/>
      <c r="R18" s="130">
        <v>372345.389</v>
      </c>
      <c r="S18" s="130">
        <v>446937.363</v>
      </c>
      <c r="T18" s="130">
        <v>20.03300596801536</v>
      </c>
      <c r="U18" s="130">
        <v>0.30403396343524813</v>
      </c>
    </row>
    <row r="19" spans="1:21" ht="14.25" thickBot="1">
      <c r="A19" s="207" t="s">
        <v>61</v>
      </c>
      <c r="B19" s="208" t="s">
        <v>49</v>
      </c>
      <c r="C19" s="134">
        <v>666286.756</v>
      </c>
      <c r="D19" s="134">
        <v>559615.211</v>
      </c>
      <c r="E19" s="134">
        <v>-16.009855222156034</v>
      </c>
      <c r="F19" s="134">
        <v>-3.765652367325909</v>
      </c>
      <c r="G19" s="134"/>
      <c r="H19" s="134">
        <v>40023.277</v>
      </c>
      <c r="I19" s="134">
        <v>58340.654</v>
      </c>
      <c r="J19" s="134">
        <v>45.76680964929483</v>
      </c>
      <c r="K19" s="134">
        <v>0.869868845421172</v>
      </c>
      <c r="L19" s="134"/>
      <c r="M19" s="134">
        <v>6632269.589</v>
      </c>
      <c r="N19" s="134">
        <v>7096225.458999999</v>
      </c>
      <c r="O19" s="134">
        <v>6.995431409626307</v>
      </c>
      <c r="P19" s="134">
        <v>1.5575126589131374</v>
      </c>
      <c r="Q19" s="134"/>
      <c r="R19" s="134">
        <v>460187.72</v>
      </c>
      <c r="S19" s="134">
        <v>561301.8080000001</v>
      </c>
      <c r="T19" s="134">
        <v>21.972356846027985</v>
      </c>
      <c r="U19" s="134">
        <v>0.41213706093608005</v>
      </c>
    </row>
    <row r="20" spans="1:13" ht="12.75">
      <c r="A20" s="243" t="s">
        <v>70</v>
      </c>
      <c r="B20" s="19"/>
      <c r="C20" s="47"/>
      <c r="D20" s="47"/>
      <c r="E20" s="47"/>
      <c r="F20" s="47"/>
      <c r="G20" s="47"/>
      <c r="H20" s="47"/>
      <c r="I20" s="47"/>
      <c r="J20" s="47"/>
      <c r="K20" s="47"/>
      <c r="L20" s="47"/>
      <c r="M20" s="47"/>
    </row>
    <row r="21" spans="1:7" s="12" customFormat="1" ht="12.75">
      <c r="A21" s="243" t="str">
        <f>+'Cuadro S.2.1'!A58</f>
        <v>Actualizado:17 de febrero de 2023</v>
      </c>
      <c r="B21" s="94"/>
      <c r="C21" s="94"/>
      <c r="D21" s="94"/>
      <c r="E21" s="94"/>
      <c r="F21" s="94"/>
      <c r="G21" s="94"/>
    </row>
    <row r="22" spans="1:12" ht="12.75">
      <c r="A22" s="243" t="s">
        <v>71</v>
      </c>
      <c r="B22" s="19"/>
      <c r="C22" s="42"/>
      <c r="D22" s="42"/>
      <c r="E22" s="42"/>
      <c r="F22" s="42"/>
      <c r="G22" s="42"/>
      <c r="H22" s="42"/>
      <c r="I22" s="42"/>
      <c r="J22" s="42"/>
      <c r="K22" s="42"/>
      <c r="L22" s="42"/>
    </row>
    <row r="23" ht="12.75">
      <c r="A23" s="244" t="s">
        <v>65</v>
      </c>
    </row>
    <row r="24" spans="1:8" ht="12.75">
      <c r="A24" s="244" t="s">
        <v>158</v>
      </c>
      <c r="B24" s="27"/>
      <c r="C24" s="32"/>
      <c r="D24" s="32"/>
      <c r="E24" s="32"/>
      <c r="F24" s="32"/>
      <c r="G24" s="32"/>
      <c r="H24" s="32"/>
    </row>
    <row r="25" spans="3:11" ht="12.75">
      <c r="C25" s="42"/>
      <c r="D25" s="42"/>
      <c r="E25" s="42"/>
      <c r="F25" s="42"/>
      <c r="G25" s="42"/>
      <c r="H25" s="42"/>
      <c r="I25" s="42"/>
      <c r="J25" s="42"/>
      <c r="K25" s="42"/>
    </row>
    <row r="26" spans="3:11" ht="12.75">
      <c r="C26" s="42"/>
      <c r="D26" s="42"/>
      <c r="E26" s="42"/>
      <c r="F26" s="42"/>
      <c r="G26" s="42"/>
      <c r="H26" s="42"/>
      <c r="I26" s="42"/>
      <c r="J26" s="42"/>
      <c r="K26" s="42"/>
    </row>
    <row r="27" spans="3:11" ht="12.75">
      <c r="C27" s="42"/>
      <c r="D27" s="42"/>
      <c r="E27" s="42"/>
      <c r="F27" s="42"/>
      <c r="G27" s="42"/>
      <c r="H27" s="42"/>
      <c r="I27" s="42"/>
      <c r="J27" s="42"/>
      <c r="K27" s="42"/>
    </row>
    <row r="28" spans="3:13" ht="12.75">
      <c r="C28" s="42"/>
      <c r="D28" s="42"/>
      <c r="E28" s="42"/>
      <c r="F28" s="42"/>
      <c r="G28" s="42"/>
      <c r="H28" s="42"/>
      <c r="I28" s="42"/>
      <c r="J28" s="42"/>
      <c r="K28" s="42"/>
      <c r="M28" s="32"/>
    </row>
    <row r="29" spans="3:12" ht="12.75">
      <c r="C29" s="42"/>
      <c r="D29" s="42"/>
      <c r="E29" s="42"/>
      <c r="F29" s="42"/>
      <c r="G29" s="42"/>
      <c r="H29" s="42"/>
      <c r="I29" s="42"/>
      <c r="J29" s="42"/>
      <c r="K29" s="42"/>
      <c r="L29" s="42"/>
    </row>
  </sheetData>
  <sheetProtection/>
  <mergeCells count="10">
    <mergeCell ref="M12:U12"/>
    <mergeCell ref="M13:P13"/>
    <mergeCell ref="R13:U13"/>
    <mergeCell ref="A5:U6"/>
    <mergeCell ref="A7:U10"/>
    <mergeCell ref="C12:K12"/>
    <mergeCell ref="A13:A14"/>
    <mergeCell ref="B13:B14"/>
    <mergeCell ref="C13:F13"/>
    <mergeCell ref="H13:K13"/>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Q106"/>
  <sheetViews>
    <sheetView zoomScale="85" zoomScaleNormal="85" zoomScalePageLayoutView="0" workbookViewId="0" topLeftCell="A1">
      <selection activeCell="A9" sqref="A9:J13"/>
    </sheetView>
  </sheetViews>
  <sheetFormatPr defaultColWidth="11.421875" defaultRowHeight="12.75"/>
  <cols>
    <col min="1" max="1" width="30.28125" style="19" customWidth="1"/>
    <col min="2" max="3" width="15.57421875" style="19" bestFit="1" customWidth="1"/>
    <col min="4" max="4" width="12.140625" style="19" customWidth="1"/>
    <col min="5" max="5" width="14.57421875" style="19" bestFit="1" customWidth="1"/>
    <col min="6" max="6" width="1.57421875" style="19" customWidth="1"/>
    <col min="7" max="7" width="17.28125" style="19" bestFit="1" customWidth="1"/>
    <col min="8" max="8" width="12.28125" style="34" bestFit="1" customWidth="1"/>
    <col min="9" max="9" width="14.7109375" style="19" customWidth="1"/>
    <col min="10" max="10" width="15.7109375" style="19" customWidth="1"/>
    <col min="11" max="11" width="13.00390625" style="19" bestFit="1" customWidth="1"/>
    <col min="12" max="16384" width="11.421875" style="19" customWidth="1"/>
  </cols>
  <sheetData>
    <row r="1" spans="7:9" ht="12.75" customHeight="1">
      <c r="G1" s="107"/>
      <c r="H1" s="91"/>
      <c r="I1" s="91"/>
    </row>
    <row r="2" spans="7:9" ht="12.75">
      <c r="G2" s="91"/>
      <c r="H2" s="91"/>
      <c r="I2" s="91"/>
    </row>
    <row r="3" spans="7:9" ht="12.75">
      <c r="G3" s="91"/>
      <c r="H3" s="91"/>
      <c r="I3" s="91"/>
    </row>
    <row r="4" spans="7:9" ht="12.75">
      <c r="G4" s="91"/>
      <c r="H4" s="91"/>
      <c r="I4" s="91"/>
    </row>
    <row r="5" spans="7:9" s="82" customFormat="1" ht="12.75">
      <c r="G5" s="91"/>
      <c r="H5" s="91"/>
      <c r="I5" s="91"/>
    </row>
    <row r="6" spans="7:9" s="82" customFormat="1" ht="4.5" customHeight="1">
      <c r="G6" s="91"/>
      <c r="H6" s="91"/>
      <c r="I6" s="91"/>
    </row>
    <row r="7" spans="1:10" ht="20.25" customHeight="1">
      <c r="A7" s="407" t="s">
        <v>50</v>
      </c>
      <c r="B7" s="407"/>
      <c r="C7" s="407"/>
      <c r="D7" s="407"/>
      <c r="E7" s="407"/>
      <c r="F7" s="407"/>
      <c r="G7" s="407"/>
      <c r="H7" s="407"/>
      <c r="I7" s="407"/>
      <c r="J7" s="407"/>
    </row>
    <row r="8" spans="1:10" ht="20.25" customHeight="1">
      <c r="A8" s="407"/>
      <c r="B8" s="407"/>
      <c r="C8" s="407"/>
      <c r="D8" s="407"/>
      <c r="E8" s="407"/>
      <c r="F8" s="407"/>
      <c r="G8" s="407"/>
      <c r="H8" s="407"/>
      <c r="I8" s="407"/>
      <c r="J8" s="407"/>
    </row>
    <row r="9" spans="1:10" s="82" customFormat="1" ht="12.75" customHeight="1">
      <c r="A9" s="408" t="s">
        <v>179</v>
      </c>
      <c r="B9" s="408"/>
      <c r="C9" s="408"/>
      <c r="D9" s="408"/>
      <c r="E9" s="408"/>
      <c r="F9" s="408"/>
      <c r="G9" s="408"/>
      <c r="H9" s="408"/>
      <c r="I9" s="408"/>
      <c r="J9" s="408"/>
    </row>
    <row r="10" spans="1:10" s="82" customFormat="1" ht="12.75">
      <c r="A10" s="408"/>
      <c r="B10" s="408"/>
      <c r="C10" s="408"/>
      <c r="D10" s="408"/>
      <c r="E10" s="408"/>
      <c r="F10" s="408"/>
      <c r="G10" s="408"/>
      <c r="H10" s="408"/>
      <c r="I10" s="408"/>
      <c r="J10" s="408"/>
    </row>
    <row r="11" spans="1:10" s="82" customFormat="1" ht="12.75">
      <c r="A11" s="408"/>
      <c r="B11" s="408"/>
      <c r="C11" s="408"/>
      <c r="D11" s="408"/>
      <c r="E11" s="408"/>
      <c r="F11" s="408"/>
      <c r="G11" s="408"/>
      <c r="H11" s="408"/>
      <c r="I11" s="408"/>
      <c r="J11" s="408"/>
    </row>
    <row r="12" spans="1:10" s="82" customFormat="1" ht="12.75">
      <c r="A12" s="408"/>
      <c r="B12" s="408"/>
      <c r="C12" s="408"/>
      <c r="D12" s="408"/>
      <c r="E12" s="408"/>
      <c r="F12" s="408"/>
      <c r="G12" s="408"/>
      <c r="H12" s="408"/>
      <c r="I12" s="408"/>
      <c r="J12" s="408"/>
    </row>
    <row r="13" spans="1:10" s="82" customFormat="1" ht="12.75">
      <c r="A13" s="408"/>
      <c r="B13" s="408"/>
      <c r="C13" s="408"/>
      <c r="D13" s="408"/>
      <c r="E13" s="408"/>
      <c r="F13" s="408"/>
      <c r="G13" s="408"/>
      <c r="H13" s="408"/>
      <c r="I13" s="408"/>
      <c r="J13" s="408"/>
    </row>
    <row r="14" spans="1:9" s="82" customFormat="1" ht="14.25" thickBot="1">
      <c r="A14" s="121"/>
      <c r="B14" s="209"/>
      <c r="C14" s="209"/>
      <c r="D14" s="209"/>
      <c r="E14" s="209"/>
      <c r="G14" s="209"/>
      <c r="H14" s="209"/>
      <c r="I14" s="209"/>
    </row>
    <row r="15" spans="1:10" ht="14.25" thickBot="1">
      <c r="A15" s="272"/>
      <c r="B15" s="423" t="s">
        <v>160</v>
      </c>
      <c r="C15" s="423"/>
      <c r="D15" s="423"/>
      <c r="E15" s="423"/>
      <c r="F15" s="82"/>
      <c r="G15" s="423" t="s">
        <v>169</v>
      </c>
      <c r="H15" s="423"/>
      <c r="I15" s="423"/>
      <c r="J15" s="423"/>
    </row>
    <row r="16" spans="1:10" ht="14.25" thickBot="1">
      <c r="A16" s="428" t="s">
        <v>28</v>
      </c>
      <c r="B16" s="423" t="s">
        <v>7</v>
      </c>
      <c r="C16" s="423"/>
      <c r="D16" s="423"/>
      <c r="E16" s="423"/>
      <c r="F16" s="82"/>
      <c r="G16" s="423" t="s">
        <v>7</v>
      </c>
      <c r="H16" s="423"/>
      <c r="I16" s="423"/>
      <c r="J16" s="423"/>
    </row>
    <row r="17" spans="1:10" ht="36.75" customHeight="1" thickBot="1">
      <c r="A17" s="429"/>
      <c r="B17" s="242">
        <v>2021</v>
      </c>
      <c r="C17" s="242">
        <v>2022</v>
      </c>
      <c r="D17" s="165" t="s">
        <v>45</v>
      </c>
      <c r="E17" s="165" t="s">
        <v>46</v>
      </c>
      <c r="F17" s="82"/>
      <c r="G17" s="277">
        <v>2021</v>
      </c>
      <c r="H17" s="277">
        <v>2022</v>
      </c>
      <c r="I17" s="165" t="s">
        <v>45</v>
      </c>
      <c r="J17" s="165" t="s">
        <v>46</v>
      </c>
    </row>
    <row r="18" spans="1:17" s="25" customFormat="1" ht="13.5">
      <c r="A18" s="210" t="s">
        <v>43</v>
      </c>
      <c r="B18" s="294">
        <v>323430.12484871503</v>
      </c>
      <c r="C18" s="294">
        <v>286785.424786967</v>
      </c>
      <c r="D18" s="211">
        <v>-11.330020689596754</v>
      </c>
      <c r="E18" s="211"/>
      <c r="F18" s="209"/>
      <c r="G18" s="163">
        <v>3711444.2571495115</v>
      </c>
      <c r="H18" s="163">
        <v>4004897.7396460436</v>
      </c>
      <c r="I18" s="211">
        <v>7.906719383734262</v>
      </c>
      <c r="J18" s="211"/>
      <c r="K18" s="65"/>
      <c r="L18" s="71"/>
      <c r="N18" s="71"/>
      <c r="O18" s="71"/>
      <c r="P18" s="71"/>
      <c r="Q18" s="71"/>
    </row>
    <row r="19" spans="1:10" s="25" customFormat="1" ht="13.5">
      <c r="A19" s="168"/>
      <c r="B19" s="382"/>
      <c r="C19" s="382"/>
      <c r="D19" s="212"/>
      <c r="E19" s="212"/>
      <c r="F19" s="209"/>
      <c r="G19" s="169"/>
      <c r="H19" s="169"/>
      <c r="I19" s="212"/>
      <c r="J19" s="212"/>
    </row>
    <row r="20" spans="1:17" s="25" customFormat="1" ht="13.5">
      <c r="A20" s="167" t="s">
        <v>93</v>
      </c>
      <c r="B20" s="383">
        <v>104880.89436107999</v>
      </c>
      <c r="C20" s="383">
        <v>96274.92464187101</v>
      </c>
      <c r="D20" s="213">
        <v>-8.205469424755929</v>
      </c>
      <c r="E20" s="213">
        <v>-2.660843581974449</v>
      </c>
      <c r="F20" s="209"/>
      <c r="G20" s="321">
        <v>959607.227216381</v>
      </c>
      <c r="H20" s="321">
        <v>1182159.507122815</v>
      </c>
      <c r="I20" s="213">
        <v>23.192017900074724</v>
      </c>
      <c r="J20" s="213">
        <v>5.996379427704513</v>
      </c>
      <c r="K20" s="71"/>
      <c r="L20" s="71"/>
      <c r="N20" s="71"/>
      <c r="O20" s="71"/>
      <c r="P20" s="71"/>
      <c r="Q20" s="71"/>
    </row>
    <row r="21" spans="1:17" s="30" customFormat="1" ht="13.5">
      <c r="A21" s="162" t="s">
        <v>94</v>
      </c>
      <c r="B21" s="294">
        <v>36837.58018755099</v>
      </c>
      <c r="C21" s="294">
        <v>34804.194050178005</v>
      </c>
      <c r="D21" s="211">
        <v>-5.519868913811443</v>
      </c>
      <c r="E21" s="211">
        <v>-0.628694107675996</v>
      </c>
      <c r="F21" s="209"/>
      <c r="G21" s="163">
        <v>439991.1544284597</v>
      </c>
      <c r="H21" s="163">
        <v>412751.2942239194</v>
      </c>
      <c r="I21" s="211">
        <v>-6.191001780461791</v>
      </c>
      <c r="J21" s="211">
        <v>-0.7339423231823304</v>
      </c>
      <c r="K21" s="106"/>
      <c r="L21" s="98"/>
      <c r="N21" s="98"/>
      <c r="O21" s="98"/>
      <c r="P21" s="98"/>
      <c r="Q21" s="98"/>
    </row>
    <row r="22" spans="1:11" s="30" customFormat="1" ht="13.5">
      <c r="A22" s="166" t="s">
        <v>95</v>
      </c>
      <c r="B22" s="384">
        <v>1831.50793</v>
      </c>
      <c r="C22" s="384">
        <v>1016.87878571</v>
      </c>
      <c r="D22" s="214">
        <v>-44.478603174270724</v>
      </c>
      <c r="E22" s="214">
        <v>-0.25187175890651625</v>
      </c>
      <c r="F22" s="209"/>
      <c r="G22" s="320">
        <v>14643.603254402</v>
      </c>
      <c r="H22" s="320">
        <v>9572.649542394001</v>
      </c>
      <c r="I22" s="214">
        <v>-34.62913890734936</v>
      </c>
      <c r="J22" s="214">
        <v>-0.13663020001552242</v>
      </c>
      <c r="K22" s="90"/>
    </row>
    <row r="23" spans="1:11" s="31" customFormat="1" ht="13.5">
      <c r="A23" s="168" t="s">
        <v>96</v>
      </c>
      <c r="B23" s="382">
        <v>13047.783331784995</v>
      </c>
      <c r="C23" s="382">
        <v>10002.814431501</v>
      </c>
      <c r="D23" s="212">
        <v>-23.337059045625875</v>
      </c>
      <c r="E23" s="212">
        <v>-0.9414611275645037</v>
      </c>
      <c r="F23" s="209"/>
      <c r="G23" s="169">
        <v>162941.31914367792</v>
      </c>
      <c r="H23" s="169">
        <v>138663.666856174</v>
      </c>
      <c r="I23" s="212">
        <v>-14.89962915182762</v>
      </c>
      <c r="J23" s="212">
        <v>-0.654129514157106</v>
      </c>
      <c r="K23" s="90"/>
    </row>
    <row r="24" spans="1:11" s="31" customFormat="1" ht="13.5">
      <c r="A24" s="166" t="s">
        <v>97</v>
      </c>
      <c r="B24" s="384">
        <v>21958.288925765995</v>
      </c>
      <c r="C24" s="384">
        <v>23784.500832967005</v>
      </c>
      <c r="D24" s="214">
        <v>8.316731387290034</v>
      </c>
      <c r="E24" s="214">
        <v>0.5646387787950252</v>
      </c>
      <c r="F24" s="209"/>
      <c r="G24" s="320">
        <v>262406.23203037976</v>
      </c>
      <c r="H24" s="320">
        <v>264514.97782535135</v>
      </c>
      <c r="I24" s="214">
        <v>0.8036187931418581</v>
      </c>
      <c r="J24" s="214">
        <v>0.056817390990297756</v>
      </c>
      <c r="K24" s="90"/>
    </row>
    <row r="25" spans="1:17" s="25" customFormat="1" ht="13.5">
      <c r="A25" s="162" t="s">
        <v>98</v>
      </c>
      <c r="B25" s="294">
        <v>68043.314173529</v>
      </c>
      <c r="C25" s="294">
        <v>61470.730591693005</v>
      </c>
      <c r="D25" s="211">
        <v>-9.659411305384257</v>
      </c>
      <c r="E25" s="211">
        <v>-2.0321494742984525</v>
      </c>
      <c r="F25" s="209"/>
      <c r="G25" s="163">
        <v>519616.0727879213</v>
      </c>
      <c r="H25" s="163">
        <v>769408.2128988955</v>
      </c>
      <c r="I25" s="211">
        <v>48.072442942488735</v>
      </c>
      <c r="J25" s="211">
        <v>6.730321750886843</v>
      </c>
      <c r="K25" s="90"/>
      <c r="L25" s="71"/>
      <c r="N25" s="71"/>
      <c r="O25" s="71"/>
      <c r="P25" s="71"/>
      <c r="Q25" s="71"/>
    </row>
    <row r="26" spans="1:11" s="25" customFormat="1" ht="13.5">
      <c r="A26" s="166" t="s">
        <v>102</v>
      </c>
      <c r="B26" s="384">
        <v>4693.975495017999</v>
      </c>
      <c r="C26" s="384">
        <v>6920.113312979997</v>
      </c>
      <c r="D26" s="214">
        <v>47.42542478810839</v>
      </c>
      <c r="E26" s="214">
        <v>0.6882901891106398</v>
      </c>
      <c r="F26" s="209"/>
      <c r="G26" s="320">
        <v>103572.10551878512</v>
      </c>
      <c r="H26" s="320">
        <v>162322.86018151458</v>
      </c>
      <c r="I26" s="214">
        <v>56.7244958171423</v>
      </c>
      <c r="J26" s="214">
        <v>1.5829620652271799</v>
      </c>
      <c r="K26" s="90"/>
    </row>
    <row r="27" spans="1:17" ht="13.5">
      <c r="A27" s="168" t="s">
        <v>107</v>
      </c>
      <c r="B27" s="382">
        <v>14850.388729999999</v>
      </c>
      <c r="C27" s="382">
        <v>21157.176668195003</v>
      </c>
      <c r="D27" s="212">
        <v>42.46884073448092</v>
      </c>
      <c r="E27" s="212">
        <v>1.9499692371404844</v>
      </c>
      <c r="F27" s="209"/>
      <c r="G27" s="169">
        <v>92603.00038000004</v>
      </c>
      <c r="H27" s="169">
        <v>199362.69245003912</v>
      </c>
      <c r="I27" s="212">
        <v>115.28750864653037</v>
      </c>
      <c r="J27" s="212">
        <v>2.8764999464664838</v>
      </c>
      <c r="K27" s="90"/>
      <c r="N27" s="82"/>
      <c r="O27" s="82"/>
      <c r="P27" s="82"/>
      <c r="Q27" s="82"/>
    </row>
    <row r="28" spans="1:17" ht="13.5">
      <c r="A28" s="166" t="s">
        <v>105</v>
      </c>
      <c r="B28" s="384">
        <v>94.89614999999999</v>
      </c>
      <c r="C28" s="384">
        <v>60.09625995</v>
      </c>
      <c r="D28" s="214">
        <v>-36.671551006020785</v>
      </c>
      <c r="E28" s="214">
        <v>-0.010759631641077868</v>
      </c>
      <c r="F28" s="209"/>
      <c r="G28" s="320">
        <v>5963.384599679998</v>
      </c>
      <c r="H28" s="320">
        <v>2696.881944584</v>
      </c>
      <c r="I28" s="214">
        <v>-54.775985021514174</v>
      </c>
      <c r="J28" s="214">
        <v>-0.0880116318277877</v>
      </c>
      <c r="K28" s="90"/>
      <c r="N28" s="82"/>
      <c r="O28" s="82"/>
      <c r="P28" s="82"/>
      <c r="Q28" s="82"/>
    </row>
    <row r="29" spans="1:17" ht="13.5">
      <c r="A29" s="168" t="s">
        <v>106</v>
      </c>
      <c r="B29" s="382">
        <v>1013.4004299999999</v>
      </c>
      <c r="C29" s="382">
        <v>230.2928</v>
      </c>
      <c r="D29" s="212">
        <v>-77.27524153507612</v>
      </c>
      <c r="E29" s="212">
        <v>-0.24212575447828177</v>
      </c>
      <c r="F29" s="209"/>
      <c r="G29" s="169">
        <v>5929.560617629999</v>
      </c>
      <c r="H29" s="169">
        <v>5488.326939999998</v>
      </c>
      <c r="I29" s="212">
        <v>-7.441254185311941</v>
      </c>
      <c r="J29" s="212">
        <v>-0.011888463009515331</v>
      </c>
      <c r="K29" s="90"/>
      <c r="N29" s="82"/>
      <c r="O29" s="82"/>
      <c r="P29" s="82"/>
      <c r="Q29" s="82"/>
    </row>
    <row r="30" spans="1:17" ht="13.5">
      <c r="A30" s="166" t="s">
        <v>100</v>
      </c>
      <c r="B30" s="384">
        <v>1104.8697787999997</v>
      </c>
      <c r="C30" s="384">
        <v>1708.65743996</v>
      </c>
      <c r="D30" s="214">
        <v>54.64785739870399</v>
      </c>
      <c r="E30" s="214">
        <v>0.1866825675074092</v>
      </c>
      <c r="F30" s="209"/>
      <c r="G30" s="320">
        <v>18902.03991036</v>
      </c>
      <c r="H30" s="320">
        <v>23325.104886132</v>
      </c>
      <c r="I30" s="214">
        <v>23.399934593026494</v>
      </c>
      <c r="J30" s="214">
        <v>0.119173687365819</v>
      </c>
      <c r="K30" s="90"/>
      <c r="N30" s="82"/>
      <c r="O30" s="82"/>
      <c r="P30" s="82"/>
      <c r="Q30" s="82"/>
    </row>
    <row r="31" spans="1:11" s="82" customFormat="1" ht="13.5">
      <c r="A31" s="168" t="s">
        <v>104</v>
      </c>
      <c r="B31" s="382">
        <v>305.38734999999997</v>
      </c>
      <c r="C31" s="382">
        <v>5653.501219999998</v>
      </c>
      <c r="D31" s="212" t="s">
        <v>189</v>
      </c>
      <c r="E31" s="212">
        <v>1.6535608340446293</v>
      </c>
      <c r="F31" s="209"/>
      <c r="G31" s="169">
        <v>8598.531807500001</v>
      </c>
      <c r="H31" s="169">
        <v>16431.974149849997</v>
      </c>
      <c r="I31" s="212">
        <v>91.10209181894677</v>
      </c>
      <c r="J31" s="212">
        <v>0.2110618346822832</v>
      </c>
      <c r="K31" s="90"/>
    </row>
    <row r="32" spans="1:11" s="82" customFormat="1" ht="13.5">
      <c r="A32" s="166" t="s">
        <v>103</v>
      </c>
      <c r="B32" s="384">
        <v>8225.556456664</v>
      </c>
      <c r="C32" s="384">
        <v>4900.672039600001</v>
      </c>
      <c r="D32" s="214">
        <v>-40.421391970026754</v>
      </c>
      <c r="E32" s="214">
        <v>-1.0280070289121088</v>
      </c>
      <c r="F32" s="209"/>
      <c r="G32" s="320">
        <v>86164.04993065007</v>
      </c>
      <c r="H32" s="320">
        <v>81662.2934365809</v>
      </c>
      <c r="I32" s="214">
        <v>-5.224634285055596</v>
      </c>
      <c r="J32" s="214">
        <v>-0.12129392716588006</v>
      </c>
      <c r="K32" s="90"/>
    </row>
    <row r="33" spans="1:11" s="82" customFormat="1" ht="13.5">
      <c r="A33" s="168" t="s">
        <v>99</v>
      </c>
      <c r="B33" s="382">
        <v>26218.918320007993</v>
      </c>
      <c r="C33" s="382">
        <v>3291.2143845080004</v>
      </c>
      <c r="D33" s="212">
        <v>-87.4471770942723</v>
      </c>
      <c r="E33" s="212">
        <v>-7.088920349093784</v>
      </c>
      <c r="F33" s="209"/>
      <c r="G33" s="169">
        <v>94661.98118291993</v>
      </c>
      <c r="H33" s="169">
        <v>114021.46494713693</v>
      </c>
      <c r="I33" s="212">
        <v>20.451171127305834</v>
      </c>
      <c r="J33" s="212">
        <v>0.5216159107582988</v>
      </c>
      <c r="K33" s="90"/>
    </row>
    <row r="34" spans="1:11" s="82" customFormat="1" ht="13.5">
      <c r="A34" s="166" t="s">
        <v>101</v>
      </c>
      <c r="B34" s="384">
        <v>11535.921463039</v>
      </c>
      <c r="C34" s="384">
        <v>17549.00646650001</v>
      </c>
      <c r="D34" s="214">
        <v>52.12487812722102</v>
      </c>
      <c r="E34" s="214">
        <v>1.8591604620236413</v>
      </c>
      <c r="F34" s="209"/>
      <c r="G34" s="320">
        <v>103221.41884039609</v>
      </c>
      <c r="H34" s="320">
        <v>164096.61396305787</v>
      </c>
      <c r="I34" s="214">
        <v>58.975352021452785</v>
      </c>
      <c r="J34" s="214">
        <v>1.640202328389961</v>
      </c>
      <c r="K34" s="90"/>
    </row>
    <row r="35" spans="1:11" s="82" customFormat="1" ht="13.5">
      <c r="A35" s="168"/>
      <c r="B35" s="382"/>
      <c r="C35" s="382"/>
      <c r="D35" s="212"/>
      <c r="E35" s="212"/>
      <c r="F35" s="209"/>
      <c r="G35" s="169"/>
      <c r="H35" s="169"/>
      <c r="I35" s="212"/>
      <c r="J35" s="212"/>
      <c r="K35" s="90"/>
    </row>
    <row r="36" spans="1:17" ht="13.5">
      <c r="A36" s="166" t="s">
        <v>108</v>
      </c>
      <c r="B36" s="384">
        <v>74731.92598091398</v>
      </c>
      <c r="C36" s="384">
        <v>106051.62628412401</v>
      </c>
      <c r="D36" s="214">
        <v>41.90939801445619</v>
      </c>
      <c r="E36" s="214">
        <v>9.683606410460335</v>
      </c>
      <c r="F36" s="209"/>
      <c r="G36" s="320">
        <v>1311516.6572381272</v>
      </c>
      <c r="H36" s="320">
        <v>1175260.216405518</v>
      </c>
      <c r="I36" s="214">
        <v>-10.389226860415679</v>
      </c>
      <c r="J36" s="214">
        <v>-3.6712511731823207</v>
      </c>
      <c r="K36" s="90"/>
      <c r="N36" s="82"/>
      <c r="O36" s="82"/>
      <c r="P36" s="82"/>
      <c r="Q36" s="82"/>
    </row>
    <row r="37" spans="1:17" ht="13.5">
      <c r="A37" s="168" t="s">
        <v>109</v>
      </c>
      <c r="B37" s="382">
        <v>72885.15366999999</v>
      </c>
      <c r="C37" s="382">
        <v>3336.110605</v>
      </c>
      <c r="D37" s="212">
        <v>-95.42278442588622</v>
      </c>
      <c r="E37" s="212">
        <v>-21.503576111696976</v>
      </c>
      <c r="F37" s="209"/>
      <c r="G37" s="169">
        <v>419880.1098500001</v>
      </c>
      <c r="H37" s="169">
        <v>278805.6883569957</v>
      </c>
      <c r="I37" s="212">
        <v>-33.59873882651942</v>
      </c>
      <c r="J37" s="212">
        <v>-3.8010653459565455</v>
      </c>
      <c r="K37" s="90"/>
      <c r="N37" s="82"/>
      <c r="O37" s="82"/>
      <c r="P37" s="82"/>
      <c r="Q37" s="82"/>
    </row>
    <row r="38" spans="1:17" ht="13.5">
      <c r="A38" s="166" t="s">
        <v>110</v>
      </c>
      <c r="B38" s="384">
        <v>823.8269500000001</v>
      </c>
      <c r="C38" s="384">
        <v>574.77705</v>
      </c>
      <c r="D38" s="214">
        <v>-30.23085127283103</v>
      </c>
      <c r="E38" s="214">
        <v>-0.07700269111187265</v>
      </c>
      <c r="F38" s="209"/>
      <c r="G38" s="320">
        <v>15671.761220359993</v>
      </c>
      <c r="H38" s="320">
        <v>22273.731557999996</v>
      </c>
      <c r="I38" s="214">
        <v>42.126537310069814</v>
      </c>
      <c r="J38" s="214">
        <v>0.1778814359106256</v>
      </c>
      <c r="K38" s="90"/>
      <c r="N38" s="82"/>
      <c r="O38" s="82"/>
      <c r="P38" s="82"/>
      <c r="Q38" s="82"/>
    </row>
    <row r="39" spans="1:17" ht="13.5">
      <c r="A39" s="168"/>
      <c r="B39" s="382"/>
      <c r="C39" s="382"/>
      <c r="D39" s="212"/>
      <c r="E39" s="212"/>
      <c r="F39" s="209"/>
      <c r="G39" s="169"/>
      <c r="H39" s="169"/>
      <c r="I39" s="212"/>
      <c r="J39" s="212"/>
      <c r="K39" s="90"/>
      <c r="N39" s="82"/>
      <c r="O39" s="82"/>
      <c r="P39" s="82"/>
      <c r="Q39" s="82"/>
    </row>
    <row r="40" spans="1:17" s="25" customFormat="1" ht="13.5">
      <c r="A40" s="167" t="s">
        <v>80</v>
      </c>
      <c r="B40" s="383">
        <v>11377.403365432001</v>
      </c>
      <c r="C40" s="383">
        <v>21660.424435133</v>
      </c>
      <c r="D40" s="213">
        <v>90.38108907120173</v>
      </c>
      <c r="E40" s="213">
        <v>3.179364035589109</v>
      </c>
      <c r="F40" s="209"/>
      <c r="G40" s="321">
        <v>304631.06301271805</v>
      </c>
      <c r="H40" s="321">
        <v>545185.3080710821</v>
      </c>
      <c r="I40" s="213">
        <v>78.965763595921</v>
      </c>
      <c r="J40" s="213">
        <v>6.481418779090492</v>
      </c>
      <c r="K40" s="90"/>
      <c r="L40" s="71"/>
      <c r="N40" s="71"/>
      <c r="O40" s="71"/>
      <c r="P40" s="71"/>
      <c r="Q40" s="71"/>
    </row>
    <row r="41" spans="1:17" ht="13.5">
      <c r="A41" s="168" t="s">
        <v>81</v>
      </c>
      <c r="B41" s="382">
        <v>364.531809984</v>
      </c>
      <c r="C41" s="382">
        <v>191.40911095599995</v>
      </c>
      <c r="D41" s="212">
        <v>-47.491794758761586</v>
      </c>
      <c r="E41" s="212">
        <v>-0.053527079182552485</v>
      </c>
      <c r="F41" s="209"/>
      <c r="G41" s="169">
        <v>3020.7791410780005</v>
      </c>
      <c r="H41" s="169">
        <v>20560.326971645994</v>
      </c>
      <c r="I41" s="212">
        <v>580.6299306048836</v>
      </c>
      <c r="J41" s="212">
        <v>0.4725801228667472</v>
      </c>
      <c r="K41" s="90"/>
      <c r="Q41" s="82"/>
    </row>
    <row r="42" spans="1:11" ht="13.5">
      <c r="A42" s="166" t="s">
        <v>82</v>
      </c>
      <c r="B42" s="384">
        <v>1748.348905380001</v>
      </c>
      <c r="C42" s="384">
        <v>2000.7850441330002</v>
      </c>
      <c r="D42" s="214">
        <v>14.438544730757407</v>
      </c>
      <c r="E42" s="214">
        <v>0.07804966802986472</v>
      </c>
      <c r="F42" s="209"/>
      <c r="G42" s="320">
        <v>39404.98717131801</v>
      </c>
      <c r="H42" s="320">
        <v>31286.235595647002</v>
      </c>
      <c r="I42" s="214">
        <v>-20.603360534984418</v>
      </c>
      <c r="J42" s="214">
        <v>-0.21874911794866692</v>
      </c>
      <c r="K42" s="90"/>
    </row>
    <row r="43" spans="1:11" ht="13.5">
      <c r="A43" s="168" t="s">
        <v>86</v>
      </c>
      <c r="B43" s="382">
        <v>7.84685</v>
      </c>
      <c r="C43" s="382">
        <v>209.60386</v>
      </c>
      <c r="D43" s="212" t="s">
        <v>189</v>
      </c>
      <c r="E43" s="212">
        <v>0.06238040136006879</v>
      </c>
      <c r="F43" s="209"/>
      <c r="G43" s="169">
        <v>1118.31375</v>
      </c>
      <c r="H43" s="169">
        <v>5455.778770000001</v>
      </c>
      <c r="I43" s="212">
        <v>387.85761330395883</v>
      </c>
      <c r="J43" s="212">
        <v>0.11686730877459789</v>
      </c>
      <c r="K43" s="90"/>
    </row>
    <row r="44" spans="1:11" s="25" customFormat="1" ht="13.5">
      <c r="A44" s="166" t="s">
        <v>111</v>
      </c>
      <c r="B44" s="384">
        <v>0</v>
      </c>
      <c r="C44" s="384">
        <v>37.597559999999994</v>
      </c>
      <c r="D44" s="214" t="s">
        <v>206</v>
      </c>
      <c r="E44" s="214">
        <v>0.011624631446308941</v>
      </c>
      <c r="F44" s="209"/>
      <c r="G44" s="320">
        <v>467.2959000000001</v>
      </c>
      <c r="H44" s="320">
        <v>528.43346</v>
      </c>
      <c r="I44" s="214">
        <v>13.083264800739713</v>
      </c>
      <c r="J44" s="214">
        <v>0.0016472714060632337</v>
      </c>
      <c r="K44" s="90"/>
    </row>
    <row r="45" spans="1:11" s="25" customFormat="1" ht="13.5">
      <c r="A45" s="168" t="s">
        <v>112</v>
      </c>
      <c r="B45" s="382">
        <v>10.947999999999999</v>
      </c>
      <c r="C45" s="382">
        <v>0</v>
      </c>
      <c r="D45" s="212">
        <v>-100</v>
      </c>
      <c r="E45" s="212">
        <v>-0.0033849660742396657</v>
      </c>
      <c r="F45" s="209"/>
      <c r="G45" s="169">
        <v>22.37632</v>
      </c>
      <c r="H45" s="169">
        <v>40.092119999999994</v>
      </c>
      <c r="I45" s="212">
        <v>79.17208906558359</v>
      </c>
      <c r="J45" s="212">
        <v>0.0004773290065147362</v>
      </c>
      <c r="K45" s="90"/>
    </row>
    <row r="46" spans="1:11" s="25" customFormat="1" ht="13.5">
      <c r="A46" s="166" t="s">
        <v>122</v>
      </c>
      <c r="B46" s="384">
        <v>6151.953470025998</v>
      </c>
      <c r="C46" s="384">
        <v>9609.724480005001</v>
      </c>
      <c r="D46" s="214">
        <v>56.20606571272377</v>
      </c>
      <c r="E46" s="214">
        <v>1.0690936756730318</v>
      </c>
      <c r="F46" s="209"/>
      <c r="G46" s="320">
        <v>138539.25100012502</v>
      </c>
      <c r="H46" s="320">
        <v>340833.73632014706</v>
      </c>
      <c r="I46" s="214">
        <v>146.01961816571355</v>
      </c>
      <c r="J46" s="214">
        <v>5.450559709480579</v>
      </c>
      <c r="K46" s="90"/>
    </row>
    <row r="47" spans="1:11" s="25" customFormat="1" ht="13.5">
      <c r="A47" s="168" t="s">
        <v>92</v>
      </c>
      <c r="B47" s="382">
        <v>1.61602</v>
      </c>
      <c r="C47" s="382">
        <v>0.11016</v>
      </c>
      <c r="D47" s="212">
        <v>-93.1832526825163</v>
      </c>
      <c r="E47" s="212">
        <v>-0.00046559051996296525</v>
      </c>
      <c r="F47" s="209"/>
      <c r="G47" s="169">
        <v>130.91706</v>
      </c>
      <c r="H47" s="169">
        <v>592.68611</v>
      </c>
      <c r="I47" s="212">
        <v>352.71877477236353</v>
      </c>
      <c r="J47" s="212">
        <v>0.012441761697228102</v>
      </c>
      <c r="K47" s="90"/>
    </row>
    <row r="48" spans="1:11" s="25" customFormat="1" ht="13.5">
      <c r="A48" s="166" t="s">
        <v>113</v>
      </c>
      <c r="B48" s="384">
        <v>199.090589989</v>
      </c>
      <c r="C48" s="384">
        <v>2234.5410799970005</v>
      </c>
      <c r="D48" s="214" t="s">
        <v>189</v>
      </c>
      <c r="E48" s="214">
        <v>0.6293323761848362</v>
      </c>
      <c r="F48" s="209"/>
      <c r="G48" s="320">
        <v>3090.235900006</v>
      </c>
      <c r="H48" s="320">
        <v>19684.177557999996</v>
      </c>
      <c r="I48" s="214">
        <v>536.9797709605851</v>
      </c>
      <c r="J48" s="214">
        <v>0.4471020041868712</v>
      </c>
      <c r="K48" s="90"/>
    </row>
    <row r="49" spans="1:11" s="25" customFormat="1" ht="13.5">
      <c r="A49" s="168" t="s">
        <v>117</v>
      </c>
      <c r="B49" s="382">
        <v>8.805669997</v>
      </c>
      <c r="C49" s="382">
        <v>2.9591199989999994</v>
      </c>
      <c r="D49" s="212">
        <v>-66.3952884901644</v>
      </c>
      <c r="E49" s="212">
        <v>-0.0018076702041081468</v>
      </c>
      <c r="F49" s="209"/>
      <c r="G49" s="169">
        <v>181.997910064</v>
      </c>
      <c r="H49" s="169">
        <v>566.0717100019999</v>
      </c>
      <c r="I49" s="212">
        <v>211.03198372054902</v>
      </c>
      <c r="J49" s="212">
        <v>0.01034836503870811</v>
      </c>
      <c r="K49" s="90"/>
    </row>
    <row r="50" spans="1:11" s="25" customFormat="1" ht="13.5">
      <c r="A50" s="166" t="s">
        <v>114</v>
      </c>
      <c r="B50" s="384">
        <v>236.38095</v>
      </c>
      <c r="C50" s="384">
        <v>112.259799994</v>
      </c>
      <c r="D50" s="214">
        <v>-52.508947952870145</v>
      </c>
      <c r="E50" s="214">
        <v>-0.038376496334117875</v>
      </c>
      <c r="F50" s="209"/>
      <c r="G50" s="320">
        <v>1978.6935099999996</v>
      </c>
      <c r="H50" s="320">
        <v>1448.63358999</v>
      </c>
      <c r="I50" s="214">
        <v>-26.788379166918062</v>
      </c>
      <c r="J50" s="214">
        <v>-0.01428176966389628</v>
      </c>
      <c r="K50" s="90"/>
    </row>
    <row r="51" spans="1:11" s="25" customFormat="1" ht="13.5">
      <c r="A51" s="168" t="s">
        <v>89</v>
      </c>
      <c r="B51" s="382">
        <v>360.08308999999997</v>
      </c>
      <c r="C51" s="382">
        <v>392.21538</v>
      </c>
      <c r="D51" s="212">
        <v>8.923576500079466</v>
      </c>
      <c r="E51" s="212">
        <v>0.009934847601171951</v>
      </c>
      <c r="F51" s="209"/>
      <c r="G51" s="169">
        <v>3861.5486700000006</v>
      </c>
      <c r="H51" s="169">
        <v>3294.7943</v>
      </c>
      <c r="I51" s="212">
        <v>-14.676867195875598</v>
      </c>
      <c r="J51" s="212">
        <v>-0.015270453514376184</v>
      </c>
      <c r="K51" s="90"/>
    </row>
    <row r="52" spans="1:11" s="25" customFormat="1" ht="13.5">
      <c r="A52" s="166" t="s">
        <v>115</v>
      </c>
      <c r="B52" s="384">
        <v>2287.7980100560017</v>
      </c>
      <c r="C52" s="384">
        <v>6869.218840048998</v>
      </c>
      <c r="D52" s="214">
        <v>200.25460332841405</v>
      </c>
      <c r="E52" s="214">
        <v>1.4165102376088075</v>
      </c>
      <c r="F52" s="209"/>
      <c r="G52" s="320">
        <v>112814.666680127</v>
      </c>
      <c r="H52" s="320">
        <v>120894.34156565001</v>
      </c>
      <c r="I52" s="214">
        <v>7.161901128008474</v>
      </c>
      <c r="J52" s="214">
        <v>0.21769624776012175</v>
      </c>
      <c r="K52" s="90"/>
    </row>
    <row r="53" spans="1:11" s="25" customFormat="1" ht="13.5">
      <c r="A53" s="168"/>
      <c r="B53" s="169"/>
      <c r="C53" s="169"/>
      <c r="D53" s="212"/>
      <c r="E53" s="212"/>
      <c r="F53" s="209"/>
      <c r="G53" s="169"/>
      <c r="H53" s="169"/>
      <c r="I53" s="212"/>
      <c r="J53" s="212"/>
      <c r="K53" s="90"/>
    </row>
    <row r="54" spans="1:11" ht="13.5">
      <c r="A54" s="166" t="s">
        <v>118</v>
      </c>
      <c r="B54" s="320">
        <v>5436.2603799889985</v>
      </c>
      <c r="C54" s="320">
        <v>707.26283</v>
      </c>
      <c r="D54" s="214">
        <v>-86.98990150281523</v>
      </c>
      <c r="E54" s="214">
        <v>-1.4621388629772798</v>
      </c>
      <c r="F54" s="209"/>
      <c r="G54" s="320">
        <v>39972.40493998299</v>
      </c>
      <c r="H54" s="320">
        <v>66744.215298121</v>
      </c>
      <c r="I54" s="214">
        <v>66.97573087817668</v>
      </c>
      <c r="J54" s="214">
        <v>0.7213313336598371</v>
      </c>
      <c r="K54" s="90"/>
    </row>
    <row r="55" spans="1:11" ht="13.5">
      <c r="A55" s="168" t="s">
        <v>125</v>
      </c>
      <c r="B55" s="169">
        <v>418.80474</v>
      </c>
      <c r="C55" s="169">
        <v>314.3609799999999</v>
      </c>
      <c r="D55" s="212">
        <v>-24.938533408194008</v>
      </c>
      <c r="E55" s="212">
        <v>-0.03229252687851937</v>
      </c>
      <c r="F55" s="209"/>
      <c r="G55" s="169">
        <v>4076.8511500000013</v>
      </c>
      <c r="H55" s="169">
        <v>4407.99271</v>
      </c>
      <c r="I55" s="212">
        <v>8.122483451474526</v>
      </c>
      <c r="J55" s="212">
        <v>0.008922175224970904</v>
      </c>
      <c r="K55" s="90"/>
    </row>
    <row r="56" spans="1:11" ht="13.5">
      <c r="A56" s="166" t="s">
        <v>153</v>
      </c>
      <c r="B56" s="320">
        <v>263.78338999999994</v>
      </c>
      <c r="C56" s="320">
        <v>16.01233</v>
      </c>
      <c r="D56" s="214">
        <v>-93.92974288487231</v>
      </c>
      <c r="E56" s="214">
        <v>-0.07660729195089519</v>
      </c>
      <c r="F56" s="209"/>
      <c r="G56" s="320">
        <v>22596.260699999995</v>
      </c>
      <c r="H56" s="320">
        <v>39856.615659999996</v>
      </c>
      <c r="I56" s="214">
        <v>76.3858905203727</v>
      </c>
      <c r="J56" s="214">
        <v>0.46505763697651264</v>
      </c>
      <c r="K56" s="90"/>
    </row>
    <row r="57" spans="1:11" ht="13.5">
      <c r="A57" s="168" t="s">
        <v>124</v>
      </c>
      <c r="B57" s="169">
        <v>8.94992</v>
      </c>
      <c r="C57" s="169">
        <v>16.380689999999998</v>
      </c>
      <c r="D57" s="212">
        <v>83.02610526127606</v>
      </c>
      <c r="E57" s="212">
        <v>0.002297488523518257</v>
      </c>
      <c r="F57" s="209"/>
      <c r="G57" s="169">
        <v>31545.348250000003</v>
      </c>
      <c r="H57" s="169">
        <v>58868.57391000001</v>
      </c>
      <c r="I57" s="212">
        <v>86.61570461502197</v>
      </c>
      <c r="J57" s="212">
        <v>0.7361884960919491</v>
      </c>
      <c r="K57" s="90"/>
    </row>
    <row r="58" spans="1:11" s="82" customFormat="1" ht="13.5">
      <c r="A58" s="166" t="s">
        <v>123</v>
      </c>
      <c r="B58" s="320">
        <v>14755.80409</v>
      </c>
      <c r="C58" s="320">
        <v>20972.25604</v>
      </c>
      <c r="D58" s="214">
        <v>42.128859342967885</v>
      </c>
      <c r="E58" s="214">
        <v>1.9220386328910322</v>
      </c>
      <c r="F58" s="209"/>
      <c r="G58" s="320">
        <v>207460.29874963802</v>
      </c>
      <c r="H58" s="320">
        <v>129181.31379999999</v>
      </c>
      <c r="I58" s="214">
        <v>-37.73203134355103</v>
      </c>
      <c r="J58" s="214">
        <v>-2.1091246298215562</v>
      </c>
      <c r="K58" s="90"/>
    </row>
    <row r="59" spans="1:11" s="82" customFormat="1" ht="13.5">
      <c r="A59" s="168"/>
      <c r="B59" s="169"/>
      <c r="C59" s="169"/>
      <c r="D59" s="212"/>
      <c r="E59" s="212"/>
      <c r="F59" s="209"/>
      <c r="G59" s="169"/>
      <c r="H59" s="169"/>
      <c r="I59" s="212"/>
      <c r="J59" s="212"/>
      <c r="K59" s="90"/>
    </row>
    <row r="60" spans="1:11" s="82" customFormat="1" ht="14.25" thickBot="1">
      <c r="A60" s="275" t="s">
        <v>75</v>
      </c>
      <c r="B60" s="322">
        <v>37847.31800130011</v>
      </c>
      <c r="C60" s="322">
        <v>36861.288900838976</v>
      </c>
      <c r="D60" s="276">
        <v>-2.6052813053418</v>
      </c>
      <c r="E60" s="276">
        <v>-0.3048661904707708</v>
      </c>
      <c r="F60" s="209"/>
      <c r="G60" s="322">
        <v>394486.27482230414</v>
      </c>
      <c r="H60" s="322">
        <v>502154.5767535123</v>
      </c>
      <c r="I60" s="276">
        <v>27.2932947995991</v>
      </c>
      <c r="J60" s="276">
        <v>2.9009812480357797</v>
      </c>
      <c r="K60" s="90"/>
    </row>
    <row r="61" spans="1:9" ht="13.5">
      <c r="A61" s="243" t="s">
        <v>70</v>
      </c>
      <c r="B61" s="169"/>
      <c r="C61" s="169"/>
      <c r="D61" s="212"/>
      <c r="E61" s="212"/>
      <c r="F61" s="209"/>
      <c r="G61" s="209"/>
      <c r="H61" s="209"/>
      <c r="I61" s="209"/>
    </row>
    <row r="62" spans="1:9" s="82" customFormat="1" ht="13.5">
      <c r="A62" s="243" t="str">
        <f>+'Cuadro S.3.1'!A21</f>
        <v>Actualizado:17 de febrero de 2023</v>
      </c>
      <c r="B62" s="169"/>
      <c r="C62" s="169"/>
      <c r="D62" s="212"/>
      <c r="E62" s="212"/>
      <c r="F62" s="209"/>
      <c r="G62" s="209"/>
      <c r="H62" s="209"/>
      <c r="I62" s="209"/>
    </row>
    <row r="63" spans="1:9" ht="13.5">
      <c r="A63" s="243" t="s">
        <v>71</v>
      </c>
      <c r="B63" s="247"/>
      <c r="C63" s="247"/>
      <c r="D63" s="248"/>
      <c r="E63" s="248"/>
      <c r="F63" s="209"/>
      <c r="G63" s="209"/>
      <c r="H63" s="209"/>
      <c r="I63" s="209"/>
    </row>
    <row r="64" spans="1:8" ht="12.75">
      <c r="A64" s="249" t="s">
        <v>72</v>
      </c>
      <c r="B64" s="247"/>
      <c r="C64" s="247"/>
      <c r="D64" s="248"/>
      <c r="E64" s="248"/>
      <c r="F64" s="44"/>
      <c r="G64" s="44"/>
      <c r="H64" s="50"/>
    </row>
    <row r="65" spans="1:8" ht="12.75">
      <c r="A65" s="249" t="s">
        <v>67</v>
      </c>
      <c r="B65" s="247"/>
      <c r="C65" s="247"/>
      <c r="D65" s="248"/>
      <c r="E65" s="248"/>
      <c r="F65" s="48"/>
      <c r="G65" s="44"/>
      <c r="H65" s="50"/>
    </row>
    <row r="66" spans="1:8" ht="12.75">
      <c r="A66" s="410" t="s">
        <v>66</v>
      </c>
      <c r="B66" s="410"/>
      <c r="C66" s="410"/>
      <c r="D66" s="410"/>
      <c r="E66" s="410"/>
      <c r="F66" s="44"/>
      <c r="G66" s="44"/>
      <c r="H66" s="50"/>
    </row>
    <row r="67" spans="1:8" ht="12.75">
      <c r="A67" s="9"/>
      <c r="B67" s="40"/>
      <c r="C67" s="40"/>
      <c r="D67" s="38"/>
      <c r="E67" s="38"/>
      <c r="F67" s="44"/>
      <c r="G67" s="44"/>
      <c r="H67" s="50"/>
    </row>
    <row r="68" spans="1:5" ht="12.75">
      <c r="A68" s="9"/>
      <c r="B68" s="40"/>
      <c r="C68" s="40"/>
      <c r="D68" s="38"/>
      <c r="E68" s="38"/>
    </row>
    <row r="69" spans="1:5" ht="12.75">
      <c r="A69" s="9"/>
      <c r="B69" s="40"/>
      <c r="C69" s="40"/>
      <c r="D69" s="38"/>
      <c r="E69" s="38"/>
    </row>
    <row r="70" spans="1:5" ht="12.75">
      <c r="A70" s="9"/>
      <c r="B70" s="40"/>
      <c r="C70" s="40"/>
      <c r="D70" s="38"/>
      <c r="E70" s="38"/>
    </row>
    <row r="71" spans="1:5" ht="12.75">
      <c r="A71" s="9"/>
      <c r="B71" s="40"/>
      <c r="C71" s="40"/>
      <c r="D71" s="38"/>
      <c r="E71" s="38"/>
    </row>
    <row r="72" spans="1:5" ht="12.75">
      <c r="A72" s="9"/>
      <c r="B72" s="40"/>
      <c r="C72" s="40"/>
      <c r="D72" s="38"/>
      <c r="E72" s="38"/>
    </row>
    <row r="73" spans="1:5" ht="12.75">
      <c r="A73" s="9"/>
      <c r="B73" s="40"/>
      <c r="C73" s="40"/>
      <c r="D73" s="38"/>
      <c r="E73" s="38"/>
    </row>
    <row r="74" spans="1:5" ht="12.75">
      <c r="A74" s="9"/>
      <c r="B74" s="40"/>
      <c r="C74" s="40"/>
      <c r="D74" s="38"/>
      <c r="E74" s="38"/>
    </row>
    <row r="75" spans="1:5" ht="12.75">
      <c r="A75" s="9"/>
      <c r="B75" s="40"/>
      <c r="C75" s="40"/>
      <c r="D75" s="38"/>
      <c r="E75" s="38"/>
    </row>
    <row r="76" spans="1:5" ht="12.75">
      <c r="A76" s="9"/>
      <c r="B76" s="40"/>
      <c r="C76" s="40"/>
      <c r="D76" s="38"/>
      <c r="E76" s="38"/>
    </row>
    <row r="77" spans="2:5" ht="12.75">
      <c r="B77" s="32"/>
      <c r="C77" s="32"/>
      <c r="D77" s="32"/>
      <c r="E77" s="34"/>
    </row>
    <row r="78" spans="2:5" ht="12.75">
      <c r="B78" s="32"/>
      <c r="C78" s="32"/>
      <c r="D78" s="32"/>
      <c r="E78" s="34"/>
    </row>
    <row r="79" spans="2:5" ht="12.75">
      <c r="B79" s="32"/>
      <c r="C79" s="32"/>
      <c r="D79" s="32"/>
      <c r="E79" s="34"/>
    </row>
    <row r="80" spans="2:5" ht="12.75">
      <c r="B80" s="32"/>
      <c r="C80" s="32"/>
      <c r="D80" s="32"/>
      <c r="E80" s="34"/>
    </row>
    <row r="81" spans="2:5" ht="12.75">
      <c r="B81" s="32"/>
      <c r="C81" s="32"/>
      <c r="D81" s="32"/>
      <c r="E81" s="34"/>
    </row>
    <row r="82" spans="2:5" ht="12.75">
      <c r="B82" s="32"/>
      <c r="C82" s="32"/>
      <c r="D82" s="32"/>
      <c r="E82" s="34"/>
    </row>
    <row r="83" spans="2:5" ht="12.75">
      <c r="B83" s="32"/>
      <c r="C83" s="32"/>
      <c r="D83" s="32"/>
      <c r="E83" s="34"/>
    </row>
    <row r="84" spans="2:5" ht="12.75">
      <c r="B84" s="32"/>
      <c r="C84" s="32"/>
      <c r="D84" s="32"/>
      <c r="E84" s="34"/>
    </row>
    <row r="85" spans="2:5" ht="12.75">
      <c r="B85" s="32"/>
      <c r="C85" s="32"/>
      <c r="D85" s="32"/>
      <c r="E85" s="34"/>
    </row>
    <row r="86" spans="2:5" ht="12.75">
      <c r="B86" s="32"/>
      <c r="C86" s="32"/>
      <c r="D86" s="32"/>
      <c r="E86" s="34"/>
    </row>
    <row r="87" spans="2:5" ht="12.75">
      <c r="B87" s="32"/>
      <c r="C87" s="32"/>
      <c r="D87" s="32"/>
      <c r="E87" s="34"/>
    </row>
    <row r="88" spans="2:5" ht="12.75">
      <c r="B88" s="32"/>
      <c r="C88" s="32"/>
      <c r="D88" s="32"/>
      <c r="E88" s="34"/>
    </row>
    <row r="89" spans="2:5" ht="12.75">
      <c r="B89" s="32"/>
      <c r="C89" s="32"/>
      <c r="D89" s="32"/>
      <c r="E89" s="34"/>
    </row>
    <row r="90" spans="2:5" ht="12.75">
      <c r="B90" s="32"/>
      <c r="C90" s="32"/>
      <c r="D90" s="32"/>
      <c r="E90" s="34"/>
    </row>
    <row r="91" spans="2:5" ht="12.75">
      <c r="B91" s="32"/>
      <c r="C91" s="32"/>
      <c r="D91" s="32"/>
      <c r="E91" s="34"/>
    </row>
    <row r="92" spans="2:5" ht="12.75">
      <c r="B92" s="32"/>
      <c r="C92" s="32"/>
      <c r="D92" s="32"/>
      <c r="E92" s="34"/>
    </row>
    <row r="93" spans="2:5" ht="12.75">
      <c r="B93" s="32"/>
      <c r="C93" s="32"/>
      <c r="D93" s="32"/>
      <c r="E93" s="34"/>
    </row>
    <row r="94" spans="2:5" ht="12.75">
      <c r="B94" s="32"/>
      <c r="C94" s="32"/>
      <c r="D94" s="32"/>
      <c r="E94" s="34"/>
    </row>
    <row r="95" spans="2:5" ht="12.75">
      <c r="B95" s="32"/>
      <c r="C95" s="32"/>
      <c r="D95" s="32"/>
      <c r="E95" s="34"/>
    </row>
    <row r="96" spans="3:5" ht="12.75">
      <c r="C96" s="32"/>
      <c r="D96" s="32"/>
      <c r="E96" s="34"/>
    </row>
    <row r="97" spans="3:5" ht="12.75">
      <c r="C97" s="32"/>
      <c r="D97" s="32"/>
      <c r="E97" s="34"/>
    </row>
    <row r="98" spans="3:5" ht="12.75">
      <c r="C98" s="32"/>
      <c r="D98" s="32"/>
      <c r="E98" s="34"/>
    </row>
    <row r="99" spans="3:5" ht="12.75">
      <c r="C99" s="32"/>
      <c r="D99" s="32"/>
      <c r="E99" s="34"/>
    </row>
    <row r="100" spans="3:5" ht="12.75">
      <c r="C100" s="32"/>
      <c r="D100" s="32"/>
      <c r="E100" s="34"/>
    </row>
    <row r="101" spans="3:5" ht="12.75">
      <c r="C101" s="32"/>
      <c r="D101" s="32"/>
      <c r="E101" s="34"/>
    </row>
    <row r="102" spans="3:5" ht="12.75">
      <c r="C102" s="32"/>
      <c r="D102" s="32"/>
      <c r="E102" s="34"/>
    </row>
    <row r="103" spans="3:5" ht="12.75">
      <c r="C103" s="32"/>
      <c r="D103" s="32"/>
      <c r="E103" s="34"/>
    </row>
    <row r="104" spans="3:5" ht="12.75">
      <c r="C104" s="32"/>
      <c r="D104" s="32"/>
      <c r="E104" s="34"/>
    </row>
    <row r="105" ht="12.75">
      <c r="E105" s="34"/>
    </row>
    <row r="106" ht="12.75">
      <c r="E106" s="34"/>
    </row>
  </sheetData>
  <sheetProtection/>
  <mergeCells count="8">
    <mergeCell ref="G15:J15"/>
    <mergeCell ref="G16:J16"/>
    <mergeCell ref="A7:J8"/>
    <mergeCell ref="A9:J13"/>
    <mergeCell ref="A66:E66"/>
    <mergeCell ref="B15:E15"/>
    <mergeCell ref="A16:A17"/>
    <mergeCell ref="B16:E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73"/>
  <sheetViews>
    <sheetView tabSelected="1" zoomScale="90" zoomScaleNormal="90" zoomScalePageLayoutView="0" workbookViewId="0" topLeftCell="A2">
      <selection activeCell="B17" sqref="B17:B18"/>
    </sheetView>
  </sheetViews>
  <sheetFormatPr defaultColWidth="11.421875" defaultRowHeight="12.75"/>
  <cols>
    <col min="1" max="1" width="38.8515625" style="19" customWidth="1"/>
    <col min="2" max="2" width="16.421875" style="19" customWidth="1"/>
    <col min="3" max="3" width="16.57421875" style="19" bestFit="1" customWidth="1"/>
    <col min="4" max="5" width="13.8515625" style="19" bestFit="1" customWidth="1"/>
    <col min="6" max="6" width="16.421875" style="19" customWidth="1"/>
    <col min="7" max="7" width="16.57421875" style="19" bestFit="1" customWidth="1"/>
    <col min="8" max="9" width="13.8515625" style="19" bestFit="1" customWidth="1"/>
    <col min="10" max="10" width="11.421875" style="19" customWidth="1"/>
    <col min="11" max="18" width="3.57421875" style="19"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12.75">
      <c r="E5" s="110"/>
      <c r="F5" s="110"/>
      <c r="G5" s="110"/>
      <c r="H5" s="110"/>
      <c r="I5" s="110"/>
    </row>
    <row r="6" spans="5:9" s="82" customFormat="1" ht="12.75">
      <c r="E6" s="110"/>
      <c r="F6" s="110"/>
      <c r="G6" s="110"/>
      <c r="H6" s="110"/>
      <c r="I6" s="110"/>
    </row>
    <row r="7" spans="1:9" ht="20.25" customHeight="1">
      <c r="A7" s="407" t="s">
        <v>50</v>
      </c>
      <c r="B7" s="407"/>
      <c r="C7" s="407"/>
      <c r="D7" s="407"/>
      <c r="E7" s="407"/>
      <c r="F7" s="407"/>
      <c r="G7" s="407"/>
      <c r="H7" s="407"/>
      <c r="I7" s="407"/>
    </row>
    <row r="8" spans="1:9" ht="20.25" customHeight="1">
      <c r="A8" s="407"/>
      <c r="B8" s="407"/>
      <c r="C8" s="407"/>
      <c r="D8" s="407"/>
      <c r="E8" s="407"/>
      <c r="F8" s="407"/>
      <c r="G8" s="407"/>
      <c r="H8" s="407"/>
      <c r="I8" s="407"/>
    </row>
    <row r="9" spans="1:9" s="82" customFormat="1" ht="12.75" customHeight="1">
      <c r="A9" s="408" t="s">
        <v>222</v>
      </c>
      <c r="B9" s="408"/>
      <c r="C9" s="408"/>
      <c r="D9" s="408"/>
      <c r="E9" s="408"/>
      <c r="F9" s="408"/>
      <c r="G9" s="408"/>
      <c r="H9" s="408"/>
      <c r="I9" s="408"/>
    </row>
    <row r="10" spans="1:9" s="82" customFormat="1" ht="12.75">
      <c r="A10" s="408"/>
      <c r="B10" s="408"/>
      <c r="C10" s="408"/>
      <c r="D10" s="408"/>
      <c r="E10" s="408"/>
      <c r="F10" s="408"/>
      <c r="G10" s="408"/>
      <c r="H10" s="408"/>
      <c r="I10" s="408"/>
    </row>
    <row r="11" spans="1:9" s="82" customFormat="1" ht="12.75">
      <c r="A11" s="408"/>
      <c r="B11" s="408"/>
      <c r="C11" s="408"/>
      <c r="D11" s="408"/>
      <c r="E11" s="408"/>
      <c r="F11" s="408"/>
      <c r="G11" s="408"/>
      <c r="H11" s="408"/>
      <c r="I11" s="408"/>
    </row>
    <row r="12" spans="1:9" s="82" customFormat="1" ht="12.75">
      <c r="A12" s="408"/>
      <c r="B12" s="408"/>
      <c r="C12" s="408"/>
      <c r="D12" s="408"/>
      <c r="E12" s="408"/>
      <c r="F12" s="408"/>
      <c r="G12" s="408"/>
      <c r="H12" s="408"/>
      <c r="I12" s="408"/>
    </row>
    <row r="13" spans="1:9" s="82" customFormat="1" ht="12.75">
      <c r="A13" s="408"/>
      <c r="B13" s="408"/>
      <c r="C13" s="408"/>
      <c r="D13" s="408"/>
      <c r="E13" s="408"/>
      <c r="F13" s="408"/>
      <c r="G13" s="408"/>
      <c r="H13" s="408"/>
      <c r="I13" s="408"/>
    </row>
    <row r="14" spans="1:9" ht="14.25" thickBot="1">
      <c r="A14" s="215"/>
      <c r="B14" s="216"/>
      <c r="C14" s="216"/>
      <c r="D14" s="216"/>
      <c r="E14" s="216"/>
      <c r="F14" s="216"/>
      <c r="G14" s="216"/>
      <c r="H14" s="216"/>
      <c r="I14" s="216"/>
    </row>
    <row r="15" spans="1:9" s="25" customFormat="1" ht="13.5" thickBot="1">
      <c r="A15" s="444" t="s">
        <v>42</v>
      </c>
      <c r="B15" s="431" t="s">
        <v>171</v>
      </c>
      <c r="C15" s="429"/>
      <c r="D15" s="429"/>
      <c r="E15" s="429"/>
      <c r="F15" s="429" t="s">
        <v>172</v>
      </c>
      <c r="G15" s="429"/>
      <c r="H15" s="429"/>
      <c r="I15" s="429"/>
    </row>
    <row r="16" spans="1:9" s="25" customFormat="1" ht="13.5" thickBot="1">
      <c r="A16" s="445"/>
      <c r="B16" s="431" t="s">
        <v>7</v>
      </c>
      <c r="C16" s="431"/>
      <c r="D16" s="431"/>
      <c r="E16" s="431"/>
      <c r="F16" s="431" t="s">
        <v>7</v>
      </c>
      <c r="G16" s="431"/>
      <c r="H16" s="431"/>
      <c r="I16" s="431"/>
    </row>
    <row r="17" spans="1:9" s="25" customFormat="1" ht="12.75">
      <c r="A17" s="445"/>
      <c r="B17" s="430" t="s">
        <v>16</v>
      </c>
      <c r="C17" s="430" t="s">
        <v>54</v>
      </c>
      <c r="D17" s="430" t="s">
        <v>17</v>
      </c>
      <c r="E17" s="430" t="s">
        <v>18</v>
      </c>
      <c r="F17" s="430" t="s">
        <v>16</v>
      </c>
      <c r="G17" s="430" t="s">
        <v>54</v>
      </c>
      <c r="H17" s="430" t="s">
        <v>17</v>
      </c>
      <c r="I17" s="430" t="s">
        <v>18</v>
      </c>
    </row>
    <row r="18" spans="1:9" s="25" customFormat="1" ht="13.5" thickBot="1">
      <c r="A18" s="446"/>
      <c r="B18" s="429"/>
      <c r="C18" s="429" t="s">
        <v>12</v>
      </c>
      <c r="D18" s="429" t="s">
        <v>17</v>
      </c>
      <c r="E18" s="429" t="s">
        <v>18</v>
      </c>
      <c r="F18" s="429" t="s">
        <v>16</v>
      </c>
      <c r="G18" s="429" t="s">
        <v>12</v>
      </c>
      <c r="H18" s="429" t="s">
        <v>17</v>
      </c>
      <c r="I18" s="429" t="s">
        <v>18</v>
      </c>
    </row>
    <row r="19" spans="1:27" ht="13.5">
      <c r="A19" s="217" t="s">
        <v>1</v>
      </c>
      <c r="B19" s="291">
        <v>323430.1248487146</v>
      </c>
      <c r="C19" s="291">
        <v>2432305.3673770754</v>
      </c>
      <c r="D19" s="291">
        <v>47053.60113882998</v>
      </c>
      <c r="E19" s="291">
        <v>29961.638595143995</v>
      </c>
      <c r="F19" s="291">
        <v>286785.4247869674</v>
      </c>
      <c r="G19" s="291">
        <v>2327615.931858205</v>
      </c>
      <c r="H19" s="291">
        <v>58004.525685235974</v>
      </c>
      <c r="I19" s="291">
        <v>43177.362157869014</v>
      </c>
      <c r="T19" s="47"/>
      <c r="U19" s="47"/>
      <c r="V19" s="47"/>
      <c r="W19" s="47"/>
      <c r="X19" s="47"/>
      <c r="Y19" s="47"/>
      <c r="Z19" s="47"/>
      <c r="AA19" s="47"/>
    </row>
    <row r="20" spans="1:27" s="25" customFormat="1" ht="13.5">
      <c r="A20" s="218" t="s">
        <v>77</v>
      </c>
      <c r="B20" s="292">
        <v>111918.97037779998</v>
      </c>
      <c r="C20" s="292">
        <v>729643.6943384893</v>
      </c>
      <c r="D20" s="292">
        <v>14070.007909999997</v>
      </c>
      <c r="E20" s="292">
        <v>0</v>
      </c>
      <c r="F20" s="292">
        <v>66451.04243100002</v>
      </c>
      <c r="G20" s="292">
        <v>705357.5168017435</v>
      </c>
      <c r="H20" s="292">
        <v>13618.734949999998</v>
      </c>
      <c r="I20" s="292">
        <v>0</v>
      </c>
      <c r="T20" s="97"/>
      <c r="U20" s="97"/>
      <c r="V20" s="97"/>
      <c r="W20" s="97"/>
      <c r="X20" s="97"/>
      <c r="Y20" s="97"/>
      <c r="Z20" s="97"/>
      <c r="AA20" s="97"/>
    </row>
    <row r="21" spans="1:27" s="25" customFormat="1" ht="13.5">
      <c r="A21" s="219" t="s">
        <v>78</v>
      </c>
      <c r="B21" s="291">
        <v>211511.15447091465</v>
      </c>
      <c r="C21" s="291">
        <v>1702661.6730385863</v>
      </c>
      <c r="D21" s="291">
        <v>32983.59322882999</v>
      </c>
      <c r="E21" s="291">
        <v>29961.638595143995</v>
      </c>
      <c r="F21" s="291">
        <v>220334.3823559674</v>
      </c>
      <c r="G21" s="291">
        <v>1622258.4150564612</v>
      </c>
      <c r="H21" s="291">
        <v>44385.790735235976</v>
      </c>
      <c r="I21" s="291">
        <v>43177.362157869014</v>
      </c>
      <c r="T21" s="97"/>
      <c r="U21" s="97"/>
      <c r="V21" s="97"/>
      <c r="W21" s="97"/>
      <c r="X21" s="97"/>
      <c r="Y21" s="97"/>
      <c r="Z21" s="97"/>
      <c r="AA21" s="97"/>
    </row>
    <row r="22" spans="1:27" ht="13.5">
      <c r="A22" s="220" t="s">
        <v>187</v>
      </c>
      <c r="B22" s="290">
        <v>26492.08349999999</v>
      </c>
      <c r="C22" s="290">
        <v>70034.40105000003</v>
      </c>
      <c r="D22" s="290">
        <v>339.08595</v>
      </c>
      <c r="E22" s="290">
        <v>4747.0339699999995</v>
      </c>
      <c r="F22" s="290">
        <v>41946.12691000001</v>
      </c>
      <c r="G22" s="290">
        <v>73432.24313000005</v>
      </c>
      <c r="H22" s="290">
        <v>484.41269000000005</v>
      </c>
      <c r="I22" s="290">
        <v>1.34193</v>
      </c>
      <c r="T22" s="47"/>
      <c r="U22" s="47"/>
      <c r="V22" s="47"/>
      <c r="W22" s="47"/>
      <c r="X22" s="47"/>
      <c r="Y22" s="47"/>
      <c r="Z22" s="47"/>
      <c r="AA22" s="47"/>
    </row>
    <row r="23" spans="1:27" ht="13.5">
      <c r="A23" s="221" t="s">
        <v>216</v>
      </c>
      <c r="B23" s="293">
        <v>15283.981190000002</v>
      </c>
      <c r="C23" s="293">
        <v>605583.8260800008</v>
      </c>
      <c r="D23" s="293">
        <v>1967.8080400000006</v>
      </c>
      <c r="E23" s="293">
        <v>1037.15843</v>
      </c>
      <c r="F23" s="293">
        <v>12210.241420000006</v>
      </c>
      <c r="G23" s="293">
        <v>498082.30594000017</v>
      </c>
      <c r="H23" s="293">
        <v>645.69747</v>
      </c>
      <c r="I23" s="293">
        <v>4810.412949999999</v>
      </c>
      <c r="T23" s="47"/>
      <c r="U23" s="47"/>
      <c r="V23" s="47"/>
      <c r="W23" s="47"/>
      <c r="X23" s="47"/>
      <c r="Y23" s="47"/>
      <c r="Z23" s="47"/>
      <c r="AA23" s="47"/>
    </row>
    <row r="24" spans="1:27" ht="13.5">
      <c r="A24" s="220" t="s">
        <v>185</v>
      </c>
      <c r="B24" s="290">
        <v>33671.32447</v>
      </c>
      <c r="C24" s="290">
        <v>154437.55883</v>
      </c>
      <c r="D24" s="290">
        <v>3701.09266</v>
      </c>
      <c r="E24" s="290">
        <v>4751.68008</v>
      </c>
      <c r="F24" s="290">
        <v>35518.56820999997</v>
      </c>
      <c r="G24" s="290">
        <v>144510.77823000003</v>
      </c>
      <c r="H24" s="290">
        <v>8268.797219999993</v>
      </c>
      <c r="I24" s="290">
        <v>4227.530730000003</v>
      </c>
      <c r="T24" s="47"/>
      <c r="U24" s="47"/>
      <c r="V24" s="47"/>
      <c r="W24" s="47"/>
      <c r="X24" s="47"/>
      <c r="Y24" s="47"/>
      <c r="Z24" s="47"/>
      <c r="AA24" s="47"/>
    </row>
    <row r="25" spans="1:27" ht="13.5">
      <c r="A25" s="221" t="s">
        <v>212</v>
      </c>
      <c r="B25" s="293">
        <v>13063.465079999996</v>
      </c>
      <c r="C25" s="293">
        <v>36032.94927</v>
      </c>
      <c r="D25" s="293">
        <v>66.25904000000001</v>
      </c>
      <c r="E25" s="293">
        <v>38.82983</v>
      </c>
      <c r="F25" s="293">
        <v>13085.835739999999</v>
      </c>
      <c r="G25" s="293">
        <v>30864.325849999997</v>
      </c>
      <c r="H25" s="293">
        <v>141.01896</v>
      </c>
      <c r="I25" s="293">
        <v>43.564209999999996</v>
      </c>
      <c r="T25" s="47"/>
      <c r="U25" s="47"/>
      <c r="V25" s="47"/>
      <c r="W25" s="47"/>
      <c r="X25" s="47"/>
      <c r="Y25" s="47"/>
      <c r="Z25" s="47"/>
      <c r="AA25" s="47"/>
    </row>
    <row r="26" spans="1:27" ht="13.5">
      <c r="A26" s="220" t="s">
        <v>217</v>
      </c>
      <c r="B26" s="290">
        <v>13975.613289999994</v>
      </c>
      <c r="C26" s="290">
        <v>44808.137650000004</v>
      </c>
      <c r="D26" s="290">
        <v>694.29492</v>
      </c>
      <c r="E26" s="290">
        <v>1469.4472700000001</v>
      </c>
      <c r="F26" s="290">
        <v>7290.99958</v>
      </c>
      <c r="G26" s="290">
        <v>39332.96022999999</v>
      </c>
      <c r="H26" s="290">
        <v>864.34133</v>
      </c>
      <c r="I26" s="290">
        <v>1781.9241700000002</v>
      </c>
      <c r="T26" s="47"/>
      <c r="U26" s="47"/>
      <c r="V26" s="47"/>
      <c r="W26" s="47"/>
      <c r="X26" s="47"/>
      <c r="Y26" s="47"/>
      <c r="Z26" s="47"/>
      <c r="AA26" s="47"/>
    </row>
    <row r="27" spans="1:27" ht="13.5">
      <c r="A27" s="221" t="s">
        <v>186</v>
      </c>
      <c r="B27" s="293">
        <v>97.63119999999999</v>
      </c>
      <c r="C27" s="293">
        <v>13397.395100000002</v>
      </c>
      <c r="D27" s="293">
        <v>0</v>
      </c>
      <c r="E27" s="293">
        <v>0</v>
      </c>
      <c r="F27" s="293">
        <v>215.2</v>
      </c>
      <c r="G27" s="293">
        <v>19872.672500000008</v>
      </c>
      <c r="H27" s="293">
        <v>2862.3297299999995</v>
      </c>
      <c r="I27" s="293">
        <v>0</v>
      </c>
      <c r="T27" s="47"/>
      <c r="U27" s="47"/>
      <c r="V27" s="47"/>
      <c r="W27" s="47"/>
      <c r="X27" s="47"/>
      <c r="Y27" s="47"/>
      <c r="Z27" s="47"/>
      <c r="AA27" s="47"/>
    </row>
    <row r="28" spans="1:27" ht="13.5">
      <c r="A28" s="220" t="s">
        <v>196</v>
      </c>
      <c r="B28" s="290">
        <v>0</v>
      </c>
      <c r="C28" s="290">
        <v>23605.734179999996</v>
      </c>
      <c r="D28" s="290">
        <v>0</v>
      </c>
      <c r="E28" s="290">
        <v>0</v>
      </c>
      <c r="F28" s="290">
        <v>0</v>
      </c>
      <c r="G28" s="290">
        <v>53950.547330000016</v>
      </c>
      <c r="H28" s="290">
        <v>0</v>
      </c>
      <c r="I28" s="290">
        <v>0</v>
      </c>
      <c r="T28" s="47"/>
      <c r="U28" s="47"/>
      <c r="V28" s="47"/>
      <c r="W28" s="47"/>
      <c r="X28" s="47"/>
      <c r="Y28" s="47"/>
      <c r="Z28" s="47"/>
      <c r="AA28" s="47"/>
    </row>
    <row r="29" spans="1:27" ht="13.5">
      <c r="A29" s="221" t="s">
        <v>192</v>
      </c>
      <c r="B29" s="293">
        <v>501.45928000000004</v>
      </c>
      <c r="C29" s="293">
        <v>45672.41428000004</v>
      </c>
      <c r="D29" s="293">
        <v>1449.4117099999996</v>
      </c>
      <c r="E29" s="293">
        <v>1881.4952400000004</v>
      </c>
      <c r="F29" s="293">
        <v>461.7868</v>
      </c>
      <c r="G29" s="293">
        <v>47784.36080000002</v>
      </c>
      <c r="H29" s="293">
        <v>2184.05289</v>
      </c>
      <c r="I29" s="293">
        <v>1954.0518499999998</v>
      </c>
      <c r="T29" s="47"/>
      <c r="U29" s="47"/>
      <c r="V29" s="47"/>
      <c r="W29" s="47"/>
      <c r="X29" s="47"/>
      <c r="Y29" s="47"/>
      <c r="Z29" s="47"/>
      <c r="AA29" s="47"/>
    </row>
    <row r="30" spans="1:27" ht="13.5">
      <c r="A30" s="220" t="s">
        <v>188</v>
      </c>
      <c r="B30" s="290">
        <v>0.27653</v>
      </c>
      <c r="C30" s="290">
        <v>936.7011400000001</v>
      </c>
      <c r="D30" s="290">
        <v>0</v>
      </c>
      <c r="E30" s="290">
        <v>0</v>
      </c>
      <c r="F30" s="290">
        <v>9311.36159</v>
      </c>
      <c r="G30" s="290">
        <v>1732.4397500000005</v>
      </c>
      <c r="H30" s="290">
        <v>223.45</v>
      </c>
      <c r="I30" s="290">
        <v>0.41339</v>
      </c>
      <c r="T30" s="47"/>
      <c r="U30" s="47"/>
      <c r="V30" s="47"/>
      <c r="W30" s="47"/>
      <c r="X30" s="47"/>
      <c r="Y30" s="47"/>
      <c r="Z30" s="47"/>
      <c r="AA30" s="47"/>
    </row>
    <row r="31" spans="1:27" ht="13.5">
      <c r="A31" s="221" t="s">
        <v>195</v>
      </c>
      <c r="B31" s="293">
        <v>1513.29343</v>
      </c>
      <c r="C31" s="293">
        <v>23355.81239999999</v>
      </c>
      <c r="D31" s="293">
        <v>1179.41268</v>
      </c>
      <c r="E31" s="293">
        <v>0.83938</v>
      </c>
      <c r="F31" s="293">
        <v>1541.15815</v>
      </c>
      <c r="G31" s="293">
        <v>30702.22097999999</v>
      </c>
      <c r="H31" s="293">
        <v>147.74042</v>
      </c>
      <c r="I31" s="293">
        <v>56.92717</v>
      </c>
      <c r="T31" s="47"/>
      <c r="U31" s="47"/>
      <c r="V31" s="47"/>
      <c r="W31" s="47"/>
      <c r="X31" s="47"/>
      <c r="Y31" s="47"/>
      <c r="Z31" s="47"/>
      <c r="AA31" s="47"/>
    </row>
    <row r="32" spans="1:27" ht="13.5">
      <c r="A32" s="220" t="s">
        <v>190</v>
      </c>
      <c r="B32" s="290">
        <v>2381.0399199999997</v>
      </c>
      <c r="C32" s="290">
        <v>19512.40546000004</v>
      </c>
      <c r="D32" s="290">
        <v>3709.3266900000003</v>
      </c>
      <c r="E32" s="290">
        <v>24.38821</v>
      </c>
      <c r="F32" s="290">
        <v>1407.5636000000002</v>
      </c>
      <c r="G32" s="290">
        <v>28200.578810000003</v>
      </c>
      <c r="H32" s="290">
        <v>3231.18729</v>
      </c>
      <c r="I32" s="290">
        <v>19.64286</v>
      </c>
      <c r="T32" s="47"/>
      <c r="U32" s="47"/>
      <c r="V32" s="47"/>
      <c r="W32" s="47"/>
      <c r="X32" s="47"/>
      <c r="Y32" s="47"/>
      <c r="Z32" s="47"/>
      <c r="AA32" s="47"/>
    </row>
    <row r="33" spans="1:27" ht="13.5">
      <c r="A33" s="221" t="s">
        <v>203</v>
      </c>
      <c r="B33" s="293">
        <v>350.9184</v>
      </c>
      <c r="C33" s="293">
        <v>1016.3302199999999</v>
      </c>
      <c r="D33" s="293">
        <v>0</v>
      </c>
      <c r="E33" s="293">
        <v>4454.634829999999</v>
      </c>
      <c r="F33" s="293">
        <v>284.62472</v>
      </c>
      <c r="G33" s="293">
        <v>1160.6520299999988</v>
      </c>
      <c r="H33" s="293">
        <v>0</v>
      </c>
      <c r="I33" s="293">
        <v>3763.80593</v>
      </c>
      <c r="T33" s="47"/>
      <c r="U33" s="47"/>
      <c r="V33" s="47"/>
      <c r="W33" s="47"/>
      <c r="X33" s="47"/>
      <c r="Y33" s="47"/>
      <c r="Z33" s="47"/>
      <c r="AA33" s="47"/>
    </row>
    <row r="34" spans="1:27" ht="13.5">
      <c r="A34" s="220" t="s">
        <v>191</v>
      </c>
      <c r="B34" s="290">
        <v>57.146</v>
      </c>
      <c r="C34" s="290">
        <v>2748.2050099999997</v>
      </c>
      <c r="D34" s="290">
        <v>46.836</v>
      </c>
      <c r="E34" s="290">
        <v>0</v>
      </c>
      <c r="F34" s="290">
        <v>29.137240000000002</v>
      </c>
      <c r="G34" s="290">
        <v>15187.67069</v>
      </c>
      <c r="H34" s="290">
        <v>4471.48633</v>
      </c>
      <c r="I34" s="290">
        <v>0</v>
      </c>
      <c r="T34" s="47"/>
      <c r="U34" s="47"/>
      <c r="V34" s="47"/>
      <c r="W34" s="47"/>
      <c r="X34" s="47"/>
      <c r="Y34" s="47"/>
      <c r="Z34" s="47"/>
      <c r="AA34" s="47"/>
    </row>
    <row r="35" spans="1:27" ht="13.5">
      <c r="A35" s="221" t="s">
        <v>218</v>
      </c>
      <c r="B35" s="293">
        <v>141.73153999999997</v>
      </c>
      <c r="C35" s="293">
        <v>42644.42951000004</v>
      </c>
      <c r="D35" s="293">
        <v>15.17781</v>
      </c>
      <c r="E35" s="293">
        <v>0.29602</v>
      </c>
      <c r="F35" s="293">
        <v>968.39218</v>
      </c>
      <c r="G35" s="293">
        <v>4686.8305</v>
      </c>
      <c r="H35" s="293">
        <v>2.65256</v>
      </c>
      <c r="I35" s="293">
        <v>191.33716000000004</v>
      </c>
      <c r="T35" s="47"/>
      <c r="U35" s="47"/>
      <c r="V35" s="47"/>
      <c r="W35" s="47"/>
      <c r="X35" s="47"/>
      <c r="Y35" s="47"/>
      <c r="Z35" s="47"/>
      <c r="AA35" s="47"/>
    </row>
    <row r="36" spans="1:27" ht="13.5">
      <c r="A36" s="220" t="s">
        <v>200</v>
      </c>
      <c r="B36" s="290">
        <v>806.0598500000001</v>
      </c>
      <c r="C36" s="290">
        <v>10792.80584</v>
      </c>
      <c r="D36" s="290">
        <v>288.44189</v>
      </c>
      <c r="E36" s="290">
        <v>912.43773</v>
      </c>
      <c r="F36" s="290">
        <v>1750.8902699999996</v>
      </c>
      <c r="G36" s="290">
        <v>9759.731919999997</v>
      </c>
      <c r="H36" s="290">
        <v>137.54587</v>
      </c>
      <c r="I36" s="290">
        <v>1.5838299999999998</v>
      </c>
      <c r="T36" s="47"/>
      <c r="U36" s="47"/>
      <c r="V36" s="47"/>
      <c r="W36" s="47"/>
      <c r="X36" s="47"/>
      <c r="Y36" s="47"/>
      <c r="Z36" s="47"/>
      <c r="AA36" s="47"/>
    </row>
    <row r="37" spans="1:27" ht="13.5">
      <c r="A37" s="221" t="s">
        <v>201</v>
      </c>
      <c r="B37" s="293">
        <v>6062.49208</v>
      </c>
      <c r="C37" s="293">
        <v>10393.51698999999</v>
      </c>
      <c r="D37" s="293">
        <v>33.782</v>
      </c>
      <c r="E37" s="293">
        <v>119.53514999999996</v>
      </c>
      <c r="F37" s="293">
        <v>3181.4528</v>
      </c>
      <c r="G37" s="293">
        <v>11477.286059999995</v>
      </c>
      <c r="H37" s="293">
        <v>36.075</v>
      </c>
      <c r="I37" s="293">
        <v>3365.4495699999998</v>
      </c>
      <c r="T37" s="47"/>
      <c r="U37" s="47"/>
      <c r="V37" s="47"/>
      <c r="W37" s="47"/>
      <c r="X37" s="47"/>
      <c r="Y37" s="47"/>
      <c r="Z37" s="47"/>
      <c r="AA37" s="47"/>
    </row>
    <row r="38" spans="1:27" ht="13.5">
      <c r="A38" s="220" t="s">
        <v>215</v>
      </c>
      <c r="B38" s="290">
        <v>3383.657659999998</v>
      </c>
      <c r="C38" s="290">
        <v>177403.34433000014</v>
      </c>
      <c r="D38" s="290">
        <v>516.14327</v>
      </c>
      <c r="E38" s="290">
        <v>591.7692900000001</v>
      </c>
      <c r="F38" s="290">
        <v>3075.5541200000002</v>
      </c>
      <c r="G38" s="290">
        <v>155729.5102500002</v>
      </c>
      <c r="H38" s="290">
        <v>851.1911000000001</v>
      </c>
      <c r="I38" s="290">
        <v>5598.987490000002</v>
      </c>
      <c r="T38" s="47"/>
      <c r="U38" s="47"/>
      <c r="V38" s="47"/>
      <c r="W38" s="47"/>
      <c r="X38" s="47"/>
      <c r="Y38" s="47"/>
      <c r="Z38" s="47"/>
      <c r="AA38" s="47"/>
    </row>
    <row r="39" spans="1:27" ht="13.5">
      <c r="A39" s="221" t="s">
        <v>197</v>
      </c>
      <c r="B39" s="293">
        <v>7471.312549999997</v>
      </c>
      <c r="C39" s="293">
        <v>25935.704880000005</v>
      </c>
      <c r="D39" s="293">
        <v>346.23031</v>
      </c>
      <c r="E39" s="293">
        <v>422.77045000000015</v>
      </c>
      <c r="F39" s="293">
        <v>13458.974170000009</v>
      </c>
      <c r="G39" s="293">
        <v>27481.02931</v>
      </c>
      <c r="H39" s="293">
        <v>3427.3365599999997</v>
      </c>
      <c r="I39" s="293">
        <v>690.3924300000001</v>
      </c>
      <c r="T39" s="47"/>
      <c r="U39" s="47"/>
      <c r="V39" s="47"/>
      <c r="W39" s="47"/>
      <c r="X39" s="47"/>
      <c r="Y39" s="47"/>
      <c r="Z39" s="47"/>
      <c r="AA39" s="47"/>
    </row>
    <row r="40" spans="1:27" ht="13.5">
      <c r="A40" s="220" t="s">
        <v>198</v>
      </c>
      <c r="B40" s="290">
        <v>468.89308000000005</v>
      </c>
      <c r="C40" s="290">
        <v>30583.52809999999</v>
      </c>
      <c r="D40" s="290">
        <v>11932.583389999998</v>
      </c>
      <c r="E40" s="290">
        <v>2152.72438</v>
      </c>
      <c r="F40" s="290">
        <v>498.02283</v>
      </c>
      <c r="G40" s="290">
        <v>30075.53350999999</v>
      </c>
      <c r="H40" s="290">
        <v>8919.496969999998</v>
      </c>
      <c r="I40" s="290">
        <v>59.18875</v>
      </c>
      <c r="T40" s="47"/>
      <c r="U40" s="47"/>
      <c r="V40" s="47"/>
      <c r="W40" s="47"/>
      <c r="X40" s="47"/>
      <c r="Y40" s="47"/>
      <c r="Z40" s="47"/>
      <c r="AA40" s="47"/>
    </row>
    <row r="41" spans="1:27" ht="13.5">
      <c r="A41" s="221" t="s">
        <v>193</v>
      </c>
      <c r="B41" s="293">
        <v>85.71455999999999</v>
      </c>
      <c r="C41" s="293">
        <v>28578.343424541017</v>
      </c>
      <c r="D41" s="293">
        <v>0</v>
      </c>
      <c r="E41" s="293">
        <v>19.147009999999998</v>
      </c>
      <c r="F41" s="293">
        <v>1043.9085499950002</v>
      </c>
      <c r="G41" s="293">
        <v>38845.73490913799</v>
      </c>
      <c r="H41" s="293">
        <v>0</v>
      </c>
      <c r="I41" s="293">
        <v>54.3576</v>
      </c>
      <c r="T41" s="47"/>
      <c r="U41" s="47"/>
      <c r="V41" s="47"/>
      <c r="W41" s="47"/>
      <c r="X41" s="47"/>
      <c r="Y41" s="47"/>
      <c r="Z41" s="47"/>
      <c r="AA41" s="47"/>
    </row>
    <row r="42" spans="1:27" ht="13.5">
      <c r="A42" s="220" t="s">
        <v>182</v>
      </c>
      <c r="B42" s="290">
        <v>11242.202580915005</v>
      </c>
      <c r="C42" s="290">
        <v>86252.13747404002</v>
      </c>
      <c r="D42" s="290">
        <v>3300.148018830001</v>
      </c>
      <c r="E42" s="290">
        <v>660.8108951439999</v>
      </c>
      <c r="F42" s="290">
        <v>12168.265955972014</v>
      </c>
      <c r="G42" s="290">
        <v>98407.834457319</v>
      </c>
      <c r="H42" s="290">
        <v>3337.301035236</v>
      </c>
      <c r="I42" s="290">
        <v>2874.953017869</v>
      </c>
      <c r="L42" s="82"/>
      <c r="M42" s="82"/>
      <c r="N42" s="82"/>
      <c r="O42" s="82"/>
      <c r="P42" s="82"/>
      <c r="Q42" s="82"/>
      <c r="R42" s="82"/>
      <c r="S42" s="82"/>
      <c r="T42" s="47"/>
      <c r="U42" s="47"/>
      <c r="V42" s="47"/>
      <c r="W42" s="47"/>
      <c r="X42" s="47"/>
      <c r="Y42" s="47"/>
      <c r="Z42" s="47"/>
      <c r="AA42" s="47"/>
    </row>
    <row r="43" spans="1:27" ht="13.5">
      <c r="A43" s="221" t="s">
        <v>208</v>
      </c>
      <c r="B43" s="293">
        <v>99.74</v>
      </c>
      <c r="C43" s="293">
        <v>4995.058889999999</v>
      </c>
      <c r="D43" s="293">
        <v>223.9812</v>
      </c>
      <c r="E43" s="293">
        <v>0</v>
      </c>
      <c r="F43" s="293">
        <v>208.72587999999993</v>
      </c>
      <c r="G43" s="293">
        <v>6654.385480000002</v>
      </c>
      <c r="H43" s="293">
        <v>724.9470699999998</v>
      </c>
      <c r="I43" s="293">
        <v>0</v>
      </c>
      <c r="L43" s="82"/>
      <c r="M43" s="82"/>
      <c r="N43" s="82"/>
      <c r="O43" s="82"/>
      <c r="P43" s="82"/>
      <c r="Q43" s="82"/>
      <c r="R43" s="82"/>
      <c r="S43" s="82"/>
      <c r="T43" s="47"/>
      <c r="U43" s="47"/>
      <c r="V43" s="47"/>
      <c r="W43" s="47"/>
      <c r="X43" s="47"/>
      <c r="Y43" s="47"/>
      <c r="Z43" s="47"/>
      <c r="AA43" s="47"/>
    </row>
    <row r="44" spans="1:27" ht="13.5">
      <c r="A44" s="220" t="s">
        <v>184</v>
      </c>
      <c r="B44" s="290">
        <v>15128.551190000002</v>
      </c>
      <c r="C44" s="290">
        <v>27172.600649999993</v>
      </c>
      <c r="D44" s="290">
        <v>2191.577</v>
      </c>
      <c r="E44" s="290">
        <v>0</v>
      </c>
      <c r="F44" s="290">
        <v>22068.778139999995</v>
      </c>
      <c r="G44" s="290">
        <v>22447.780100000018</v>
      </c>
      <c r="H44" s="290">
        <v>1925.7529</v>
      </c>
      <c r="I44" s="290">
        <v>13.56685</v>
      </c>
      <c r="L44" s="82"/>
      <c r="M44" s="82"/>
      <c r="N44" s="82"/>
      <c r="O44" s="82"/>
      <c r="P44" s="82"/>
      <c r="Q44" s="82"/>
      <c r="R44" s="82"/>
      <c r="S44" s="82"/>
      <c r="T44" s="47"/>
      <c r="U44" s="47"/>
      <c r="V44" s="47"/>
      <c r="W44" s="47"/>
      <c r="X44" s="47"/>
      <c r="Y44" s="47"/>
      <c r="Z44" s="47"/>
      <c r="AA44" s="47"/>
    </row>
    <row r="45" spans="1:27" ht="13.5">
      <c r="A45" s="221" t="s">
        <v>183</v>
      </c>
      <c r="B45" s="293">
        <v>4482.75335</v>
      </c>
      <c r="C45" s="293">
        <v>13899.059249999998</v>
      </c>
      <c r="D45" s="293">
        <v>675.04697</v>
      </c>
      <c r="E45" s="293">
        <v>513.63888</v>
      </c>
      <c r="F45" s="293">
        <v>3504.30132</v>
      </c>
      <c r="G45" s="293">
        <v>24114.7911</v>
      </c>
      <c r="H45" s="293">
        <v>178.44076</v>
      </c>
      <c r="I45" s="293">
        <v>1078.5468</v>
      </c>
      <c r="L45" s="82"/>
      <c r="M45" s="82"/>
      <c r="N45" s="82"/>
      <c r="O45" s="82"/>
      <c r="P45" s="82"/>
      <c r="Q45" s="82"/>
      <c r="R45" s="82"/>
      <c r="S45" s="82"/>
      <c r="T45" s="47"/>
      <c r="U45" s="47"/>
      <c r="V45" s="47"/>
      <c r="W45" s="47"/>
      <c r="X45" s="47"/>
      <c r="Y45" s="47"/>
      <c r="Z45" s="47"/>
      <c r="AA45" s="47"/>
    </row>
    <row r="46" spans="1:27" s="82" customFormat="1" ht="13.5">
      <c r="A46" s="220" t="s">
        <v>211</v>
      </c>
      <c r="B46" s="290">
        <v>16817.126940000002</v>
      </c>
      <c r="C46" s="290">
        <v>9079.45157</v>
      </c>
      <c r="D46" s="290">
        <v>0</v>
      </c>
      <c r="E46" s="290">
        <v>335.34353000000004</v>
      </c>
      <c r="F46" s="290">
        <v>0</v>
      </c>
      <c r="G46" s="290">
        <v>13276.040010000002</v>
      </c>
      <c r="H46" s="290">
        <v>641.37715</v>
      </c>
      <c r="I46" s="290">
        <v>4570.663280000002</v>
      </c>
      <c r="T46" s="47"/>
      <c r="U46" s="47"/>
      <c r="V46" s="47"/>
      <c r="W46" s="47"/>
      <c r="X46" s="47"/>
      <c r="Y46" s="47"/>
      <c r="Z46" s="47"/>
      <c r="AA46" s="47"/>
    </row>
    <row r="47" spans="1:27" s="82" customFormat="1" ht="13.5">
      <c r="A47" s="221" t="s">
        <v>202</v>
      </c>
      <c r="B47" s="293">
        <v>0</v>
      </c>
      <c r="C47" s="293">
        <v>22481.381129999998</v>
      </c>
      <c r="D47" s="293">
        <v>0</v>
      </c>
      <c r="E47" s="293">
        <v>3851.50492</v>
      </c>
      <c r="F47" s="293">
        <v>100.51159</v>
      </c>
      <c r="G47" s="293">
        <v>23825.60789</v>
      </c>
      <c r="H47" s="293">
        <v>153.02401</v>
      </c>
      <c r="I47" s="293">
        <v>4467.116309999999</v>
      </c>
      <c r="T47" s="47"/>
      <c r="U47" s="47"/>
      <c r="V47" s="47"/>
      <c r="W47" s="47"/>
      <c r="X47" s="47"/>
      <c r="Y47" s="47"/>
      <c r="Z47" s="47"/>
      <c r="AA47" s="47"/>
    </row>
    <row r="48" spans="1:27" s="82" customFormat="1" ht="13.5">
      <c r="A48" s="220" t="s">
        <v>214</v>
      </c>
      <c r="B48" s="290">
        <v>1034.8021999999999</v>
      </c>
      <c r="C48" s="290">
        <v>35028.29844</v>
      </c>
      <c r="D48" s="290">
        <v>135.89464</v>
      </c>
      <c r="E48" s="290">
        <v>133.67267999999999</v>
      </c>
      <c r="F48" s="290">
        <v>201.95237</v>
      </c>
      <c r="G48" s="290">
        <v>26974.109599999992</v>
      </c>
      <c r="H48" s="290">
        <v>37.667699999999996</v>
      </c>
      <c r="I48" s="290">
        <v>0</v>
      </c>
      <c r="T48" s="47"/>
      <c r="U48" s="47"/>
      <c r="V48" s="47"/>
      <c r="W48" s="47"/>
      <c r="X48" s="47"/>
      <c r="Y48" s="47"/>
      <c r="Z48" s="47"/>
      <c r="AA48" s="47"/>
    </row>
    <row r="49" spans="1:27" s="82" customFormat="1" ht="13.5">
      <c r="A49" s="221" t="s">
        <v>213</v>
      </c>
      <c r="B49" s="293">
        <v>35014.47536</v>
      </c>
      <c r="C49" s="293">
        <v>65279.03162000008</v>
      </c>
      <c r="D49" s="293">
        <v>147.51986000000002</v>
      </c>
      <c r="E49" s="293">
        <v>1822.55744</v>
      </c>
      <c r="F49" s="293">
        <v>32186.811209999985</v>
      </c>
      <c r="G49" s="293">
        <v>58893.36214000012</v>
      </c>
      <c r="H49" s="293">
        <v>375.5538200000001</v>
      </c>
      <c r="I49" s="293">
        <v>3117.738249999998</v>
      </c>
      <c r="T49" s="47"/>
      <c r="U49" s="47"/>
      <c r="V49" s="47"/>
      <c r="W49" s="47"/>
      <c r="X49" s="47"/>
      <c r="Y49" s="47"/>
      <c r="Z49" s="47"/>
      <c r="AA49" s="47"/>
    </row>
    <row r="50" spans="1:27" s="82" customFormat="1" ht="13.5">
      <c r="A50" s="220" t="s">
        <v>194</v>
      </c>
      <c r="B50" s="290">
        <v>1683.75487</v>
      </c>
      <c r="C50" s="290">
        <v>8054.906160000001</v>
      </c>
      <c r="D50" s="290">
        <v>0</v>
      </c>
      <c r="E50" s="290">
        <v>0</v>
      </c>
      <c r="F50" s="290">
        <v>466.93232</v>
      </c>
      <c r="G50" s="290">
        <v>18917.79349</v>
      </c>
      <c r="H50" s="290">
        <v>0</v>
      </c>
      <c r="I50" s="290">
        <v>0.04922</v>
      </c>
      <c r="T50" s="47"/>
      <c r="U50" s="47"/>
      <c r="V50" s="47"/>
      <c r="W50" s="47"/>
      <c r="X50" s="47"/>
      <c r="Y50" s="47"/>
      <c r="Z50" s="47"/>
      <c r="AA50" s="47"/>
    </row>
    <row r="51" spans="1:27" s="82" customFormat="1" ht="13.5">
      <c r="A51" s="221" t="s">
        <v>199</v>
      </c>
      <c r="B51" s="293">
        <v>0</v>
      </c>
      <c r="C51" s="293">
        <v>17525.989609999975</v>
      </c>
      <c r="D51" s="293">
        <v>0</v>
      </c>
      <c r="E51" s="293">
        <v>19.92298</v>
      </c>
      <c r="F51" s="293">
        <v>218.67006</v>
      </c>
      <c r="G51" s="293">
        <v>16030.524360000003</v>
      </c>
      <c r="H51" s="293">
        <v>59.047050000000006</v>
      </c>
      <c r="I51" s="293">
        <v>423.3668</v>
      </c>
      <c r="T51" s="47"/>
      <c r="U51" s="47"/>
      <c r="V51" s="47"/>
      <c r="W51" s="47"/>
      <c r="X51" s="47"/>
      <c r="Y51" s="47"/>
      <c r="Z51" s="47"/>
      <c r="AA51" s="47"/>
    </row>
    <row r="52" spans="1:27" s="82" customFormat="1" ht="13.5">
      <c r="A52" s="220" t="s">
        <v>209</v>
      </c>
      <c r="B52" s="290">
        <v>0.648</v>
      </c>
      <c r="C52" s="290">
        <v>402.19025999999997</v>
      </c>
      <c r="D52" s="290">
        <v>0</v>
      </c>
      <c r="E52" s="290">
        <v>0</v>
      </c>
      <c r="F52" s="290">
        <v>0</v>
      </c>
      <c r="G52" s="290">
        <v>422.1888</v>
      </c>
      <c r="H52" s="290">
        <v>0</v>
      </c>
      <c r="I52" s="290">
        <v>0</v>
      </c>
      <c r="T52" s="47"/>
      <c r="U52" s="47"/>
      <c r="V52" s="47"/>
      <c r="W52" s="47"/>
      <c r="X52" s="47"/>
      <c r="Y52" s="47"/>
      <c r="Z52" s="47"/>
      <c r="AA52" s="47"/>
    </row>
    <row r="53" spans="1:27" s="82" customFormat="1" ht="13.5">
      <c r="A53" s="221" t="s">
        <v>210</v>
      </c>
      <c r="B53" s="293">
        <v>198.26079000000001</v>
      </c>
      <c r="C53" s="293">
        <v>29772.59517000002</v>
      </c>
      <c r="D53" s="293">
        <v>14.82</v>
      </c>
      <c r="E53" s="293">
        <v>0</v>
      </c>
      <c r="F53" s="293">
        <v>1928.1856299999995</v>
      </c>
      <c r="G53" s="293">
        <v>33593.053520000016</v>
      </c>
      <c r="H53" s="293">
        <v>0</v>
      </c>
      <c r="I53" s="293">
        <v>0</v>
      </c>
      <c r="T53" s="47"/>
      <c r="U53" s="47"/>
      <c r="V53" s="47"/>
      <c r="W53" s="47"/>
      <c r="X53" s="47"/>
      <c r="Y53" s="47"/>
      <c r="Z53" s="47"/>
      <c r="AA53" s="47"/>
    </row>
    <row r="54" spans="1:27" s="82" customFormat="1" ht="13.5">
      <c r="A54" s="220" t="s">
        <v>204</v>
      </c>
      <c r="B54" s="290">
        <v>0.7455799999999999</v>
      </c>
      <c r="C54" s="290">
        <v>18.629669999999997</v>
      </c>
      <c r="D54" s="290">
        <v>8.71918</v>
      </c>
      <c r="E54" s="290">
        <v>0</v>
      </c>
      <c r="F54" s="290">
        <v>1.062</v>
      </c>
      <c r="G54" s="290">
        <v>30.20154</v>
      </c>
      <c r="H54" s="290">
        <v>5.930209999999999</v>
      </c>
      <c r="I54" s="290">
        <v>0</v>
      </c>
      <c r="T54" s="47"/>
      <c r="U54" s="47"/>
      <c r="V54" s="47"/>
      <c r="W54" s="47"/>
      <c r="X54" s="47"/>
      <c r="Y54" s="47"/>
      <c r="Z54" s="47"/>
      <c r="AA54" s="47"/>
    </row>
    <row r="55" spans="1:27" s="82" customFormat="1" ht="13.5">
      <c r="A55" s="396" t="s">
        <v>156</v>
      </c>
      <c r="B55" s="397">
        <v>-2.9103830456733704E-10</v>
      </c>
      <c r="C55" s="397">
        <v>15226.79940000386</v>
      </c>
      <c r="D55" s="397">
        <v>0</v>
      </c>
      <c r="E55" s="397">
        <v>0</v>
      </c>
      <c r="F55" s="397">
        <v>0.3870000003662426</v>
      </c>
      <c r="G55" s="397">
        <v>15801.329840003513</v>
      </c>
      <c r="H55" s="397">
        <v>47.936639999985346</v>
      </c>
      <c r="I55" s="397">
        <v>10.44961000001058</v>
      </c>
      <c r="T55" s="47"/>
      <c r="U55" s="47"/>
      <c r="V55" s="47"/>
      <c r="W55" s="47"/>
      <c r="X55" s="47"/>
      <c r="Y55" s="47"/>
      <c r="Z55" s="47"/>
      <c r="AA55" s="47"/>
    </row>
    <row r="56" spans="1:9" s="82" customFormat="1" ht="12.75">
      <c r="A56" s="243" t="str">
        <f>+'Cuadro S.4'!A62</f>
        <v>Actualizado:17 de febrero de 2023</v>
      </c>
      <c r="B56" s="62"/>
      <c r="C56" s="62"/>
      <c r="D56" s="62"/>
      <c r="E56" s="93"/>
      <c r="F56" s="93"/>
      <c r="G56" s="93"/>
      <c r="H56" s="93"/>
      <c r="I56" s="93"/>
    </row>
    <row r="57" spans="1:9" ht="12.75">
      <c r="A57" s="243" t="s">
        <v>71</v>
      </c>
      <c r="B57" s="56"/>
      <c r="C57" s="56"/>
      <c r="D57" s="56"/>
      <c r="E57" s="58"/>
      <c r="F57" s="58"/>
      <c r="G57" s="58"/>
      <c r="H57" s="58"/>
      <c r="I57" s="58"/>
    </row>
    <row r="58" spans="1:4" ht="12.75">
      <c r="A58" s="244" t="s">
        <v>38</v>
      </c>
      <c r="B58" s="93"/>
      <c r="C58" s="93"/>
      <c r="D58" s="93"/>
    </row>
    <row r="59" spans="1:4" ht="12.75">
      <c r="A59" s="244" t="s">
        <v>39</v>
      </c>
      <c r="B59" s="58"/>
      <c r="C59" s="58"/>
      <c r="D59" s="58"/>
    </row>
    <row r="60" spans="1:4" ht="12.75">
      <c r="A60" s="244"/>
      <c r="B60" s="82"/>
      <c r="C60" s="82"/>
      <c r="D60" s="82"/>
    </row>
    <row r="65" spans="1:4" ht="12.75">
      <c r="A65" s="243"/>
      <c r="B65" s="62"/>
      <c r="C65" s="62"/>
      <c r="D65" s="62"/>
    </row>
    <row r="66" spans="1:4" ht="12.75">
      <c r="A66" s="243"/>
      <c r="B66" s="56"/>
      <c r="C66" s="56"/>
      <c r="D66" s="56"/>
    </row>
    <row r="67" spans="1:4" ht="12.75">
      <c r="A67" s="244"/>
      <c r="B67" s="93"/>
      <c r="C67" s="93"/>
      <c r="D67" s="93"/>
    </row>
    <row r="68" spans="1:4" ht="12.75">
      <c r="A68" s="244"/>
      <c r="B68" s="58"/>
      <c r="C68" s="58"/>
      <c r="D68" s="58"/>
    </row>
    <row r="69" spans="1:4" ht="12.75">
      <c r="A69" s="96"/>
      <c r="B69" s="82"/>
      <c r="C69" s="82"/>
      <c r="D69" s="82"/>
    </row>
    <row r="70" spans="1:4" ht="12.75">
      <c r="A70" s="82"/>
      <c r="B70" s="82"/>
      <c r="C70" s="82"/>
      <c r="D70" s="82"/>
    </row>
    <row r="71" spans="1:4" ht="12.75">
      <c r="A71" s="82"/>
      <c r="B71" s="82"/>
      <c r="C71" s="82"/>
      <c r="D71" s="82"/>
    </row>
    <row r="72" spans="1:4" ht="12.75">
      <c r="A72" s="82"/>
      <c r="B72" s="82"/>
      <c r="C72" s="82"/>
      <c r="D72" s="82"/>
    </row>
    <row r="73" spans="1:4" ht="12.75">
      <c r="A73" s="82"/>
      <c r="B73" s="82"/>
      <c r="C73" s="82"/>
      <c r="D73" s="82"/>
    </row>
  </sheetData>
  <sheetProtection/>
  <mergeCells count="15">
    <mergeCell ref="D17:D18"/>
    <mergeCell ref="A9:I13"/>
    <mergeCell ref="E17:E18"/>
    <mergeCell ref="F17:F18"/>
    <mergeCell ref="G17:G18"/>
    <mergeCell ref="H17:H18"/>
    <mergeCell ref="I17:I18"/>
    <mergeCell ref="A15:A18"/>
    <mergeCell ref="B15:E15"/>
    <mergeCell ref="F15:I15"/>
    <mergeCell ref="A7:I8"/>
    <mergeCell ref="B17:B18"/>
    <mergeCell ref="C17:C18"/>
    <mergeCell ref="B16:E16"/>
    <mergeCell ref="F16:I16"/>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Y49"/>
  <sheetViews>
    <sheetView zoomScale="77" zoomScaleNormal="77" zoomScalePageLayoutView="0" workbookViewId="0" topLeftCell="A14">
      <selection activeCell="C17" sqref="C17:M44"/>
    </sheetView>
  </sheetViews>
  <sheetFormatPr defaultColWidth="11.421875" defaultRowHeight="12.75"/>
  <cols>
    <col min="1" max="1" width="13.00390625" style="41" customWidth="1"/>
    <col min="2" max="2" width="58.140625" style="68" customWidth="1"/>
    <col min="3" max="3" width="15.140625" style="3" customWidth="1"/>
    <col min="4" max="4" width="16.57421875" style="3" bestFit="1" customWidth="1"/>
    <col min="5" max="5" width="11.57421875" style="74" bestFit="1" customWidth="1"/>
    <col min="6" max="6" width="12.7109375" style="74" bestFit="1" customWidth="1"/>
    <col min="7" max="7" width="13.28125" style="74" customWidth="1"/>
    <col min="8" max="8" width="2.421875" style="3" customWidth="1"/>
    <col min="9" max="9" width="12.57421875" style="51" bestFit="1" customWidth="1"/>
    <col min="10" max="10" width="13.28125" style="3" bestFit="1" customWidth="1"/>
    <col min="11" max="11" width="11.421875" style="3" customWidth="1"/>
    <col min="12" max="12" width="14.28125" style="3" customWidth="1"/>
    <col min="13" max="13" width="14.7109375" style="3" customWidth="1"/>
    <col min="14" max="16384" width="11.421875" style="3" customWidth="1"/>
  </cols>
  <sheetData>
    <row r="1" ht="12.75" customHeight="1">
      <c r="H1" s="107"/>
    </row>
    <row r="2" ht="12.75">
      <c r="H2" s="91"/>
    </row>
    <row r="3" ht="12.75">
      <c r="H3" s="91"/>
    </row>
    <row r="4" ht="12.75">
      <c r="H4" s="91"/>
    </row>
    <row r="5" ht="12.75">
      <c r="H5" s="91"/>
    </row>
    <row r="6" spans="1:13" ht="20.25" customHeight="1">
      <c r="A6" s="407" t="s">
        <v>50</v>
      </c>
      <c r="B6" s="407"/>
      <c r="C6" s="407"/>
      <c r="D6" s="407"/>
      <c r="E6" s="407"/>
      <c r="F6" s="407"/>
      <c r="G6" s="407"/>
      <c r="H6" s="407"/>
      <c r="I6" s="407"/>
      <c r="J6" s="407"/>
      <c r="K6" s="407"/>
      <c r="L6" s="407"/>
      <c r="M6" s="407"/>
    </row>
    <row r="7" spans="1:13" ht="20.25" customHeight="1">
      <c r="A7" s="407"/>
      <c r="B7" s="407"/>
      <c r="C7" s="407"/>
      <c r="D7" s="407"/>
      <c r="E7" s="407"/>
      <c r="F7" s="407"/>
      <c r="G7" s="407"/>
      <c r="H7" s="407"/>
      <c r="I7" s="407"/>
      <c r="J7" s="407"/>
      <c r="K7" s="407"/>
      <c r="L7" s="407"/>
      <c r="M7" s="407"/>
    </row>
    <row r="8" spans="1:13" s="13" customFormat="1" ht="14.25" customHeight="1">
      <c r="A8" s="408" t="s">
        <v>180</v>
      </c>
      <c r="B8" s="408"/>
      <c r="C8" s="408"/>
      <c r="D8" s="408"/>
      <c r="E8" s="408"/>
      <c r="F8" s="408"/>
      <c r="G8" s="408"/>
      <c r="H8" s="408"/>
      <c r="I8" s="408"/>
      <c r="J8" s="408"/>
      <c r="K8" s="408"/>
      <c r="L8" s="408"/>
      <c r="M8" s="408"/>
    </row>
    <row r="9" spans="1:13" s="13" customFormat="1" ht="13.5">
      <c r="A9" s="408"/>
      <c r="B9" s="408"/>
      <c r="C9" s="408"/>
      <c r="D9" s="408"/>
      <c r="E9" s="408"/>
      <c r="F9" s="408"/>
      <c r="G9" s="408"/>
      <c r="H9" s="408"/>
      <c r="I9" s="408"/>
      <c r="J9" s="408"/>
      <c r="K9" s="408"/>
      <c r="L9" s="408"/>
      <c r="M9" s="408"/>
    </row>
    <row r="10" spans="1:13" s="13" customFormat="1" ht="13.5">
      <c r="A10" s="408"/>
      <c r="B10" s="408"/>
      <c r="C10" s="408"/>
      <c r="D10" s="408"/>
      <c r="E10" s="408"/>
      <c r="F10" s="408"/>
      <c r="G10" s="408"/>
      <c r="H10" s="408"/>
      <c r="I10" s="408"/>
      <c r="J10" s="408"/>
      <c r="K10" s="408"/>
      <c r="L10" s="408"/>
      <c r="M10" s="408"/>
    </row>
    <row r="11" spans="1:13" s="13" customFormat="1" ht="13.5">
      <c r="A11" s="408"/>
      <c r="B11" s="408"/>
      <c r="C11" s="408"/>
      <c r="D11" s="408"/>
      <c r="E11" s="408"/>
      <c r="F11" s="408"/>
      <c r="G11" s="408"/>
      <c r="H11" s="408"/>
      <c r="I11" s="408"/>
      <c r="J11" s="408"/>
      <c r="K11" s="408"/>
      <c r="L11" s="408"/>
      <c r="M11" s="408"/>
    </row>
    <row r="12" spans="1:13" s="13" customFormat="1" ht="13.5">
      <c r="A12" s="408"/>
      <c r="B12" s="408"/>
      <c r="C12" s="408"/>
      <c r="D12" s="408"/>
      <c r="E12" s="408"/>
      <c r="F12" s="408"/>
      <c r="G12" s="408"/>
      <c r="H12" s="408"/>
      <c r="I12" s="408"/>
      <c r="J12" s="408"/>
      <c r="K12" s="408"/>
      <c r="L12" s="408"/>
      <c r="M12" s="408"/>
    </row>
    <row r="13" spans="1:9" s="13" customFormat="1" ht="15" thickBot="1">
      <c r="A13" s="224"/>
      <c r="B13" s="225"/>
      <c r="C13" s="217"/>
      <c r="D13" s="217"/>
      <c r="E13" s="222"/>
      <c r="F13" s="222"/>
      <c r="G13" s="226"/>
      <c r="H13" s="223"/>
      <c r="I13" s="52"/>
    </row>
    <row r="14" spans="1:13" s="13" customFormat="1" ht="15" thickBot="1">
      <c r="A14" s="273"/>
      <c r="B14" s="274"/>
      <c r="C14" s="409" t="s">
        <v>160</v>
      </c>
      <c r="D14" s="409"/>
      <c r="E14" s="409"/>
      <c r="F14" s="409"/>
      <c r="G14" s="409"/>
      <c r="H14" s="285"/>
      <c r="I14" s="409" t="s">
        <v>165</v>
      </c>
      <c r="J14" s="409"/>
      <c r="K14" s="409"/>
      <c r="L14" s="409"/>
      <c r="M14" s="409"/>
    </row>
    <row r="15" spans="1:13" s="14" customFormat="1" ht="12.75" customHeight="1" thickBot="1">
      <c r="A15" s="448" t="s">
        <v>31</v>
      </c>
      <c r="B15" s="448" t="s">
        <v>15</v>
      </c>
      <c r="C15" s="409" t="s">
        <v>7</v>
      </c>
      <c r="D15" s="409"/>
      <c r="E15" s="353"/>
      <c r="F15" s="353"/>
      <c r="G15" s="417" t="s">
        <v>116</v>
      </c>
      <c r="H15" s="227"/>
      <c r="I15" s="409" t="s">
        <v>7</v>
      </c>
      <c r="J15" s="409"/>
      <c r="K15" s="353"/>
      <c r="L15" s="353"/>
      <c r="M15" s="417" t="s">
        <v>116</v>
      </c>
    </row>
    <row r="16" spans="1:13" s="14" customFormat="1" ht="54" customHeight="1" thickBot="1">
      <c r="A16" s="449"/>
      <c r="B16" s="449"/>
      <c r="C16" s="352">
        <v>2021</v>
      </c>
      <c r="D16" s="352">
        <v>2022</v>
      </c>
      <c r="E16" s="184" t="s">
        <v>45</v>
      </c>
      <c r="F16" s="184" t="s">
        <v>46</v>
      </c>
      <c r="G16" s="418"/>
      <c r="H16" s="227"/>
      <c r="I16" s="352">
        <v>2021</v>
      </c>
      <c r="J16" s="352">
        <v>2022</v>
      </c>
      <c r="K16" s="184" t="s">
        <v>45</v>
      </c>
      <c r="L16" s="184" t="s">
        <v>46</v>
      </c>
      <c r="M16" s="418"/>
    </row>
    <row r="17" spans="1:25" s="7" customFormat="1" ht="13.5">
      <c r="A17" s="228"/>
      <c r="B17" s="177" t="s">
        <v>0</v>
      </c>
      <c r="C17" s="295">
        <v>2832750.731959756</v>
      </c>
      <c r="D17" s="295">
        <v>2715583.2444882747</v>
      </c>
      <c r="E17" s="234">
        <v>-4.136173583844505</v>
      </c>
      <c r="F17" s="234"/>
      <c r="G17" s="234">
        <v>99.99999999999999</v>
      </c>
      <c r="H17" s="235"/>
      <c r="I17" s="295">
        <v>29788256.766204547</v>
      </c>
      <c r="J17" s="295">
        <v>34870999.426845394</v>
      </c>
      <c r="K17" s="234">
        <v>17.062907374987233</v>
      </c>
      <c r="L17" s="234"/>
      <c r="M17" s="234">
        <v>100</v>
      </c>
      <c r="N17" s="89"/>
      <c r="O17" s="89"/>
      <c r="P17" s="89"/>
      <c r="Q17" s="89"/>
      <c r="R17" s="89"/>
      <c r="S17" s="89"/>
      <c r="T17" s="89"/>
      <c r="U17" s="89"/>
      <c r="V17" s="89"/>
      <c r="W17" s="89"/>
      <c r="X17" s="89"/>
      <c r="Y17" s="89"/>
    </row>
    <row r="18" spans="1:13" s="11" customFormat="1" ht="12.75">
      <c r="A18" s="228"/>
      <c r="B18" s="229"/>
      <c r="C18" s="296"/>
      <c r="D18" s="296"/>
      <c r="E18" s="236"/>
      <c r="F18" s="236"/>
      <c r="G18" s="236"/>
      <c r="H18" s="237"/>
      <c r="I18" s="296"/>
      <c r="J18" s="296"/>
      <c r="K18" s="236"/>
      <c r="L18" s="236"/>
      <c r="M18" s="236"/>
    </row>
    <row r="19" spans="1:16" s="11" customFormat="1" ht="12.75">
      <c r="A19" s="452" t="s">
        <v>11</v>
      </c>
      <c r="B19" s="452"/>
      <c r="C19" s="297">
        <v>323430.1248487152</v>
      </c>
      <c r="D19" s="297">
        <v>286785.424786967</v>
      </c>
      <c r="E19" s="238">
        <v>-11.33002068959681</v>
      </c>
      <c r="F19" s="238">
        <v>-1.2936083520626838</v>
      </c>
      <c r="G19" s="238">
        <v>10.560730383391688</v>
      </c>
      <c r="H19" s="237"/>
      <c r="I19" s="297">
        <v>3711444.257149501</v>
      </c>
      <c r="J19" s="297">
        <v>4004897.7396460525</v>
      </c>
      <c r="K19" s="238">
        <v>7.906719383734795</v>
      </c>
      <c r="L19" s="238">
        <v>0.9851314388745344</v>
      </c>
      <c r="M19" s="238">
        <v>11.4848952008037</v>
      </c>
      <c r="N19" s="89"/>
      <c r="O19" s="89"/>
      <c r="P19" s="89"/>
    </row>
    <row r="20" spans="1:16" s="6" customFormat="1" ht="35.25" customHeight="1">
      <c r="A20" s="230">
        <v>211</v>
      </c>
      <c r="B20" s="230" t="s">
        <v>138</v>
      </c>
      <c r="C20" s="296">
        <v>235894.46838964114</v>
      </c>
      <c r="D20" s="296">
        <v>198267.114843894</v>
      </c>
      <c r="E20" s="236">
        <v>-15.950926616725825</v>
      </c>
      <c r="F20" s="236">
        <v>-1.328297372628892</v>
      </c>
      <c r="G20" s="236">
        <v>7.301087721995262</v>
      </c>
      <c r="H20" s="237"/>
      <c r="I20" s="296">
        <v>2764080.4208309604</v>
      </c>
      <c r="J20" s="296">
        <v>2758536.9245442376</v>
      </c>
      <c r="K20" s="236">
        <v>-0.2005548118262146</v>
      </c>
      <c r="L20" s="236">
        <v>-0.018609670012687863</v>
      </c>
      <c r="M20" s="236">
        <v>7.910690745561428</v>
      </c>
      <c r="N20" s="46"/>
      <c r="O20" s="46"/>
      <c r="P20" s="46"/>
    </row>
    <row r="21" spans="1:16" s="6" customFormat="1" ht="33" customHeight="1">
      <c r="A21" s="230">
        <v>221</v>
      </c>
      <c r="B21" s="230" t="s">
        <v>139</v>
      </c>
      <c r="C21" s="296">
        <v>82209.24872907401</v>
      </c>
      <c r="D21" s="296">
        <v>71335.27694065994</v>
      </c>
      <c r="E21" s="236">
        <v>-13.227187885209801</v>
      </c>
      <c r="F21" s="236">
        <v>-0.3838661716942256</v>
      </c>
      <c r="G21" s="236">
        <v>2.626886032142328</v>
      </c>
      <c r="H21" s="237"/>
      <c r="I21" s="296">
        <v>883963.4049464685</v>
      </c>
      <c r="J21" s="296">
        <v>1111500.39679687</v>
      </c>
      <c r="K21" s="236">
        <v>25.74054430049406</v>
      </c>
      <c r="L21" s="236">
        <v>0.7638479607458849</v>
      </c>
      <c r="M21" s="236">
        <v>3.1874635515642344</v>
      </c>
      <c r="N21" s="46"/>
      <c r="O21" s="46"/>
      <c r="P21" s="46"/>
    </row>
    <row r="22" spans="1:16" s="6" customFormat="1" ht="36" customHeight="1">
      <c r="A22" s="230">
        <v>202</v>
      </c>
      <c r="B22" s="230" t="s">
        <v>140</v>
      </c>
      <c r="C22" s="296">
        <v>4190.0765</v>
      </c>
      <c r="D22" s="296">
        <v>12514.533899999997</v>
      </c>
      <c r="E22" s="236">
        <v>198.67077367203188</v>
      </c>
      <c r="F22" s="236">
        <v>0.2938648044842605</v>
      </c>
      <c r="G22" s="236">
        <v>0.460841475782424</v>
      </c>
      <c r="H22" s="237"/>
      <c r="I22" s="296">
        <v>36050.637319999936</v>
      </c>
      <c r="J22" s="296">
        <v>77122.16652829996</v>
      </c>
      <c r="K22" s="236">
        <v>113.92733183530885</v>
      </c>
      <c r="L22" s="236">
        <v>0.1378782569609666</v>
      </c>
      <c r="M22" s="236">
        <v>0.2211641988928128</v>
      </c>
      <c r="N22" s="46"/>
      <c r="O22" s="46"/>
      <c r="P22" s="46"/>
    </row>
    <row r="23" spans="1:16" s="6" customFormat="1" ht="12.75">
      <c r="A23" s="447" t="s">
        <v>34</v>
      </c>
      <c r="B23" s="447"/>
      <c r="C23" s="296">
        <v>1136.3312300000107</v>
      </c>
      <c r="D23" s="296">
        <v>4668.499102413072</v>
      </c>
      <c r="E23" s="236">
        <v>310.8396371727835</v>
      </c>
      <c r="F23" s="236">
        <v>0.12469038777617521</v>
      </c>
      <c r="G23" s="236">
        <v>0.17191515347167366</v>
      </c>
      <c r="H23" s="237"/>
      <c r="I23" s="296">
        <v>27349.79405207187</v>
      </c>
      <c r="J23" s="296">
        <v>57738.25177664496</v>
      </c>
      <c r="K23" s="236">
        <v>111.11037131290948</v>
      </c>
      <c r="L23" s="236">
        <v>0.10201489118037106</v>
      </c>
      <c r="M23" s="236">
        <v>0.16557670478522402</v>
      </c>
      <c r="N23" s="46"/>
      <c r="O23" s="46"/>
      <c r="P23" s="46"/>
    </row>
    <row r="24" spans="1:16" s="18" customFormat="1" ht="12.75">
      <c r="A24" s="231"/>
      <c r="B24" s="232"/>
      <c r="C24" s="296"/>
      <c r="D24" s="296"/>
      <c r="E24" s="236"/>
      <c r="F24" s="236"/>
      <c r="G24" s="236"/>
      <c r="H24" s="237"/>
      <c r="I24" s="296"/>
      <c r="J24" s="296"/>
      <c r="K24" s="236"/>
      <c r="L24" s="236"/>
      <c r="M24" s="236"/>
      <c r="N24" s="46"/>
      <c r="O24" s="46"/>
      <c r="P24" s="46"/>
    </row>
    <row r="25" spans="1:16" s="11" customFormat="1" ht="12.75">
      <c r="A25" s="451" t="s">
        <v>12</v>
      </c>
      <c r="B25" s="451"/>
      <c r="C25" s="297">
        <v>2432305.367377067</v>
      </c>
      <c r="D25" s="297">
        <v>2327615.9318582024</v>
      </c>
      <c r="E25" s="238">
        <v>-4.304123853978037</v>
      </c>
      <c r="F25" s="238">
        <v>-3.6956811744052827</v>
      </c>
      <c r="G25" s="238">
        <v>85.71329700838609</v>
      </c>
      <c r="H25" s="239"/>
      <c r="I25" s="297">
        <v>25137990.201161485</v>
      </c>
      <c r="J25" s="297">
        <v>29590979.01535951</v>
      </c>
      <c r="K25" s="238">
        <v>17.714179926732076</v>
      </c>
      <c r="L25" s="238">
        <v>14.94880633381018</v>
      </c>
      <c r="M25" s="238">
        <v>84.85841960864171</v>
      </c>
      <c r="N25" s="89"/>
      <c r="O25" s="89"/>
      <c r="P25" s="89"/>
    </row>
    <row r="26" spans="1:16" s="6" customFormat="1" ht="30.75" customHeight="1">
      <c r="A26" s="230">
        <v>450</v>
      </c>
      <c r="B26" s="230" t="s">
        <v>141</v>
      </c>
      <c r="C26" s="296">
        <v>330790.10836685495</v>
      </c>
      <c r="D26" s="296">
        <v>284866.2716881118</v>
      </c>
      <c r="E26" s="236">
        <v>-13.883074347499047</v>
      </c>
      <c r="F26" s="236">
        <v>-1.621174646982513</v>
      </c>
      <c r="G26" s="236">
        <v>10.490058526701219</v>
      </c>
      <c r="H26" s="237"/>
      <c r="I26" s="296">
        <v>1617015.9681684654</v>
      </c>
      <c r="J26" s="296">
        <v>4047380.4680158687</v>
      </c>
      <c r="K26" s="236">
        <v>150.2993506366043</v>
      </c>
      <c r="L26" s="236">
        <v>8.158800694254479</v>
      </c>
      <c r="M26" s="236">
        <v>11.606723450834041</v>
      </c>
      <c r="N26" s="46"/>
      <c r="O26" s="46"/>
      <c r="P26" s="46"/>
    </row>
    <row r="27" spans="1:16" s="6" customFormat="1" ht="37.5" customHeight="1">
      <c r="A27" s="230">
        <v>401</v>
      </c>
      <c r="B27" s="230" t="s">
        <v>142</v>
      </c>
      <c r="C27" s="296">
        <v>984702.3104556629</v>
      </c>
      <c r="D27" s="296">
        <v>816563.2306720087</v>
      </c>
      <c r="E27" s="236">
        <v>-17.075117829859586</v>
      </c>
      <c r="F27" s="236">
        <v>-5.935540952709668</v>
      </c>
      <c r="G27" s="236">
        <v>30.069534135230757</v>
      </c>
      <c r="H27" s="237"/>
      <c r="I27" s="296">
        <v>10398929.785857856</v>
      </c>
      <c r="J27" s="296">
        <v>11449139.166679038</v>
      </c>
      <c r="K27" s="236">
        <v>10.09920638419375</v>
      </c>
      <c r="L27" s="236">
        <v>3.52558187296367</v>
      </c>
      <c r="M27" s="236">
        <v>32.83283919262988</v>
      </c>
      <c r="N27" s="46"/>
      <c r="O27" s="46"/>
      <c r="P27" s="46"/>
    </row>
    <row r="28" spans="1:16" s="6" customFormat="1" ht="26.25">
      <c r="A28" s="230">
        <v>422</v>
      </c>
      <c r="B28" s="230" t="s">
        <v>143</v>
      </c>
      <c r="C28" s="296">
        <v>524020.69384798326</v>
      </c>
      <c r="D28" s="296">
        <v>537017.3774033866</v>
      </c>
      <c r="E28" s="236">
        <v>2.4801851735980707</v>
      </c>
      <c r="F28" s="236">
        <v>0.45880081889210206</v>
      </c>
      <c r="G28" s="236">
        <v>19.775397366048423</v>
      </c>
      <c r="H28" s="237"/>
      <c r="I28" s="296">
        <v>5305097.366434255</v>
      </c>
      <c r="J28" s="296">
        <v>6318633.127248142</v>
      </c>
      <c r="K28" s="236">
        <v>19.10494173446473</v>
      </c>
      <c r="L28" s="236">
        <v>3.4024675185550515</v>
      </c>
      <c r="M28" s="236">
        <v>18.120023030896416</v>
      </c>
      <c r="N28" s="46"/>
      <c r="O28" s="46"/>
      <c r="P28" s="46"/>
    </row>
    <row r="29" spans="1:16" s="6" customFormat="1" ht="37.5" customHeight="1">
      <c r="A29" s="230">
        <v>406</v>
      </c>
      <c r="B29" s="230" t="s">
        <v>144</v>
      </c>
      <c r="C29" s="296">
        <v>91104.08259999995</v>
      </c>
      <c r="D29" s="296">
        <v>104264.79592999993</v>
      </c>
      <c r="E29" s="236">
        <v>14.44579974289757</v>
      </c>
      <c r="F29" s="236">
        <v>0.4645912957154239</v>
      </c>
      <c r="G29" s="236">
        <v>3.8394991625324906</v>
      </c>
      <c r="H29" s="237"/>
      <c r="I29" s="296">
        <v>948387.9612199994</v>
      </c>
      <c r="J29" s="296">
        <v>1352641.0073300006</v>
      </c>
      <c r="K29" s="236">
        <v>42.625282335930656</v>
      </c>
      <c r="L29" s="236">
        <v>1.35708863154636</v>
      </c>
      <c r="M29" s="236">
        <v>3.878985488120744</v>
      </c>
      <c r="N29" s="46"/>
      <c r="O29" s="46"/>
      <c r="P29" s="46"/>
    </row>
    <row r="30" spans="1:16" s="6" customFormat="1" ht="36.75" customHeight="1">
      <c r="A30" s="230">
        <v>408</v>
      </c>
      <c r="B30" s="230" t="s">
        <v>145</v>
      </c>
      <c r="C30" s="296">
        <v>237534.77857159692</v>
      </c>
      <c r="D30" s="296">
        <v>247258.06111797199</v>
      </c>
      <c r="E30" s="236">
        <v>4.093414280151109</v>
      </c>
      <c r="F30" s="236">
        <v>0.3432452575750742</v>
      </c>
      <c r="G30" s="236">
        <v>9.105154909900962</v>
      </c>
      <c r="H30" s="237"/>
      <c r="I30" s="296">
        <v>2922185.6025774134</v>
      </c>
      <c r="J30" s="296">
        <v>3038297.262701776</v>
      </c>
      <c r="K30" s="236">
        <v>3.973452611016559</v>
      </c>
      <c r="L30" s="236">
        <v>0.3897900472514181</v>
      </c>
      <c r="M30" s="236">
        <v>8.712962956727724</v>
      </c>
      <c r="N30" s="46"/>
      <c r="O30" s="46"/>
      <c r="P30" s="46"/>
    </row>
    <row r="31" spans="1:16" s="6" customFormat="1" ht="12.75">
      <c r="A31" s="447" t="s">
        <v>34</v>
      </c>
      <c r="B31" s="447"/>
      <c r="C31" s="296">
        <v>264153.3935349691</v>
      </c>
      <c r="D31" s="296">
        <v>337646.19504672335</v>
      </c>
      <c r="E31" s="236">
        <v>27.822016794202263</v>
      </c>
      <c r="F31" s="236">
        <v>2.594397053104296</v>
      </c>
      <c r="G31" s="236">
        <v>12.433652907972244</v>
      </c>
      <c r="H31" s="237"/>
      <c r="I31" s="296">
        <v>3946373.5169034936</v>
      </c>
      <c r="J31" s="296">
        <v>3384887.9833846837</v>
      </c>
      <c r="K31" s="236">
        <v>-14.227886212843256</v>
      </c>
      <c r="L31" s="236">
        <v>-1.8849224307607955</v>
      </c>
      <c r="M31" s="236">
        <v>9.706885489432896</v>
      </c>
      <c r="N31" s="46"/>
      <c r="O31" s="46"/>
      <c r="P31" s="46"/>
    </row>
    <row r="32" spans="1:16" s="11" customFormat="1" ht="12.75">
      <c r="A32" s="233"/>
      <c r="B32" s="232"/>
      <c r="C32" s="296"/>
      <c r="D32" s="296"/>
      <c r="E32" s="236"/>
      <c r="F32" s="236"/>
      <c r="G32" s="236"/>
      <c r="H32" s="237"/>
      <c r="I32" s="296"/>
      <c r="J32" s="296"/>
      <c r="K32" s="236"/>
      <c r="L32" s="236"/>
      <c r="M32" s="236"/>
      <c r="N32" s="46"/>
      <c r="O32" s="46"/>
      <c r="P32" s="46"/>
    </row>
    <row r="33" spans="1:16" s="11" customFormat="1" ht="12.75">
      <c r="A33" s="451" t="s">
        <v>13</v>
      </c>
      <c r="B33" s="451"/>
      <c r="C33" s="297">
        <v>47053.60113883</v>
      </c>
      <c r="D33" s="297">
        <v>58004.52568523602</v>
      </c>
      <c r="E33" s="238">
        <v>23.273297433910955</v>
      </c>
      <c r="F33" s="238">
        <v>0.38658270997356475</v>
      </c>
      <c r="G33" s="238">
        <v>2.13598775890836</v>
      </c>
      <c r="H33" s="239"/>
      <c r="I33" s="297">
        <v>505207.06269067887</v>
      </c>
      <c r="J33" s="297">
        <v>866213.6176611374</v>
      </c>
      <c r="K33" s="238">
        <v>71.45714730268737</v>
      </c>
      <c r="L33" s="238">
        <v>1.2119089673620265</v>
      </c>
      <c r="M33" s="238">
        <v>2.4840515955911604</v>
      </c>
      <c r="N33" s="7"/>
      <c r="O33" s="7"/>
      <c r="P33" s="7"/>
    </row>
    <row r="34" spans="1:25" s="6" customFormat="1" ht="47.25" customHeight="1">
      <c r="A34" s="230">
        <v>616</v>
      </c>
      <c r="B34" s="230" t="s">
        <v>146</v>
      </c>
      <c r="C34" s="296">
        <v>9436.894551519003</v>
      </c>
      <c r="D34" s="296">
        <v>19592.85695210001</v>
      </c>
      <c r="E34" s="236">
        <v>107.61975081035806</v>
      </c>
      <c r="F34" s="236">
        <v>0.3585194519941012</v>
      </c>
      <c r="G34" s="236">
        <v>0.721497195560731</v>
      </c>
      <c r="H34" s="237"/>
      <c r="I34" s="296">
        <v>87999.47635677102</v>
      </c>
      <c r="J34" s="296">
        <v>297974.53650693415</v>
      </c>
      <c r="K34" s="236">
        <v>238.6094427413111</v>
      </c>
      <c r="L34" s="236">
        <v>0.7048920713896377</v>
      </c>
      <c r="M34" s="236">
        <v>0.8545052949573301</v>
      </c>
      <c r="N34" s="7"/>
      <c r="O34" s="7"/>
      <c r="P34" s="7"/>
      <c r="Q34" s="37"/>
      <c r="R34" s="37"/>
      <c r="S34" s="37"/>
      <c r="T34" s="37"/>
      <c r="U34" s="37"/>
      <c r="V34" s="37"/>
      <c r="W34" s="37"/>
      <c r="X34" s="37"/>
      <c r="Y34" s="37"/>
    </row>
    <row r="35" spans="1:25" s="37" customFormat="1" ht="35.25" customHeight="1">
      <c r="A35" s="230">
        <v>608</v>
      </c>
      <c r="B35" s="230" t="s">
        <v>147</v>
      </c>
      <c r="C35" s="296">
        <v>3209.4918600000005</v>
      </c>
      <c r="D35" s="296">
        <v>4126.60273</v>
      </c>
      <c r="E35" s="236">
        <v>28.574955475973663</v>
      </c>
      <c r="F35" s="236">
        <v>0.03237527607540402</v>
      </c>
      <c r="G35" s="236">
        <v>0.1519600895452431</v>
      </c>
      <c r="H35" s="237"/>
      <c r="I35" s="296">
        <v>73943.19172999996</v>
      </c>
      <c r="J35" s="296">
        <v>52664.659180000024</v>
      </c>
      <c r="K35" s="236">
        <v>-28.77686512058809</v>
      </c>
      <c r="L35" s="236">
        <v>-0.07143262097210373</v>
      </c>
      <c r="M35" s="236">
        <v>0.1510271000132454</v>
      </c>
      <c r="N35" s="7"/>
      <c r="O35" s="7"/>
      <c r="P35" s="7"/>
      <c r="Q35" s="6"/>
      <c r="R35" s="6"/>
      <c r="S35" s="6"/>
      <c r="T35" s="6"/>
      <c r="U35" s="6"/>
      <c r="V35" s="6"/>
      <c r="W35" s="6"/>
      <c r="X35" s="6"/>
      <c r="Y35" s="6"/>
    </row>
    <row r="36" spans="1:16" s="6" customFormat="1" ht="57.75" customHeight="1">
      <c r="A36" s="230">
        <v>605</v>
      </c>
      <c r="B36" s="230" t="s">
        <v>148</v>
      </c>
      <c r="C36" s="296">
        <v>1324.9169399999998</v>
      </c>
      <c r="D36" s="296">
        <v>2898.70988</v>
      </c>
      <c r="E36" s="236">
        <v>118.78427186537448</v>
      </c>
      <c r="F36" s="236">
        <v>0.05555705704155682</v>
      </c>
      <c r="G36" s="236">
        <v>0.10674354711399149</v>
      </c>
      <c r="H36" s="237"/>
      <c r="I36" s="296">
        <v>58263.74636999998</v>
      </c>
      <c r="J36" s="296">
        <v>41181.58458</v>
      </c>
      <c r="K36" s="236">
        <v>-29.31868074792319</v>
      </c>
      <c r="L36" s="236">
        <v>-0.05734528852786067</v>
      </c>
      <c r="M36" s="236">
        <v>0.11809694375520656</v>
      </c>
      <c r="N36" s="7"/>
      <c r="O36" s="7"/>
      <c r="P36" s="7"/>
    </row>
    <row r="37" spans="1:16" s="6" customFormat="1" ht="44.25" customHeight="1">
      <c r="A37" s="230">
        <v>601</v>
      </c>
      <c r="B37" s="230" t="s">
        <v>149</v>
      </c>
      <c r="C37" s="296">
        <v>29902.040755220005</v>
      </c>
      <c r="D37" s="296">
        <v>28681.872838868</v>
      </c>
      <c r="E37" s="236">
        <v>-4.080550643149672</v>
      </c>
      <c r="F37" s="236">
        <v>-0.04307360695686303</v>
      </c>
      <c r="G37" s="236">
        <v>1.0561956771931997</v>
      </c>
      <c r="H37" s="237"/>
      <c r="I37" s="296">
        <v>247332.329324175</v>
      </c>
      <c r="J37" s="296">
        <v>353113.0254304462</v>
      </c>
      <c r="K37" s="236">
        <v>42.768649126991384</v>
      </c>
      <c r="L37" s="236">
        <v>0.3551087159497088</v>
      </c>
      <c r="M37" s="236">
        <v>1.0126266273819573</v>
      </c>
      <c r="N37" s="7"/>
      <c r="O37" s="7"/>
      <c r="P37" s="7"/>
    </row>
    <row r="38" spans="1:16" s="11" customFormat="1" ht="12.75">
      <c r="A38" s="447" t="s">
        <v>34</v>
      </c>
      <c r="B38" s="447"/>
      <c r="C38" s="296">
        <v>3180.2570320909945</v>
      </c>
      <c r="D38" s="296">
        <v>2704.4832842680116</v>
      </c>
      <c r="E38" s="236">
        <v>-14.960229409827463</v>
      </c>
      <c r="F38" s="236">
        <v>-0.01679546818063419</v>
      </c>
      <c r="G38" s="236">
        <v>0.09959124949519436</v>
      </c>
      <c r="H38" s="237"/>
      <c r="I38" s="296">
        <v>37668.318909732916</v>
      </c>
      <c r="J38" s="296">
        <v>121279.81196375703</v>
      </c>
      <c r="K38" s="236">
        <v>221.96767860649123</v>
      </c>
      <c r="L38" s="236">
        <v>0.28068608952264457</v>
      </c>
      <c r="M38" s="236">
        <v>0.3477956294834209</v>
      </c>
      <c r="N38" s="46"/>
      <c r="O38" s="46"/>
      <c r="P38" s="46"/>
    </row>
    <row r="39" spans="1:13" s="6" customFormat="1" ht="12.75">
      <c r="A39" s="231"/>
      <c r="B39" s="232"/>
      <c r="C39" s="296"/>
      <c r="D39" s="296"/>
      <c r="E39" s="236"/>
      <c r="F39" s="236"/>
      <c r="G39" s="236"/>
      <c r="H39" s="237"/>
      <c r="I39" s="296"/>
      <c r="J39" s="296"/>
      <c r="K39" s="236"/>
      <c r="L39" s="236"/>
      <c r="M39" s="236"/>
    </row>
    <row r="40" spans="1:13" s="11" customFormat="1" ht="12.75">
      <c r="A40" s="451" t="s">
        <v>14</v>
      </c>
      <c r="B40" s="451"/>
      <c r="C40" s="297">
        <v>29961.638595143995</v>
      </c>
      <c r="D40" s="297">
        <v>43177.36215786899</v>
      </c>
      <c r="E40" s="238">
        <v>44.1088144119959</v>
      </c>
      <c r="F40" s="238">
        <v>0.4665332326498804</v>
      </c>
      <c r="G40" s="238">
        <v>1.589984849313848</v>
      </c>
      <c r="H40" s="239"/>
      <c r="I40" s="297">
        <v>433615.2452028829</v>
      </c>
      <c r="J40" s="297">
        <v>408909.0541786941</v>
      </c>
      <c r="K40" s="238">
        <v>-5.697721954547308</v>
      </c>
      <c r="L40" s="238">
        <v>-0.08293936505951754</v>
      </c>
      <c r="M40" s="238">
        <v>1.1726335949634297</v>
      </c>
    </row>
    <row r="41" spans="1:13" s="6" customFormat="1" ht="38.25" customHeight="1">
      <c r="A41" s="230">
        <v>805</v>
      </c>
      <c r="B41" s="230" t="s">
        <v>150</v>
      </c>
      <c r="C41" s="296">
        <v>2869.03268</v>
      </c>
      <c r="D41" s="296">
        <v>2479.1016199999995</v>
      </c>
      <c r="E41" s="236">
        <v>-13.59102887597643</v>
      </c>
      <c r="F41" s="236">
        <v>-0.01376510314164628</v>
      </c>
      <c r="G41" s="236">
        <v>0.09129168199987042</v>
      </c>
      <c r="H41" s="237"/>
      <c r="I41" s="296">
        <v>43931.13884970398</v>
      </c>
      <c r="J41" s="296">
        <v>37729.183449375996</v>
      </c>
      <c r="K41" s="236">
        <v>-14.117447356750635</v>
      </c>
      <c r="L41" s="236">
        <v>-0.020820135427878556</v>
      </c>
      <c r="M41" s="236">
        <v>0.10819644997134849</v>
      </c>
    </row>
    <row r="42" spans="1:13" s="6" customFormat="1" ht="39">
      <c r="A42" s="230">
        <v>814</v>
      </c>
      <c r="B42" s="230" t="s">
        <v>151</v>
      </c>
      <c r="C42" s="296">
        <v>1740.7494883780003</v>
      </c>
      <c r="D42" s="296">
        <v>12748.690808822003</v>
      </c>
      <c r="E42" s="236">
        <v>632.3679193323221</v>
      </c>
      <c r="F42" s="236">
        <v>0.38859548057828863</v>
      </c>
      <c r="G42" s="236">
        <v>0.4694641872863805</v>
      </c>
      <c r="H42" s="237"/>
      <c r="I42" s="296">
        <v>120546.7858728641</v>
      </c>
      <c r="J42" s="296">
        <v>64834.015893160984</v>
      </c>
      <c r="K42" s="236">
        <v>-46.21671957181932</v>
      </c>
      <c r="L42" s="236">
        <v>-0.1870293062698134</v>
      </c>
      <c r="M42" s="236">
        <v>0.18592531604714663</v>
      </c>
    </row>
    <row r="43" spans="1:13" ht="39" customHeight="1">
      <c r="A43" s="230">
        <v>807</v>
      </c>
      <c r="B43" s="230" t="s">
        <v>152</v>
      </c>
      <c r="C43" s="296">
        <v>4912.162190000001</v>
      </c>
      <c r="D43" s="296">
        <v>3934.5006099999996</v>
      </c>
      <c r="E43" s="236">
        <v>-19.902876618982347</v>
      </c>
      <c r="F43" s="236">
        <v>-0.03451279948390075</v>
      </c>
      <c r="G43" s="236">
        <v>0.14488602468680417</v>
      </c>
      <c r="H43" s="237"/>
      <c r="I43" s="296">
        <v>36548.68053</v>
      </c>
      <c r="J43" s="296">
        <v>41119.341377008</v>
      </c>
      <c r="K43" s="236">
        <v>12.505679495751698</v>
      </c>
      <c r="L43" s="236">
        <v>0.015343834595227208</v>
      </c>
      <c r="M43" s="236">
        <v>0.11791844814563109</v>
      </c>
    </row>
    <row r="44" spans="1:13" s="12" customFormat="1" ht="13.5" thickBot="1">
      <c r="A44" s="450" t="s">
        <v>34</v>
      </c>
      <c r="B44" s="450"/>
      <c r="C44" s="298">
        <v>20439.694236765994</v>
      </c>
      <c r="D44" s="298">
        <v>24015.06911904699</v>
      </c>
      <c r="E44" s="240">
        <v>17.492310994798423</v>
      </c>
      <c r="F44" s="240">
        <v>0.1262156546971388</v>
      </c>
      <c r="G44" s="240">
        <v>0.8843429553407927</v>
      </c>
      <c r="H44" s="241"/>
      <c r="I44" s="298">
        <v>232588.63995031483</v>
      </c>
      <c r="J44" s="298">
        <v>265226.5134591491</v>
      </c>
      <c r="K44" s="240">
        <v>14.032445228540102</v>
      </c>
      <c r="L44" s="240">
        <v>0.10956624204294724</v>
      </c>
      <c r="M44" s="240">
        <v>0.7605933807993034</v>
      </c>
    </row>
    <row r="45" spans="1:9" s="2" customFormat="1" ht="15">
      <c r="A45" s="243" t="s">
        <v>70</v>
      </c>
      <c r="B45" s="245"/>
      <c r="C45" s="246"/>
      <c r="D45" s="246"/>
      <c r="E45" s="246"/>
      <c r="F45" s="100"/>
      <c r="G45" s="100"/>
      <c r="H45" s="100"/>
      <c r="I45" s="51"/>
    </row>
    <row r="46" spans="1:9" s="2" customFormat="1" ht="15">
      <c r="A46" s="243" t="str">
        <f>+'Cuadro S.5'!A56</f>
        <v>Actualizado:17 de febrero de 2023</v>
      </c>
      <c r="B46" s="245"/>
      <c r="C46" s="246"/>
      <c r="D46" s="246"/>
      <c r="E46" s="246"/>
      <c r="F46" s="100"/>
      <c r="G46" s="100"/>
      <c r="H46" s="100"/>
      <c r="I46" s="51"/>
    </row>
    <row r="47" spans="1:7" s="19" customFormat="1" ht="12.75">
      <c r="A47" s="410" t="s">
        <v>69</v>
      </c>
      <c r="B47" s="410"/>
      <c r="C47" s="410"/>
      <c r="D47" s="410"/>
      <c r="E47" s="410"/>
      <c r="F47" s="73"/>
      <c r="G47" s="73"/>
    </row>
    <row r="48" spans="1:6" ht="12.75">
      <c r="A48" s="410" t="s">
        <v>66</v>
      </c>
      <c r="B48" s="410"/>
      <c r="C48" s="410"/>
      <c r="D48" s="410"/>
      <c r="E48" s="410"/>
      <c r="F48" s="104"/>
    </row>
    <row r="49" spans="1:5" ht="12.75">
      <c r="A49" s="413" t="s">
        <v>65</v>
      </c>
      <c r="B49" s="413"/>
      <c r="C49" s="413"/>
      <c r="D49" s="413"/>
      <c r="E49" s="413"/>
    </row>
  </sheetData>
  <sheetProtection/>
  <mergeCells count="21">
    <mergeCell ref="A38:B38"/>
    <mergeCell ref="I15:J15"/>
    <mergeCell ref="G15:G16"/>
    <mergeCell ref="A49:E49"/>
    <mergeCell ref="A48:E48"/>
    <mergeCell ref="A44:B44"/>
    <mergeCell ref="C15:D15"/>
    <mergeCell ref="A33:B33"/>
    <mergeCell ref="A25:B25"/>
    <mergeCell ref="A40:B40"/>
    <mergeCell ref="A31:B31"/>
    <mergeCell ref="A19:B19"/>
    <mergeCell ref="A47:E47"/>
    <mergeCell ref="A6:M7"/>
    <mergeCell ref="A8:M12"/>
    <mergeCell ref="C14:G14"/>
    <mergeCell ref="A23:B23"/>
    <mergeCell ref="A15:A16"/>
    <mergeCell ref="I14:M14"/>
    <mergeCell ref="B15:B16"/>
    <mergeCell ref="M15:M16"/>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PageLayoutView="0" workbookViewId="0" topLeftCell="A1">
      <selection activeCell="Q17" sqref="Q17:T21"/>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8" width="12.8515625" style="15" bestFit="1" customWidth="1"/>
    <col min="9" max="9" width="11.57421875" style="15" bestFit="1" customWidth="1"/>
    <col min="10" max="10" width="14.57421875" style="15" bestFit="1" customWidth="1"/>
    <col min="11" max="11" width="1.8515625" style="15" customWidth="1"/>
    <col min="12" max="13" width="12.8515625" style="15" bestFit="1" customWidth="1"/>
    <col min="14" max="14" width="11.57421875" style="15" bestFit="1" customWidth="1"/>
    <col min="15" max="15" width="13.57421875" style="15" customWidth="1"/>
    <col min="16" max="16" width="3.00390625" style="15" customWidth="1"/>
    <col min="17" max="18" width="12.8515625" style="15" bestFit="1" customWidth="1"/>
    <col min="19" max="19" width="11.57421875" style="15" bestFit="1" customWidth="1"/>
    <col min="20" max="20" width="17.28125" style="15" customWidth="1"/>
    <col min="21"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20" ht="12.75" customHeight="1">
      <c r="A6" s="407" t="s">
        <v>50</v>
      </c>
      <c r="B6" s="407"/>
      <c r="C6" s="407"/>
      <c r="D6" s="407"/>
      <c r="E6" s="407"/>
      <c r="F6" s="407"/>
      <c r="G6" s="407"/>
      <c r="H6" s="407"/>
      <c r="I6" s="407"/>
      <c r="J6" s="407"/>
      <c r="K6" s="407"/>
      <c r="L6" s="407"/>
      <c r="M6" s="407"/>
      <c r="N6" s="407"/>
      <c r="O6" s="407"/>
      <c r="P6" s="407"/>
      <c r="Q6" s="407"/>
      <c r="R6" s="407"/>
      <c r="S6" s="407"/>
      <c r="T6" s="407"/>
    </row>
    <row r="7" spans="1:20" ht="12.75" customHeight="1">
      <c r="A7" s="407"/>
      <c r="B7" s="407"/>
      <c r="C7" s="407"/>
      <c r="D7" s="407"/>
      <c r="E7" s="407"/>
      <c r="F7" s="407"/>
      <c r="G7" s="407"/>
      <c r="H7" s="407"/>
      <c r="I7" s="407"/>
      <c r="J7" s="407"/>
      <c r="K7" s="407"/>
      <c r="L7" s="407"/>
      <c r="M7" s="407"/>
      <c r="N7" s="407"/>
      <c r="O7" s="407"/>
      <c r="P7" s="407"/>
      <c r="Q7" s="407"/>
      <c r="R7" s="407"/>
      <c r="S7" s="407"/>
      <c r="T7" s="407"/>
    </row>
    <row r="8" spans="1:20" ht="12.75" customHeight="1">
      <c r="A8" s="408" t="s">
        <v>162</v>
      </c>
      <c r="B8" s="408"/>
      <c r="C8" s="408"/>
      <c r="D8" s="408"/>
      <c r="E8" s="408"/>
      <c r="F8" s="408"/>
      <c r="G8" s="408"/>
      <c r="H8" s="408"/>
      <c r="I8" s="408"/>
      <c r="J8" s="408"/>
      <c r="K8" s="408"/>
      <c r="L8" s="408"/>
      <c r="M8" s="408"/>
      <c r="N8" s="408"/>
      <c r="O8" s="408"/>
      <c r="P8" s="408"/>
      <c r="Q8" s="408"/>
      <c r="R8" s="408"/>
      <c r="S8" s="408"/>
      <c r="T8" s="408"/>
    </row>
    <row r="9" spans="1:20" ht="12.75">
      <c r="A9" s="408"/>
      <c r="B9" s="408"/>
      <c r="C9" s="408"/>
      <c r="D9" s="408"/>
      <c r="E9" s="408"/>
      <c r="F9" s="408"/>
      <c r="G9" s="408"/>
      <c r="H9" s="408"/>
      <c r="I9" s="408"/>
      <c r="J9" s="408"/>
      <c r="K9" s="408"/>
      <c r="L9" s="408"/>
      <c r="M9" s="408"/>
      <c r="N9" s="408"/>
      <c r="O9" s="408"/>
      <c r="P9" s="408"/>
      <c r="Q9" s="408"/>
      <c r="R9" s="408"/>
      <c r="S9" s="408"/>
      <c r="T9" s="408"/>
    </row>
    <row r="10" spans="1:20" ht="12.75">
      <c r="A10" s="408"/>
      <c r="B10" s="408"/>
      <c r="C10" s="408"/>
      <c r="D10" s="408"/>
      <c r="E10" s="408"/>
      <c r="F10" s="408"/>
      <c r="G10" s="408"/>
      <c r="H10" s="408"/>
      <c r="I10" s="408"/>
      <c r="J10" s="408"/>
      <c r="K10" s="408"/>
      <c r="L10" s="408"/>
      <c r="M10" s="408"/>
      <c r="N10" s="408"/>
      <c r="O10" s="408"/>
      <c r="P10" s="408"/>
      <c r="Q10" s="408"/>
      <c r="R10" s="408"/>
      <c r="S10" s="408"/>
      <c r="T10" s="408"/>
    </row>
    <row r="11" spans="1:20" ht="12.75">
      <c r="A11" s="408"/>
      <c r="B11" s="408"/>
      <c r="C11" s="408"/>
      <c r="D11" s="408"/>
      <c r="E11" s="408"/>
      <c r="F11" s="408"/>
      <c r="G11" s="408"/>
      <c r="H11" s="408"/>
      <c r="I11" s="408"/>
      <c r="J11" s="408"/>
      <c r="K11" s="408"/>
      <c r="L11" s="408"/>
      <c r="M11" s="408"/>
      <c r="N11" s="408"/>
      <c r="O11" s="408"/>
      <c r="P11" s="408"/>
      <c r="Q11" s="408"/>
      <c r="R11" s="408"/>
      <c r="S11" s="408"/>
      <c r="T11" s="408"/>
    </row>
    <row r="12" spans="1:20" ht="12.75">
      <c r="A12" s="408"/>
      <c r="B12" s="408"/>
      <c r="C12" s="408"/>
      <c r="D12" s="408"/>
      <c r="E12" s="408"/>
      <c r="F12" s="408"/>
      <c r="G12" s="408"/>
      <c r="H12" s="408"/>
      <c r="I12" s="408"/>
      <c r="J12" s="408"/>
      <c r="K12" s="408"/>
      <c r="L12" s="408"/>
      <c r="M12" s="408"/>
      <c r="N12" s="408"/>
      <c r="O12" s="408"/>
      <c r="P12" s="408"/>
      <c r="Q12" s="408"/>
      <c r="R12" s="408"/>
      <c r="S12" s="408"/>
      <c r="T12" s="408"/>
    </row>
    <row r="13" spans="1:10" ht="13.5" thickBot="1">
      <c r="A13" s="282"/>
      <c r="B13" s="282"/>
      <c r="C13" s="282"/>
      <c r="D13" s="282"/>
      <c r="E13" s="282"/>
      <c r="F13" s="282"/>
      <c r="G13" s="282"/>
      <c r="H13" s="282"/>
      <c r="I13" s="282"/>
      <c r="J13" s="282"/>
    </row>
    <row r="14" spans="1:20" ht="14.25" thickBot="1">
      <c r="A14" s="122"/>
      <c r="B14" s="409" t="s">
        <v>160</v>
      </c>
      <c r="C14" s="409"/>
      <c r="D14" s="409"/>
      <c r="E14" s="409"/>
      <c r="F14" s="409"/>
      <c r="G14" s="409"/>
      <c r="H14" s="409"/>
      <c r="I14" s="409"/>
      <c r="J14" s="409"/>
      <c r="K14" s="280"/>
      <c r="L14" s="409" t="s">
        <v>161</v>
      </c>
      <c r="M14" s="409"/>
      <c r="N14" s="409"/>
      <c r="O14" s="409"/>
      <c r="P14" s="409"/>
      <c r="Q14" s="409"/>
      <c r="R14" s="409"/>
      <c r="S14" s="409"/>
      <c r="T14" s="409"/>
    </row>
    <row r="15" spans="1:20" ht="14.25" thickBot="1">
      <c r="A15" s="411" t="s">
        <v>37</v>
      </c>
      <c r="B15" s="409" t="s">
        <v>21</v>
      </c>
      <c r="C15" s="409"/>
      <c r="D15" s="409"/>
      <c r="E15" s="409"/>
      <c r="F15" s="409"/>
      <c r="G15" s="409" t="s">
        <v>22</v>
      </c>
      <c r="H15" s="409"/>
      <c r="I15" s="409"/>
      <c r="J15" s="409"/>
      <c r="L15" s="409" t="s">
        <v>21</v>
      </c>
      <c r="M15" s="409"/>
      <c r="N15" s="409"/>
      <c r="O15" s="409"/>
      <c r="P15" s="409"/>
      <c r="Q15" s="409" t="s">
        <v>22</v>
      </c>
      <c r="R15" s="409"/>
      <c r="S15" s="409"/>
      <c r="T15" s="409"/>
    </row>
    <row r="16" spans="1:20" ht="27" thickBot="1">
      <c r="A16" s="412"/>
      <c r="B16" s="123">
        <v>2021</v>
      </c>
      <c r="C16" s="123">
        <v>2022</v>
      </c>
      <c r="D16" s="124" t="s">
        <v>45</v>
      </c>
      <c r="E16" s="124" t="s">
        <v>46</v>
      </c>
      <c r="F16" s="125"/>
      <c r="G16" s="277">
        <v>2021</v>
      </c>
      <c r="H16" s="277">
        <v>2022</v>
      </c>
      <c r="I16" s="124" t="s">
        <v>45</v>
      </c>
      <c r="J16" s="124" t="s">
        <v>46</v>
      </c>
      <c r="L16" s="277">
        <v>2021</v>
      </c>
      <c r="M16" s="277">
        <v>2022</v>
      </c>
      <c r="N16" s="124" t="s">
        <v>45</v>
      </c>
      <c r="O16" s="124" t="s">
        <v>46</v>
      </c>
      <c r="P16" s="125"/>
      <c r="Q16" s="277">
        <v>2021</v>
      </c>
      <c r="R16" s="277">
        <v>2022</v>
      </c>
      <c r="S16" s="124" t="s">
        <v>45</v>
      </c>
      <c r="T16" s="124" t="s">
        <v>46</v>
      </c>
    </row>
    <row r="17" spans="1:20" s="5" customFormat="1" ht="13.5">
      <c r="A17" s="126" t="s">
        <v>1</v>
      </c>
      <c r="B17" s="329">
        <v>2897146.467290003</v>
      </c>
      <c r="C17" s="329">
        <v>3056079.4759600037</v>
      </c>
      <c r="D17" s="128">
        <v>5.485846520513249</v>
      </c>
      <c r="E17" s="128"/>
      <c r="F17" s="127"/>
      <c r="G17" s="329">
        <v>2997300.811683</v>
      </c>
      <c r="H17" s="329">
        <v>3350987.2889509927</v>
      </c>
      <c r="I17" s="128">
        <v>11.800166199180918</v>
      </c>
      <c r="J17" s="128"/>
      <c r="L17" s="128">
        <v>30109798.824417625</v>
      </c>
      <c r="M17" s="128">
        <v>37037687.22345974</v>
      </c>
      <c r="N17" s="128">
        <v>23.008750206009097</v>
      </c>
      <c r="O17" s="128"/>
      <c r="P17" s="127"/>
      <c r="Q17" s="128">
        <v>33828570.25058203</v>
      </c>
      <c r="R17" s="128">
        <v>35508532.03242652</v>
      </c>
      <c r="S17" s="128">
        <v>4.966103413181</v>
      </c>
      <c r="T17" s="128"/>
    </row>
    <row r="18" spans="1:20" ht="13.5">
      <c r="A18" s="129" t="s">
        <v>16</v>
      </c>
      <c r="B18" s="330">
        <v>981574.6889499992</v>
      </c>
      <c r="C18" s="330">
        <v>993813.8072700032</v>
      </c>
      <c r="D18" s="130">
        <v>1.2468860961661887</v>
      </c>
      <c r="E18" s="130">
        <v>0.4224542479363351</v>
      </c>
      <c r="F18" s="131"/>
      <c r="G18" s="330">
        <v>285043.57948499895</v>
      </c>
      <c r="H18" s="330">
        <v>402288.3056989986</v>
      </c>
      <c r="I18" s="130">
        <v>41.13221088011558</v>
      </c>
      <c r="J18" s="130">
        <v>3.9116769914116873</v>
      </c>
      <c r="L18" s="130">
        <v>9667266.910165899</v>
      </c>
      <c r="M18" s="130">
        <v>13190078.611809904</v>
      </c>
      <c r="N18" s="130">
        <v>36.44061692286047</v>
      </c>
      <c r="O18" s="130">
        <v>11.69988455315474</v>
      </c>
      <c r="P18" s="131"/>
      <c r="Q18" s="130">
        <v>3307910.5932109994</v>
      </c>
      <c r="R18" s="130">
        <v>4036794.1879770183</v>
      </c>
      <c r="S18" s="130">
        <v>22.0345615223684</v>
      </c>
      <c r="T18" s="130">
        <v>2.154639079827733</v>
      </c>
    </row>
    <row r="19" spans="1:20" ht="13.5">
      <c r="A19" s="119" t="s">
        <v>54</v>
      </c>
      <c r="B19" s="331">
        <v>1836674.2860400036</v>
      </c>
      <c r="C19" s="331">
        <v>1960994.19984</v>
      </c>
      <c r="D19" s="132">
        <v>6.768751255729644</v>
      </c>
      <c r="E19" s="132">
        <v>4.291115937824344</v>
      </c>
      <c r="F19" s="131"/>
      <c r="G19" s="331">
        <v>2624944.3596580015</v>
      </c>
      <c r="H19" s="331">
        <v>2724885.827388994</v>
      </c>
      <c r="I19" s="132">
        <v>3.8073747111353473</v>
      </c>
      <c r="J19" s="132">
        <v>3.334382299615594</v>
      </c>
      <c r="L19" s="132">
        <v>19467716.322511725</v>
      </c>
      <c r="M19" s="132">
        <v>22498858.684219837</v>
      </c>
      <c r="N19" s="132">
        <v>15.570097239412783</v>
      </c>
      <c r="O19" s="132">
        <v>10.066963181600531</v>
      </c>
      <c r="P19" s="131"/>
      <c r="Q19" s="132">
        <v>28322420.05517303</v>
      </c>
      <c r="R19" s="132">
        <v>28617284.7395635</v>
      </c>
      <c r="S19" s="132">
        <v>1.0410998912383285</v>
      </c>
      <c r="T19" s="132">
        <v>0.8716439453582794</v>
      </c>
    </row>
    <row r="20" spans="1:20" ht="13.5">
      <c r="A20" s="129" t="s">
        <v>13</v>
      </c>
      <c r="B20" s="330">
        <v>48912.78305000001</v>
      </c>
      <c r="C20" s="330">
        <v>58036.63242000004</v>
      </c>
      <c r="D20" s="130">
        <v>18.653302472430113</v>
      </c>
      <c r="E20" s="130">
        <v>0.31492537477866955</v>
      </c>
      <c r="F20" s="131"/>
      <c r="G20" s="330">
        <v>51899.672829999974</v>
      </c>
      <c r="H20" s="330">
        <v>49419.01306999997</v>
      </c>
      <c r="I20" s="130">
        <v>-4.779721383072166</v>
      </c>
      <c r="J20" s="130">
        <v>-0.08276312308496987</v>
      </c>
      <c r="L20" s="130">
        <v>541872.9499400008</v>
      </c>
      <c r="M20" s="130">
        <v>936703.9799600014</v>
      </c>
      <c r="N20" s="130">
        <v>72.86413356926538</v>
      </c>
      <c r="O20" s="130">
        <v>1.3113041117359154</v>
      </c>
      <c r="P20" s="131"/>
      <c r="Q20" s="130">
        <v>589772.3800179998</v>
      </c>
      <c r="R20" s="130">
        <v>656280.5767580001</v>
      </c>
      <c r="S20" s="130">
        <v>11.276926318246794</v>
      </c>
      <c r="T20" s="130">
        <v>0.19660362896612807</v>
      </c>
    </row>
    <row r="21" spans="1:20" ht="14.25" thickBot="1">
      <c r="A21" s="122" t="s">
        <v>48</v>
      </c>
      <c r="B21" s="332">
        <v>29984.70924999998</v>
      </c>
      <c r="C21" s="332">
        <v>43234.83643000007</v>
      </c>
      <c r="D21" s="134">
        <v>44.18961367784513</v>
      </c>
      <c r="E21" s="134">
        <v>0.4573509599738768</v>
      </c>
      <c r="F21" s="133"/>
      <c r="G21" s="332">
        <v>35413.199709999986</v>
      </c>
      <c r="H21" s="332">
        <v>174394.1427930003</v>
      </c>
      <c r="I21" s="134">
        <v>392.45519812137974</v>
      </c>
      <c r="J21" s="134">
        <v>4.636870031238599</v>
      </c>
      <c r="K21" s="281"/>
      <c r="L21" s="134">
        <v>432942.6418</v>
      </c>
      <c r="M21" s="134">
        <v>412045.9474699995</v>
      </c>
      <c r="N21" s="134">
        <v>-4.826665777970152</v>
      </c>
      <c r="O21" s="134">
        <v>-0.06940164048208207</v>
      </c>
      <c r="P21" s="133"/>
      <c r="Q21" s="134">
        <v>1608467.2221800021</v>
      </c>
      <c r="R21" s="134">
        <v>2198172.528128005</v>
      </c>
      <c r="S21" s="134">
        <v>36.66256283101363</v>
      </c>
      <c r="T21" s="134">
        <v>1.7432167590288772</v>
      </c>
    </row>
    <row r="22" spans="1:10" ht="15">
      <c r="A22" s="243" t="s">
        <v>70</v>
      </c>
      <c r="B22" s="261"/>
      <c r="C22" s="261"/>
      <c r="D22" s="261"/>
      <c r="E22" s="261"/>
      <c r="F22" s="261"/>
      <c r="G22" s="69"/>
      <c r="H22" s="69"/>
      <c r="I22" s="69"/>
      <c r="J22" s="69"/>
    </row>
    <row r="23" spans="1:10" ht="15">
      <c r="A23" s="243" t="s">
        <v>181</v>
      </c>
      <c r="B23" s="261"/>
      <c r="C23" s="261"/>
      <c r="D23" s="261"/>
      <c r="E23" s="261"/>
      <c r="F23" s="261"/>
      <c r="G23" s="69"/>
      <c r="H23" s="69"/>
      <c r="I23" s="69"/>
      <c r="J23" s="69"/>
    </row>
    <row r="24" spans="1:8" ht="15">
      <c r="A24" s="243" t="s">
        <v>71</v>
      </c>
      <c r="B24" s="262"/>
      <c r="C24" s="263"/>
      <c r="D24" s="117"/>
      <c r="E24" s="117"/>
      <c r="F24" s="117"/>
      <c r="G24" s="32"/>
      <c r="H24" s="32"/>
    </row>
    <row r="25" spans="1:6" ht="12.75">
      <c r="A25" s="410"/>
      <c r="B25" s="410"/>
      <c r="C25" s="410"/>
      <c r="D25" s="410"/>
      <c r="E25" s="410"/>
      <c r="F25" s="410"/>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10">
    <mergeCell ref="A6:T7"/>
    <mergeCell ref="A8:T12"/>
    <mergeCell ref="L14:T14"/>
    <mergeCell ref="L15:P15"/>
    <mergeCell ref="Q15:T15"/>
    <mergeCell ref="A25:F25"/>
    <mergeCell ref="B14:J14"/>
    <mergeCell ref="A15:A16"/>
    <mergeCell ref="B15:F15"/>
    <mergeCell ref="G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8">
      <selection activeCell="G13" sqref="G13"/>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7" width="14.57421875" style="15" bestFit="1" customWidth="1"/>
    <col min="8" max="8" width="12.8515625" style="15" bestFit="1" customWidth="1"/>
    <col min="9" max="9" width="11.57421875" style="15" bestFit="1" customWidth="1"/>
    <col min="10" max="10" width="14.57421875" style="15" bestFit="1" customWidth="1"/>
    <col min="11" max="11" width="1.8515625" style="15" customWidth="1"/>
    <col min="12"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11" ht="12.75" customHeight="1">
      <c r="A6" s="316" t="s">
        <v>50</v>
      </c>
      <c r="B6" s="316"/>
      <c r="C6" s="316"/>
      <c r="D6" s="316"/>
      <c r="E6" s="316"/>
      <c r="F6" s="316"/>
      <c r="G6" s="316"/>
      <c r="H6" s="316"/>
      <c r="I6" s="316"/>
      <c r="J6" s="316"/>
      <c r="K6" s="316"/>
    </row>
    <row r="7" spans="1:11" ht="12.75" customHeight="1">
      <c r="A7" s="316"/>
      <c r="B7" s="316"/>
      <c r="C7" s="316"/>
      <c r="D7" s="316"/>
      <c r="E7" s="316"/>
      <c r="F7" s="316"/>
      <c r="G7" s="316"/>
      <c r="H7" s="316"/>
      <c r="I7" s="316"/>
      <c r="J7" s="316"/>
      <c r="K7" s="316"/>
    </row>
    <row r="8" spans="1:11" ht="12.75" customHeight="1">
      <c r="A8" s="408" t="s">
        <v>163</v>
      </c>
      <c r="B8" s="408"/>
      <c r="C8" s="408"/>
      <c r="D8" s="408"/>
      <c r="E8" s="408"/>
      <c r="F8" s="408"/>
      <c r="G8" s="408"/>
      <c r="H8" s="408"/>
      <c r="I8" s="408"/>
      <c r="J8" s="408"/>
      <c r="K8" s="317"/>
    </row>
    <row r="9" spans="1:11" ht="12.75">
      <c r="A9" s="408"/>
      <c r="B9" s="408"/>
      <c r="C9" s="408"/>
      <c r="D9" s="408"/>
      <c r="E9" s="408"/>
      <c r="F9" s="408"/>
      <c r="G9" s="408"/>
      <c r="H9" s="408"/>
      <c r="I9" s="408"/>
      <c r="J9" s="408"/>
      <c r="K9" s="317"/>
    </row>
    <row r="10" spans="1:11" ht="12.75">
      <c r="A10" s="408"/>
      <c r="B10" s="408"/>
      <c r="C10" s="408"/>
      <c r="D10" s="408"/>
      <c r="E10" s="408"/>
      <c r="F10" s="408"/>
      <c r="G10" s="408"/>
      <c r="H10" s="408"/>
      <c r="I10" s="408"/>
      <c r="J10" s="408"/>
      <c r="K10" s="317"/>
    </row>
    <row r="11" spans="1:11" ht="12.75">
      <c r="A11" s="408"/>
      <c r="B11" s="408"/>
      <c r="C11" s="408"/>
      <c r="D11" s="408"/>
      <c r="E11" s="408"/>
      <c r="F11" s="408"/>
      <c r="G11" s="408"/>
      <c r="H11" s="408"/>
      <c r="I11" s="408"/>
      <c r="J11" s="408"/>
      <c r="K11" s="317"/>
    </row>
    <row r="12" spans="1:11" ht="12.75">
      <c r="A12" s="408"/>
      <c r="B12" s="408"/>
      <c r="C12" s="408"/>
      <c r="D12" s="408"/>
      <c r="E12" s="408"/>
      <c r="F12" s="408"/>
      <c r="G12" s="408"/>
      <c r="H12" s="408"/>
      <c r="I12" s="408"/>
      <c r="J12" s="408"/>
      <c r="K12" s="317"/>
    </row>
    <row r="13" spans="1:10" ht="13.5" thickBot="1">
      <c r="A13" s="282"/>
      <c r="B13" s="282"/>
      <c r="C13" s="282"/>
      <c r="D13" s="282"/>
      <c r="E13" s="282"/>
      <c r="F13" s="282"/>
      <c r="G13" s="282"/>
      <c r="H13" s="282"/>
      <c r="I13" s="282"/>
      <c r="J13" s="282"/>
    </row>
    <row r="14" spans="1:11" ht="14.25" thickBot="1">
      <c r="A14" s="122"/>
      <c r="B14" s="409" t="s">
        <v>160</v>
      </c>
      <c r="C14" s="409"/>
      <c r="D14" s="409"/>
      <c r="E14" s="409"/>
      <c r="F14" s="409"/>
      <c r="G14" s="409"/>
      <c r="H14" s="409"/>
      <c r="I14" s="409"/>
      <c r="J14" s="409"/>
      <c r="K14" s="280"/>
    </row>
    <row r="15" spans="1:10" ht="14.25" thickBot="1">
      <c r="A15" s="411" t="s">
        <v>37</v>
      </c>
      <c r="B15" s="409" t="s">
        <v>21</v>
      </c>
      <c r="C15" s="409"/>
      <c r="D15" s="409"/>
      <c r="E15" s="409"/>
      <c r="F15" s="409"/>
      <c r="G15" s="409" t="s">
        <v>22</v>
      </c>
      <c r="H15" s="409"/>
      <c r="I15" s="409"/>
      <c r="J15" s="409"/>
    </row>
    <row r="16" spans="1:10" ht="27" thickBot="1">
      <c r="A16" s="412"/>
      <c r="B16" s="313">
        <v>2019</v>
      </c>
      <c r="C16" s="313">
        <v>2022</v>
      </c>
      <c r="D16" s="124" t="s">
        <v>45</v>
      </c>
      <c r="E16" s="124" t="s">
        <v>46</v>
      </c>
      <c r="F16" s="125"/>
      <c r="G16" s="313">
        <v>2019</v>
      </c>
      <c r="H16" s="313">
        <v>2022</v>
      </c>
      <c r="I16" s="124" t="s">
        <v>45</v>
      </c>
      <c r="J16" s="124" t="s">
        <v>46</v>
      </c>
    </row>
    <row r="17" spans="1:16" s="5" customFormat="1" ht="13.5">
      <c r="A17" s="126" t="s">
        <v>1</v>
      </c>
      <c r="B17" s="128">
        <v>2093150.3608900202</v>
      </c>
      <c r="C17" s="128">
        <v>3056079.4759600037</v>
      </c>
      <c r="D17" s="315">
        <v>46.003819556495706</v>
      </c>
      <c r="E17" s="128"/>
      <c r="F17" s="127"/>
      <c r="G17" s="128">
        <v>2589113.6680239537</v>
      </c>
      <c r="H17" s="128">
        <v>3350987.2889509927</v>
      </c>
      <c r="I17" s="128">
        <v>29.426039896831234</v>
      </c>
      <c r="J17" s="128"/>
      <c r="L17" s="15"/>
      <c r="M17" s="15"/>
      <c r="N17" s="15"/>
      <c r="O17" s="15"/>
      <c r="P17" s="15"/>
    </row>
    <row r="18" spans="1:10" ht="13.5">
      <c r="A18" s="129" t="s">
        <v>16</v>
      </c>
      <c r="B18" s="130">
        <v>704369.816030008</v>
      </c>
      <c r="C18" s="130">
        <v>993813.8072700032</v>
      </c>
      <c r="D18" s="130">
        <v>41.09261706746163</v>
      </c>
      <c r="E18" s="130">
        <v>13.82815093689313</v>
      </c>
      <c r="F18" s="130"/>
      <c r="G18" s="130">
        <v>254166.70996999706</v>
      </c>
      <c r="H18" s="130">
        <v>402288.3056989986</v>
      </c>
      <c r="I18" s="130">
        <v>58.277339210349965</v>
      </c>
      <c r="J18" s="130">
        <v>5.720938310215247</v>
      </c>
    </row>
    <row r="19" spans="1:10" ht="13.5">
      <c r="A19" s="119" t="s">
        <v>54</v>
      </c>
      <c r="B19" s="132">
        <v>1287483.7482900124</v>
      </c>
      <c r="C19" s="132">
        <v>1960994.19984</v>
      </c>
      <c r="D19" s="314">
        <v>52.31215170245984</v>
      </c>
      <c r="E19" s="132">
        <v>32.176878648297716</v>
      </c>
      <c r="F19" s="131"/>
      <c r="G19" s="132">
        <v>2158963.542741956</v>
      </c>
      <c r="H19" s="132">
        <v>2724885.827388994</v>
      </c>
      <c r="I19" s="132">
        <v>26.212683699526362</v>
      </c>
      <c r="J19" s="132">
        <v>21.857761273144767</v>
      </c>
    </row>
    <row r="20" spans="1:10" ht="13.5">
      <c r="A20" s="129" t="s">
        <v>13</v>
      </c>
      <c r="B20" s="130">
        <v>28742.648460000026</v>
      </c>
      <c r="C20" s="130">
        <v>58036.63242000004</v>
      </c>
      <c r="D20" s="130">
        <v>101.91817918507842</v>
      </c>
      <c r="E20" s="130">
        <v>1.3995164660576047</v>
      </c>
      <c r="F20" s="130"/>
      <c r="G20" s="130">
        <v>38812.78852200001</v>
      </c>
      <c r="H20" s="130">
        <v>49419.01306999997</v>
      </c>
      <c r="I20" s="130">
        <v>27.32662339369949</v>
      </c>
      <c r="J20" s="130">
        <v>0.4096469258568619</v>
      </c>
    </row>
    <row r="21" spans="1:11" ht="13.5">
      <c r="A21" s="324" t="s">
        <v>48</v>
      </c>
      <c r="B21" s="325">
        <v>72554.14810999983</v>
      </c>
      <c r="C21" s="325">
        <v>43234.83643000007</v>
      </c>
      <c r="D21" s="326">
        <v>-40.410248681506886</v>
      </c>
      <c r="E21" s="325">
        <v>-1.4007264947527713</v>
      </c>
      <c r="F21" s="327"/>
      <c r="G21" s="325">
        <v>137170.6267900005</v>
      </c>
      <c r="H21" s="325">
        <v>174394.1427930003</v>
      </c>
      <c r="I21" s="325">
        <v>27.13665226593054</v>
      </c>
      <c r="J21" s="325">
        <v>1.4376933876143523</v>
      </c>
      <c r="K21" s="328"/>
    </row>
    <row r="22" spans="1:10" ht="15">
      <c r="A22" s="243" t="s">
        <v>70</v>
      </c>
      <c r="B22" s="261"/>
      <c r="C22" s="261"/>
      <c r="D22" s="261"/>
      <c r="E22" s="261"/>
      <c r="F22" s="261"/>
      <c r="G22" s="69"/>
      <c r="H22" s="69"/>
      <c r="I22" s="69"/>
      <c r="J22" s="69"/>
    </row>
    <row r="23" spans="1:10" ht="15">
      <c r="A23" s="243" t="str">
        <f>+'Cuadro I.1'!A23</f>
        <v>Actualizado:17 de febrero de 2023</v>
      </c>
      <c r="B23" s="261"/>
      <c r="C23" s="261"/>
      <c r="D23" s="261"/>
      <c r="E23" s="261"/>
      <c r="F23" s="261"/>
      <c r="G23" s="69"/>
      <c r="H23" s="69"/>
      <c r="I23" s="69"/>
      <c r="J23" s="69"/>
    </row>
    <row r="24" spans="1:8" ht="15">
      <c r="A24" s="243" t="s">
        <v>71</v>
      </c>
      <c r="B24" s="262"/>
      <c r="C24" s="263"/>
      <c r="D24" s="117"/>
      <c r="E24" s="117"/>
      <c r="F24" s="117"/>
      <c r="G24" s="32"/>
      <c r="H24" s="32"/>
    </row>
    <row r="25" spans="1:6" ht="12.75">
      <c r="A25" s="410"/>
      <c r="B25" s="410"/>
      <c r="C25" s="410"/>
      <c r="D25" s="410"/>
      <c r="E25" s="410"/>
      <c r="F25" s="410"/>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6">
    <mergeCell ref="A25:F25"/>
    <mergeCell ref="B14:J14"/>
    <mergeCell ref="A15:A16"/>
    <mergeCell ref="B15:F15"/>
    <mergeCell ref="G15:J15"/>
    <mergeCell ref="A8:J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5:M63"/>
  <sheetViews>
    <sheetView zoomScale="85" zoomScaleNormal="85" zoomScalePageLayoutView="0" workbookViewId="0" topLeftCell="A22">
      <selection activeCell="C46" sqref="C46"/>
    </sheetView>
  </sheetViews>
  <sheetFormatPr defaultColWidth="11.421875" defaultRowHeight="12.75"/>
  <cols>
    <col min="1" max="1" width="38.140625" style="19" customWidth="1"/>
    <col min="2" max="2" width="13.8515625" style="19" bestFit="1" customWidth="1"/>
    <col min="3" max="3" width="10.28125" style="19" bestFit="1" customWidth="1"/>
    <col min="4" max="4" width="10.7109375" style="33" customWidth="1"/>
    <col min="5" max="5" width="14.7109375" style="19" bestFit="1" customWidth="1"/>
    <col min="6" max="6" width="12.8515625" style="19" customWidth="1"/>
    <col min="7" max="7" width="1.28515625" style="82" customWidth="1"/>
    <col min="8" max="9" width="11.421875" style="19" customWidth="1"/>
    <col min="10" max="10" width="15.57421875" style="33" bestFit="1" customWidth="1"/>
    <col min="11" max="16384" width="11.421875" style="19" customWidth="1"/>
  </cols>
  <sheetData>
    <row r="1" ht="12.75" customHeight="1"/>
    <row r="2" ht="12.75" customHeight="1"/>
    <row r="3" ht="12.75" customHeight="1"/>
    <row r="4" ht="12.75" customHeight="1"/>
    <row r="5" spans="4:10" s="82" customFormat="1" ht="12.75" customHeight="1">
      <c r="D5" s="33"/>
      <c r="J5" s="33"/>
    </row>
    <row r="6" spans="1:12" s="82" customFormat="1" ht="12.75" customHeight="1">
      <c r="A6" s="407" t="s">
        <v>50</v>
      </c>
      <c r="B6" s="407"/>
      <c r="C6" s="407"/>
      <c r="D6" s="407"/>
      <c r="E6" s="407"/>
      <c r="F6" s="407"/>
      <c r="G6" s="407"/>
      <c r="H6" s="407"/>
      <c r="I6" s="407"/>
      <c r="J6" s="407"/>
      <c r="K6" s="407"/>
      <c r="L6" s="407"/>
    </row>
    <row r="7" spans="1:12" s="82" customFormat="1" ht="12.75" customHeight="1">
      <c r="A7" s="407"/>
      <c r="B7" s="407"/>
      <c r="C7" s="407"/>
      <c r="D7" s="407"/>
      <c r="E7" s="407"/>
      <c r="F7" s="407"/>
      <c r="G7" s="407"/>
      <c r="H7" s="407"/>
      <c r="I7" s="407"/>
      <c r="J7" s="407"/>
      <c r="K7" s="407"/>
      <c r="L7" s="407"/>
    </row>
    <row r="8" spans="1:12" ht="12.75" customHeight="1">
      <c r="A8" s="408" t="s">
        <v>164</v>
      </c>
      <c r="B8" s="408"/>
      <c r="C8" s="408"/>
      <c r="D8" s="408"/>
      <c r="E8" s="408"/>
      <c r="F8" s="408"/>
      <c r="G8" s="408"/>
      <c r="H8" s="408"/>
      <c r="I8" s="408"/>
      <c r="J8" s="408"/>
      <c r="K8" s="408"/>
      <c r="L8" s="408"/>
    </row>
    <row r="9" spans="1:12" ht="12.75">
      <c r="A9" s="408"/>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8.25" customHeight="1">
      <c r="A12" s="408"/>
      <c r="B12" s="408"/>
      <c r="C12" s="408"/>
      <c r="D12" s="408"/>
      <c r="E12" s="408"/>
      <c r="F12" s="408"/>
      <c r="G12" s="408"/>
      <c r="H12" s="408"/>
      <c r="I12" s="408"/>
      <c r="J12" s="408"/>
      <c r="K12" s="408"/>
      <c r="L12" s="408"/>
    </row>
    <row r="13" spans="1:7" ht="13.5" thickBot="1">
      <c r="A13" s="29"/>
      <c r="B13" s="92"/>
      <c r="C13" s="92"/>
      <c r="D13" s="92"/>
      <c r="E13" s="92"/>
      <c r="F13" s="92"/>
      <c r="G13" s="92"/>
    </row>
    <row r="14" spans="1:12" s="57" customFormat="1" ht="12" thickBot="1">
      <c r="A14" s="135"/>
      <c r="B14" s="414" t="s">
        <v>160</v>
      </c>
      <c r="C14" s="414"/>
      <c r="D14" s="414"/>
      <c r="E14" s="414"/>
      <c r="F14" s="414"/>
      <c r="G14" s="354"/>
      <c r="H14" s="414" t="s">
        <v>165</v>
      </c>
      <c r="I14" s="414"/>
      <c r="J14" s="414"/>
      <c r="K14" s="414"/>
      <c r="L14" s="414"/>
    </row>
    <row r="15" spans="1:12" s="57" customFormat="1" ht="12.75" customHeight="1" thickBot="1">
      <c r="A15" s="415" t="s">
        <v>40</v>
      </c>
      <c r="B15" s="414" t="s">
        <v>21</v>
      </c>
      <c r="C15" s="414"/>
      <c r="D15" s="414"/>
      <c r="E15" s="414"/>
      <c r="F15" s="417" t="s">
        <v>116</v>
      </c>
      <c r="G15" s="136"/>
      <c r="H15" s="414" t="s">
        <v>21</v>
      </c>
      <c r="I15" s="414"/>
      <c r="J15" s="414"/>
      <c r="K15" s="414"/>
      <c r="L15" s="417" t="s">
        <v>116</v>
      </c>
    </row>
    <row r="16" spans="1:12" s="57" customFormat="1" ht="24" thickBot="1">
      <c r="A16" s="416"/>
      <c r="B16" s="351">
        <v>2021</v>
      </c>
      <c r="C16" s="351">
        <v>2022</v>
      </c>
      <c r="D16" s="333" t="s">
        <v>45</v>
      </c>
      <c r="E16" s="137" t="s">
        <v>46</v>
      </c>
      <c r="F16" s="418"/>
      <c r="G16" s="138"/>
      <c r="H16" s="351">
        <v>2021</v>
      </c>
      <c r="I16" s="351">
        <v>2022</v>
      </c>
      <c r="J16" s="333" t="s">
        <v>45</v>
      </c>
      <c r="K16" s="137" t="s">
        <v>46</v>
      </c>
      <c r="L16" s="418"/>
    </row>
    <row r="17" spans="1:12" s="24" customFormat="1" ht="12">
      <c r="A17" s="369" t="s">
        <v>1</v>
      </c>
      <c r="B17" s="334">
        <v>2897146.46729</v>
      </c>
      <c r="C17" s="334">
        <v>3056079.4759600065</v>
      </c>
      <c r="D17" s="334">
        <v>5.485846520513427</v>
      </c>
      <c r="E17" s="334"/>
      <c r="F17" s="334">
        <v>100</v>
      </c>
      <c r="G17" s="373"/>
      <c r="H17" s="299">
        <v>30109798.824417643</v>
      </c>
      <c r="I17" s="299">
        <v>37037687.223460466</v>
      </c>
      <c r="J17" s="334">
        <v>23.00875020601143</v>
      </c>
      <c r="K17" s="299"/>
      <c r="L17" s="299">
        <v>100.00000000000003</v>
      </c>
    </row>
    <row r="18" spans="1:12" s="24" customFormat="1" ht="12">
      <c r="A18" s="139" t="s">
        <v>77</v>
      </c>
      <c r="B18" s="335">
        <v>835308.4000400003</v>
      </c>
      <c r="C18" s="335">
        <v>950307.3376399963</v>
      </c>
      <c r="D18" s="335">
        <v>13.767243043945099</v>
      </c>
      <c r="E18" s="335">
        <v>3.969386391001707</v>
      </c>
      <c r="F18" s="335">
        <v>31.095635604878247</v>
      </c>
      <c r="G18" s="374"/>
      <c r="H18" s="300">
        <v>9358882.998501014</v>
      </c>
      <c r="I18" s="300">
        <v>11314010.061220054</v>
      </c>
      <c r="J18" s="335">
        <v>20.890602682309268</v>
      </c>
      <c r="K18" s="300">
        <v>6.493324894397909</v>
      </c>
      <c r="L18" s="300">
        <v>30.547290906581004</v>
      </c>
    </row>
    <row r="19" spans="1:12" s="24" customFormat="1" ht="12">
      <c r="A19" s="370" t="s">
        <v>78</v>
      </c>
      <c r="B19" s="334">
        <v>2061838.0672499996</v>
      </c>
      <c r="C19" s="334">
        <v>2105772.13832001</v>
      </c>
      <c r="D19" s="398">
        <v>2.1308206385290074</v>
      </c>
      <c r="E19" s="334">
        <v>1.5164601295117333</v>
      </c>
      <c r="F19" s="334">
        <v>68.90436439512176</v>
      </c>
      <c r="G19" s="373"/>
      <c r="H19" s="299">
        <v>20750915.82591663</v>
      </c>
      <c r="I19" s="299">
        <v>25723677.162240416</v>
      </c>
      <c r="J19" s="334">
        <v>23.964057191698075</v>
      </c>
      <c r="K19" s="299">
        <v>16.515425311613534</v>
      </c>
      <c r="L19" s="299">
        <v>69.45270909341902</v>
      </c>
    </row>
    <row r="20" spans="1:12" s="57" customFormat="1" ht="11.25">
      <c r="A20" s="371" t="s">
        <v>182</v>
      </c>
      <c r="B20" s="336">
        <v>94023.2189899999</v>
      </c>
      <c r="C20" s="336">
        <v>123177.79365999997</v>
      </c>
      <c r="D20" s="336">
        <v>31.007845703624405</v>
      </c>
      <c r="E20" s="336">
        <v>1.0063203569155874</v>
      </c>
      <c r="F20" s="336">
        <v>4.030582143852987</v>
      </c>
      <c r="G20" s="375"/>
      <c r="H20" s="301">
        <v>901002.5311099977</v>
      </c>
      <c r="I20" s="301">
        <v>1353311.5707199988</v>
      </c>
      <c r="J20" s="336">
        <v>50.20064028596847</v>
      </c>
      <c r="K20" s="301">
        <v>1.5021988099209735</v>
      </c>
      <c r="L20" s="301">
        <v>3.6538770970094</v>
      </c>
    </row>
    <row r="21" spans="1:12" s="57" customFormat="1" ht="11.25">
      <c r="A21" s="372" t="s">
        <v>183</v>
      </c>
      <c r="B21" s="337">
        <v>29857.311439999983</v>
      </c>
      <c r="C21" s="337">
        <v>54898.04282999995</v>
      </c>
      <c r="D21" s="337">
        <v>83.86800479447314</v>
      </c>
      <c r="E21" s="337">
        <v>0.8643239709390028</v>
      </c>
      <c r="F21" s="337">
        <v>1.7963552080972902</v>
      </c>
      <c r="G21" s="376"/>
      <c r="H21" s="302">
        <v>307697.940539999</v>
      </c>
      <c r="I21" s="302">
        <v>577494.4121300005</v>
      </c>
      <c r="J21" s="337">
        <v>87.68224808931717</v>
      </c>
      <c r="K21" s="302">
        <v>0.8960420930185996</v>
      </c>
      <c r="L21" s="302">
        <v>1.5592075408104942</v>
      </c>
    </row>
    <row r="22" spans="1:12" s="57" customFormat="1" ht="11.25">
      <c r="A22" s="371" t="s">
        <v>184</v>
      </c>
      <c r="B22" s="336">
        <v>55057.50405000002</v>
      </c>
      <c r="C22" s="336">
        <v>70172.55955000002</v>
      </c>
      <c r="D22" s="336">
        <v>27.453215979920543</v>
      </c>
      <c r="E22" s="336">
        <v>0.5217221728571656</v>
      </c>
      <c r="F22" s="336">
        <v>2.29616278313432</v>
      </c>
      <c r="G22" s="375"/>
      <c r="H22" s="301">
        <v>550388.8536800015</v>
      </c>
      <c r="I22" s="301">
        <v>597480.3393899992</v>
      </c>
      <c r="J22" s="336">
        <v>8.556039133993231</v>
      </c>
      <c r="K22" s="301">
        <v>0.1563992040750824</v>
      </c>
      <c r="L22" s="301">
        <v>1.613168597124343</v>
      </c>
    </row>
    <row r="23" spans="1:12" s="57" customFormat="1" ht="11.25">
      <c r="A23" s="372" t="s">
        <v>185</v>
      </c>
      <c r="B23" s="337">
        <v>174848.6893700001</v>
      </c>
      <c r="C23" s="337">
        <v>187147.88862999994</v>
      </c>
      <c r="D23" s="337">
        <v>7.0341958548933325</v>
      </c>
      <c r="E23" s="337">
        <v>0.4245280450561603</v>
      </c>
      <c r="F23" s="337">
        <v>6.123789976738454</v>
      </c>
      <c r="G23" s="376"/>
      <c r="H23" s="302">
        <v>2071177.0071400078</v>
      </c>
      <c r="I23" s="302">
        <v>2338045.715239999</v>
      </c>
      <c r="J23" s="337">
        <v>12.884881745017896</v>
      </c>
      <c r="K23" s="302">
        <v>0.8863184694664017</v>
      </c>
      <c r="L23" s="302">
        <v>6.312612613022528</v>
      </c>
    </row>
    <row r="24" spans="1:12" s="57" customFormat="1" ht="11.25">
      <c r="A24" s="371" t="s">
        <v>186</v>
      </c>
      <c r="B24" s="336">
        <v>22860.326849999998</v>
      </c>
      <c r="C24" s="336">
        <v>35078.05871000005</v>
      </c>
      <c r="D24" s="336">
        <v>53.4451319973146</v>
      </c>
      <c r="E24" s="336">
        <v>0.4217160574359416</v>
      </c>
      <c r="F24" s="336">
        <v>1.1478123846560297</v>
      </c>
      <c r="G24" s="375"/>
      <c r="H24" s="301">
        <v>266268.05496</v>
      </c>
      <c r="I24" s="301">
        <v>373392.8997799999</v>
      </c>
      <c r="J24" s="336">
        <v>40.23195528885082</v>
      </c>
      <c r="K24" s="301">
        <v>0.3557806727460653</v>
      </c>
      <c r="L24" s="301">
        <v>1.0081431314196228</v>
      </c>
    </row>
    <row r="25" spans="1:12" s="57" customFormat="1" ht="11.25">
      <c r="A25" s="372" t="s">
        <v>187</v>
      </c>
      <c r="B25" s="337">
        <v>90330.45255999999</v>
      </c>
      <c r="C25" s="337">
        <v>99924.28485</v>
      </c>
      <c r="D25" s="337">
        <v>10.620817252772552</v>
      </c>
      <c r="E25" s="337">
        <v>0.3311476447020681</v>
      </c>
      <c r="F25" s="337">
        <v>3.2696886856520893</v>
      </c>
      <c r="G25" s="376"/>
      <c r="H25" s="302">
        <v>817126.9091599991</v>
      </c>
      <c r="I25" s="302">
        <v>1316623.6468600004</v>
      </c>
      <c r="J25" s="337">
        <v>61.12841617386957</v>
      </c>
      <c r="K25" s="302">
        <v>1.6589175524312463</v>
      </c>
      <c r="L25" s="302">
        <v>3.554821441512749</v>
      </c>
    </row>
    <row r="26" spans="1:12" s="57" customFormat="1" ht="11.25">
      <c r="A26" s="371" t="s">
        <v>188</v>
      </c>
      <c r="B26" s="336">
        <v>370.71856999999994</v>
      </c>
      <c r="C26" s="336">
        <v>9940.343309999997</v>
      </c>
      <c r="D26" s="336" t="s">
        <v>189</v>
      </c>
      <c r="E26" s="336">
        <v>0.3303120794217717</v>
      </c>
      <c r="F26" s="336">
        <v>0.3252645550678107</v>
      </c>
      <c r="G26" s="375"/>
      <c r="H26" s="301">
        <v>10755.333679999994</v>
      </c>
      <c r="I26" s="301">
        <v>30491.612649999985</v>
      </c>
      <c r="J26" s="336">
        <v>183.50224695213734</v>
      </c>
      <c r="K26" s="301">
        <v>0.06554769457308625</v>
      </c>
      <c r="L26" s="301">
        <v>0.08232590892091649</v>
      </c>
    </row>
    <row r="27" spans="1:12" s="57" customFormat="1" ht="11.25">
      <c r="A27" s="372" t="s">
        <v>190</v>
      </c>
      <c r="B27" s="337">
        <v>22619.47455000001</v>
      </c>
      <c r="C27" s="337">
        <v>31933.359490000035</v>
      </c>
      <c r="D27" s="337">
        <v>41.176398326193755</v>
      </c>
      <c r="E27" s="337">
        <v>0.3214847797706363</v>
      </c>
      <c r="F27" s="337">
        <v>1.0449125993350943</v>
      </c>
      <c r="G27" s="376"/>
      <c r="H27" s="302">
        <v>320716.8154799994</v>
      </c>
      <c r="I27" s="302">
        <v>402439.27073000045</v>
      </c>
      <c r="J27" s="337">
        <v>25.481188171468805</v>
      </c>
      <c r="K27" s="302">
        <v>0.27141481657369276</v>
      </c>
      <c r="L27" s="302">
        <v>1.0865669562517575</v>
      </c>
    </row>
    <row r="28" spans="1:12" s="57" customFormat="1" ht="11.25">
      <c r="A28" s="371" t="s">
        <v>191</v>
      </c>
      <c r="B28" s="336">
        <v>3629.5622399999997</v>
      </c>
      <c r="C28" s="336">
        <v>12688.1532</v>
      </c>
      <c r="D28" s="336">
        <v>249.57805820682114</v>
      </c>
      <c r="E28" s="336">
        <v>0.3126728683646235</v>
      </c>
      <c r="F28" s="336">
        <v>0.4151774618365993</v>
      </c>
      <c r="G28" s="375"/>
      <c r="H28" s="301">
        <v>99985.52944</v>
      </c>
      <c r="I28" s="301">
        <v>153527.2084300002</v>
      </c>
      <c r="J28" s="336">
        <v>53.54942789209298</v>
      </c>
      <c r="K28" s="301">
        <v>0.17782144378387676</v>
      </c>
      <c r="L28" s="301">
        <v>0.41451618591549844</v>
      </c>
    </row>
    <row r="29" spans="1:12" s="57" customFormat="1" ht="11.25">
      <c r="A29" s="372" t="s">
        <v>192</v>
      </c>
      <c r="B29" s="337">
        <v>37078.67388999999</v>
      </c>
      <c r="C29" s="337">
        <v>46052.63649000003</v>
      </c>
      <c r="D29" s="337">
        <v>24.2024907002413</v>
      </c>
      <c r="E29" s="337">
        <v>0.3097517747659584</v>
      </c>
      <c r="F29" s="337">
        <v>1.5069188105958375</v>
      </c>
      <c r="G29" s="376"/>
      <c r="H29" s="302">
        <v>390920.6512000014</v>
      </c>
      <c r="I29" s="302">
        <v>462642.846659999</v>
      </c>
      <c r="J29" s="337">
        <v>18.346995800767594</v>
      </c>
      <c r="K29" s="302">
        <v>0.23820217424313778</v>
      </c>
      <c r="L29" s="302">
        <v>1.249113757748219</v>
      </c>
    </row>
    <row r="30" spans="1:12" s="57" customFormat="1" ht="11.25">
      <c r="A30" s="371" t="s">
        <v>193</v>
      </c>
      <c r="B30" s="336">
        <v>26880.155459999994</v>
      </c>
      <c r="C30" s="336">
        <v>35244.77476999998</v>
      </c>
      <c r="D30" s="336">
        <v>31.118195437698514</v>
      </c>
      <c r="E30" s="336">
        <v>0.2887192416551959</v>
      </c>
      <c r="F30" s="336">
        <v>1.1532676112400033</v>
      </c>
      <c r="G30" s="375"/>
      <c r="H30" s="301">
        <v>331515.14093666495</v>
      </c>
      <c r="I30" s="301">
        <v>457432.9302799994</v>
      </c>
      <c r="J30" s="336">
        <v>37.982515364928894</v>
      </c>
      <c r="K30" s="301">
        <v>0.4181953857533614</v>
      </c>
      <c r="L30" s="301">
        <v>1.2350472304605769</v>
      </c>
    </row>
    <row r="31" spans="1:12" s="57" customFormat="1" ht="11.25">
      <c r="A31" s="372" t="s">
        <v>194</v>
      </c>
      <c r="B31" s="337">
        <v>17913.937449999998</v>
      </c>
      <c r="C31" s="337">
        <v>24452.321560000008</v>
      </c>
      <c r="D31" s="337">
        <v>36.4988664733783</v>
      </c>
      <c r="E31" s="337">
        <v>0.22568358844887934</v>
      </c>
      <c r="F31" s="337">
        <v>0.8001206039420424</v>
      </c>
      <c r="G31" s="376"/>
      <c r="H31" s="302">
        <v>114860.5119699999</v>
      </c>
      <c r="I31" s="302">
        <v>294894.67121000023</v>
      </c>
      <c r="J31" s="337">
        <v>156.74156083077787</v>
      </c>
      <c r="K31" s="302">
        <v>0.5979254803057702</v>
      </c>
      <c r="L31" s="302">
        <v>0.7962016349206804</v>
      </c>
    </row>
    <row r="32" spans="1:12" s="57" customFormat="1" ht="11.25">
      <c r="A32" s="371" t="s">
        <v>195</v>
      </c>
      <c r="B32" s="336">
        <v>31180.191119999985</v>
      </c>
      <c r="C32" s="336">
        <v>36704.006069999996</v>
      </c>
      <c r="D32" s="336">
        <v>17.715782846683247</v>
      </c>
      <c r="E32" s="336">
        <v>0.1906639865248858</v>
      </c>
      <c r="F32" s="336">
        <v>1.2010160847819629</v>
      </c>
      <c r="G32" s="375"/>
      <c r="H32" s="301">
        <v>281178.9868599999</v>
      </c>
      <c r="I32" s="301">
        <v>441415.1718299989</v>
      </c>
      <c r="J32" s="336">
        <v>56.98725454536944</v>
      </c>
      <c r="K32" s="301">
        <v>0.5321728846625668</v>
      </c>
      <c r="L32" s="301">
        <v>1.1918000418514174</v>
      </c>
    </row>
    <row r="33" spans="1:12" s="57" customFormat="1" ht="11.25">
      <c r="A33" s="372" t="s">
        <v>196</v>
      </c>
      <c r="B33" s="337">
        <v>41396.53126000002</v>
      </c>
      <c r="C33" s="337">
        <v>46866.85728999999</v>
      </c>
      <c r="D33" s="337">
        <v>13.214455084756715</v>
      </c>
      <c r="E33" s="337">
        <v>0.18881772432848157</v>
      </c>
      <c r="F33" s="337">
        <v>1.5335614684980567</v>
      </c>
      <c r="G33" s="376"/>
      <c r="H33" s="302">
        <v>226968.28478000013</v>
      </c>
      <c r="I33" s="302">
        <v>399771.8087999998</v>
      </c>
      <c r="J33" s="337">
        <v>76.13553769747953</v>
      </c>
      <c r="K33" s="302">
        <v>0.5739112540329033</v>
      </c>
      <c r="L33" s="302">
        <v>1.0793649354724715</v>
      </c>
    </row>
    <row r="34" spans="1:12" s="57" customFormat="1" ht="11.25">
      <c r="A34" s="371" t="s">
        <v>197</v>
      </c>
      <c r="B34" s="336">
        <v>39154.252360000115</v>
      </c>
      <c r="C34" s="336">
        <v>42661.72373000003</v>
      </c>
      <c r="D34" s="336">
        <v>8.958085414965389</v>
      </c>
      <c r="E34" s="336">
        <v>0.12106641516404974</v>
      </c>
      <c r="F34" s="336">
        <v>1.3959625090116052</v>
      </c>
      <c r="G34" s="375"/>
      <c r="H34" s="301">
        <v>343969.6251300021</v>
      </c>
      <c r="I34" s="301">
        <v>463729.5132099979</v>
      </c>
      <c r="J34" s="336">
        <v>34.816995260768444</v>
      </c>
      <c r="K34" s="301">
        <v>0.397743899845907</v>
      </c>
      <c r="L34" s="301">
        <v>1.2520477059276578</v>
      </c>
    </row>
    <row r="35" spans="1:12" s="57" customFormat="1" ht="11.25">
      <c r="A35" s="372" t="s">
        <v>198</v>
      </c>
      <c r="B35" s="337">
        <v>44642.02018999999</v>
      </c>
      <c r="C35" s="337">
        <v>48107.026519999985</v>
      </c>
      <c r="D35" s="337">
        <v>7.761759694683734</v>
      </c>
      <c r="E35" s="337">
        <v>0.11960066117199711</v>
      </c>
      <c r="F35" s="337">
        <v>1.5741418670039045</v>
      </c>
      <c r="G35" s="376"/>
      <c r="H35" s="302">
        <v>660151.8415400003</v>
      </c>
      <c r="I35" s="302">
        <v>596220.2441899974</v>
      </c>
      <c r="J35" s="337">
        <v>-9.684377642704655</v>
      </c>
      <c r="K35" s="302">
        <v>-0.21232821156598794</v>
      </c>
      <c r="L35" s="302">
        <v>1.6097663998100258</v>
      </c>
    </row>
    <row r="36" spans="1:12" s="57" customFormat="1" ht="11.25">
      <c r="A36" s="371" t="s">
        <v>199</v>
      </c>
      <c r="B36" s="336">
        <v>13299.599810000007</v>
      </c>
      <c r="C36" s="336">
        <v>15397.709230000006</v>
      </c>
      <c r="D36" s="336">
        <v>15.775733480509867</v>
      </c>
      <c r="E36" s="336">
        <v>0.07241986015165389</v>
      </c>
      <c r="F36" s="336">
        <v>0.5038386387239855</v>
      </c>
      <c r="G36" s="375"/>
      <c r="H36" s="301">
        <v>164401.98201999973</v>
      </c>
      <c r="I36" s="301">
        <v>190563.3503000003</v>
      </c>
      <c r="J36" s="336">
        <v>15.913049197191565</v>
      </c>
      <c r="K36" s="301">
        <v>0.08688655953019828</v>
      </c>
      <c r="L36" s="301">
        <v>0.5145120135344018</v>
      </c>
    </row>
    <row r="37" spans="1:12" s="57" customFormat="1" ht="11.25">
      <c r="A37" s="372" t="s">
        <v>200</v>
      </c>
      <c r="B37" s="337">
        <v>16269.296889999989</v>
      </c>
      <c r="C37" s="337">
        <v>18029.203739999997</v>
      </c>
      <c r="D37" s="337">
        <v>10.817350386430924</v>
      </c>
      <c r="E37" s="337">
        <v>0.0607462159704418</v>
      </c>
      <c r="F37" s="337">
        <v>0.5899455129299765</v>
      </c>
      <c r="G37" s="376"/>
      <c r="H37" s="302">
        <v>182298.82249000022</v>
      </c>
      <c r="I37" s="302">
        <v>248980.6108599999</v>
      </c>
      <c r="J37" s="337">
        <v>36.578288032363695</v>
      </c>
      <c r="K37" s="302">
        <v>0.2214620853458637</v>
      </c>
      <c r="L37" s="302">
        <v>0.67223584819921</v>
      </c>
    </row>
    <row r="38" spans="1:12" s="57" customFormat="1" ht="11.25">
      <c r="A38" s="371" t="s">
        <v>201</v>
      </c>
      <c r="B38" s="336">
        <v>14817.499160000005</v>
      </c>
      <c r="C38" s="336">
        <v>16103.422160000004</v>
      </c>
      <c r="D38" s="336">
        <v>8.678407780655473</v>
      </c>
      <c r="E38" s="336">
        <v>0.04438584705739283</v>
      </c>
      <c r="F38" s="336">
        <v>0.5269307387675654</v>
      </c>
      <c r="G38" s="375"/>
      <c r="H38" s="301">
        <v>168230.68538999988</v>
      </c>
      <c r="I38" s="301">
        <v>236021.53652000002</v>
      </c>
      <c r="J38" s="336">
        <v>40.29636506137055</v>
      </c>
      <c r="K38" s="301">
        <v>0.22514548013195268</v>
      </c>
      <c r="L38" s="301">
        <v>0.6372469617122823</v>
      </c>
    </row>
    <row r="39" spans="1:12" s="57" customFormat="1" ht="11.25">
      <c r="A39" s="372" t="s">
        <v>202</v>
      </c>
      <c r="B39" s="337">
        <v>24216.115939999992</v>
      </c>
      <c r="C39" s="337">
        <v>25225.519260000005</v>
      </c>
      <c r="D39" s="337">
        <v>4.1683122202627265</v>
      </c>
      <c r="E39" s="337">
        <v>0.03484129405939946</v>
      </c>
      <c r="F39" s="337">
        <v>0.8254209178272732</v>
      </c>
      <c r="G39" s="376"/>
      <c r="H39" s="302">
        <v>246314.20184000002</v>
      </c>
      <c r="I39" s="302">
        <v>285354.82431999996</v>
      </c>
      <c r="J39" s="337">
        <v>15.849927526858476</v>
      </c>
      <c r="K39" s="302">
        <v>0.12966085461965893</v>
      </c>
      <c r="L39" s="302">
        <v>0.770444500485036</v>
      </c>
    </row>
    <row r="40" spans="1:12" s="57" customFormat="1" ht="11.25">
      <c r="A40" s="371" t="s">
        <v>203</v>
      </c>
      <c r="B40" s="336">
        <v>4691.35155</v>
      </c>
      <c r="C40" s="336">
        <v>5248.6016899999995</v>
      </c>
      <c r="D40" s="336">
        <v>11.878243061959392</v>
      </c>
      <c r="E40" s="336">
        <v>0.01923444831980665</v>
      </c>
      <c r="F40" s="336">
        <v>0.17174297106102765</v>
      </c>
      <c r="G40" s="375"/>
      <c r="H40" s="301">
        <v>44521.879240000024</v>
      </c>
      <c r="I40" s="301">
        <v>49650.74249000002</v>
      </c>
      <c r="J40" s="336">
        <v>11.519871437484252</v>
      </c>
      <c r="K40" s="301">
        <v>0.017033867545606866</v>
      </c>
      <c r="L40" s="301">
        <v>0.13405465138911313</v>
      </c>
    </row>
    <row r="41" spans="1:12" s="57" customFormat="1" ht="11.25">
      <c r="A41" s="372" t="s">
        <v>204</v>
      </c>
      <c r="B41" s="337">
        <v>45.730130000000024</v>
      </c>
      <c r="C41" s="337">
        <v>263.90093</v>
      </c>
      <c r="D41" s="337">
        <v>477.0832709200693</v>
      </c>
      <c r="E41" s="337">
        <v>0.0075305409120056555</v>
      </c>
      <c r="F41" s="337">
        <v>0.008635277062521445</v>
      </c>
      <c r="G41" s="376"/>
      <c r="H41" s="302">
        <v>5523.990679999995</v>
      </c>
      <c r="I41" s="302">
        <v>3762.45096</v>
      </c>
      <c r="J41" s="337">
        <v>-31.888897394012194</v>
      </c>
      <c r="K41" s="302">
        <v>-0.005850386879939791</v>
      </c>
      <c r="L41" s="302">
        <v>0.010158439260259163</v>
      </c>
    </row>
    <row r="42" spans="1:12" s="57" customFormat="1" ht="11.25">
      <c r="A42" s="371" t="s">
        <v>205</v>
      </c>
      <c r="B42" s="336">
        <v>0</v>
      </c>
      <c r="C42" s="336">
        <v>0</v>
      </c>
      <c r="D42" s="336" t="s">
        <v>206</v>
      </c>
      <c r="E42" s="336">
        <v>0</v>
      </c>
      <c r="F42" s="336">
        <v>0</v>
      </c>
      <c r="G42" s="375"/>
      <c r="H42" s="301">
        <v>0</v>
      </c>
      <c r="I42" s="301">
        <v>168310.25438999993</v>
      </c>
      <c r="J42" s="336" t="s">
        <v>206</v>
      </c>
      <c r="K42" s="301">
        <v>0.5589883060045826</v>
      </c>
      <c r="L42" s="301">
        <v>0.45442970932425986</v>
      </c>
    </row>
    <row r="43" spans="1:12" s="57" customFormat="1" ht="11.25">
      <c r="A43" s="372" t="s">
        <v>207</v>
      </c>
      <c r="B43" s="337">
        <v>0</v>
      </c>
      <c r="C43" s="337">
        <v>0</v>
      </c>
      <c r="D43" s="337" t="s">
        <v>206</v>
      </c>
      <c r="E43" s="337">
        <v>0</v>
      </c>
      <c r="F43" s="337">
        <v>0</v>
      </c>
      <c r="G43" s="376"/>
      <c r="H43" s="302">
        <v>0</v>
      </c>
      <c r="I43" s="302">
        <v>628376.5783000003</v>
      </c>
      <c r="J43" s="337" t="s">
        <v>206</v>
      </c>
      <c r="K43" s="302">
        <v>2.086950437511446</v>
      </c>
      <c r="L43" s="302">
        <v>1.696586977768885</v>
      </c>
    </row>
    <row r="44" spans="1:12" s="57" customFormat="1" ht="11.25">
      <c r="A44" s="371" t="s">
        <v>208</v>
      </c>
      <c r="B44" s="336">
        <v>6594.000139999997</v>
      </c>
      <c r="C44" s="336">
        <v>6022.90715</v>
      </c>
      <c r="D44" s="336">
        <v>-8.660797359340023</v>
      </c>
      <c r="E44" s="336">
        <v>-0.01971225812874416</v>
      </c>
      <c r="F44" s="336">
        <v>0.1970795326946798</v>
      </c>
      <c r="G44" s="375"/>
      <c r="H44" s="301">
        <v>82027.90944000003</v>
      </c>
      <c r="I44" s="301">
        <v>105329.30619999989</v>
      </c>
      <c r="J44" s="336">
        <v>28.406669046032263</v>
      </c>
      <c r="K44" s="301">
        <v>0.07738808517413112</v>
      </c>
      <c r="L44" s="301">
        <v>0.2843841343670132</v>
      </c>
    </row>
    <row r="45" spans="1:12" s="57" customFormat="1" ht="11.25">
      <c r="A45" s="372" t="s">
        <v>209</v>
      </c>
      <c r="B45" s="337">
        <v>1480.5902900000003</v>
      </c>
      <c r="C45" s="337">
        <v>201.11851000000001</v>
      </c>
      <c r="D45" s="337">
        <v>-86.41632926013584</v>
      </c>
      <c r="E45" s="337">
        <v>-0.04416317208832118</v>
      </c>
      <c r="F45" s="337">
        <v>0.006580931928703283</v>
      </c>
      <c r="G45" s="376"/>
      <c r="H45" s="302">
        <v>18217.879640000003</v>
      </c>
      <c r="I45" s="302">
        <v>5174.567740000004</v>
      </c>
      <c r="J45" s="337">
        <v>-71.59621293886205</v>
      </c>
      <c r="K45" s="302">
        <v>-0.043319159905586886</v>
      </c>
      <c r="L45" s="302">
        <v>0.013971087635089488</v>
      </c>
    </row>
    <row r="46" spans="1:12" s="57" customFormat="1" ht="11.25">
      <c r="A46" s="371" t="s">
        <v>210</v>
      </c>
      <c r="B46" s="336">
        <v>32003.084130000017</v>
      </c>
      <c r="C46" s="336">
        <v>28809.269949999984</v>
      </c>
      <c r="D46" s="336">
        <v>-9.97970747764938</v>
      </c>
      <c r="E46" s="336">
        <v>-0.11023999704742364</v>
      </c>
      <c r="F46" s="336">
        <v>0.9426871969993558</v>
      </c>
      <c r="G46" s="375"/>
      <c r="H46" s="301">
        <v>403313.0831199994</v>
      </c>
      <c r="I46" s="301">
        <v>537572.7457199999</v>
      </c>
      <c r="J46" s="336">
        <v>33.289191007982666</v>
      </c>
      <c r="K46" s="301">
        <v>0.44590023129321665</v>
      </c>
      <c r="L46" s="301">
        <v>1.4514209337009838</v>
      </c>
    </row>
    <row r="47" spans="1:12" s="57" customFormat="1" ht="11.25">
      <c r="A47" s="372" t="s">
        <v>211</v>
      </c>
      <c r="B47" s="366">
        <v>17512.359669999987</v>
      </c>
      <c r="C47" s="366">
        <v>14296.633250000004</v>
      </c>
      <c r="D47" s="337">
        <v>-18.362610639551725</v>
      </c>
      <c r="E47" s="337">
        <v>-0.11099633574991406</v>
      </c>
      <c r="F47" s="337">
        <v>0.46780960254670745</v>
      </c>
      <c r="G47" s="376"/>
      <c r="H47" s="302">
        <v>247415.09918999943</v>
      </c>
      <c r="I47" s="302">
        <v>275209.11758000025</v>
      </c>
      <c r="J47" s="337">
        <v>11.233759977056511</v>
      </c>
      <c r="K47" s="302">
        <v>0.09230888107914283</v>
      </c>
      <c r="L47" s="302">
        <v>0.7430515731707915</v>
      </c>
    </row>
    <row r="48" spans="1:12" s="57" customFormat="1" ht="11.25">
      <c r="A48" s="371" t="s">
        <v>212</v>
      </c>
      <c r="B48" s="368">
        <v>42288.133030000026</v>
      </c>
      <c r="C48" s="368">
        <v>36302.21482000002</v>
      </c>
      <c r="D48" s="336">
        <v>-14.155077987844667</v>
      </c>
      <c r="E48" s="336">
        <v>-0.20661427641244698</v>
      </c>
      <c r="F48" s="336">
        <v>1.1878688072598766</v>
      </c>
      <c r="G48" s="375"/>
      <c r="H48" s="301">
        <v>305513.50563999906</v>
      </c>
      <c r="I48" s="301">
        <v>389462.7817399994</v>
      </c>
      <c r="J48" s="336">
        <v>27.47809001901269</v>
      </c>
      <c r="K48" s="301">
        <v>0.27881048488414817</v>
      </c>
      <c r="L48" s="301">
        <v>1.0515310510352422</v>
      </c>
    </row>
    <row r="49" spans="1:12" s="57" customFormat="1" ht="11.25">
      <c r="A49" s="372" t="s">
        <v>213</v>
      </c>
      <c r="B49" s="366">
        <v>107117.02107999993</v>
      </c>
      <c r="C49" s="366">
        <v>99687.96936000015</v>
      </c>
      <c r="D49" s="337">
        <v>-6.935453997036967</v>
      </c>
      <c r="E49" s="337">
        <v>-0.2564265149821349</v>
      </c>
      <c r="F49" s="337">
        <v>3.2619560500364657</v>
      </c>
      <c r="G49" s="376"/>
      <c r="H49" s="302">
        <v>980221.5878199993</v>
      </c>
      <c r="I49" s="302">
        <v>1190552.2979699967</v>
      </c>
      <c r="J49" s="337">
        <v>21.457465614256698</v>
      </c>
      <c r="K49" s="302">
        <v>0.6985457172149186</v>
      </c>
      <c r="L49" s="302">
        <v>3.2144347750090487</v>
      </c>
    </row>
    <row r="50" spans="1:12" s="57" customFormat="1" ht="11.25">
      <c r="A50" s="371" t="s">
        <v>214</v>
      </c>
      <c r="B50" s="368">
        <v>38507.67048000003</v>
      </c>
      <c r="C50" s="368">
        <v>27361.743819999996</v>
      </c>
      <c r="D50" s="336">
        <v>-28.944692112157146</v>
      </c>
      <c r="E50" s="336">
        <v>-0.3847208550151753</v>
      </c>
      <c r="F50" s="336">
        <v>0.8953217360751016</v>
      </c>
      <c r="G50" s="375"/>
      <c r="H50" s="301">
        <v>334323.07399</v>
      </c>
      <c r="I50" s="301">
        <v>394345.7952400003</v>
      </c>
      <c r="J50" s="336">
        <v>17.953508423350883</v>
      </c>
      <c r="K50" s="301">
        <v>0.19934613844488613</v>
      </c>
      <c r="L50" s="301">
        <v>1.0647149560413514</v>
      </c>
    </row>
    <row r="51" spans="1:12" s="57" customFormat="1" ht="11.25">
      <c r="A51" s="372" t="s">
        <v>215</v>
      </c>
      <c r="B51" s="366">
        <v>165483.9185599994</v>
      </c>
      <c r="C51" s="366">
        <v>153524.0253800002</v>
      </c>
      <c r="D51" s="337">
        <v>-7.227223819735029</v>
      </c>
      <c r="E51" s="337">
        <v>-0.41281631132672836</v>
      </c>
      <c r="F51" s="337">
        <v>5.023561284569463</v>
      </c>
      <c r="G51" s="376"/>
      <c r="H51" s="302">
        <v>2052973.7157400085</v>
      </c>
      <c r="I51" s="302">
        <v>2138464.5787499924</v>
      </c>
      <c r="J51" s="337">
        <v>4.164245375112752</v>
      </c>
      <c r="K51" s="302">
        <v>0.28393036934094296</v>
      </c>
      <c r="L51" s="302">
        <v>5.7737530041979594</v>
      </c>
    </row>
    <row r="52" spans="1:12" s="57" customFormat="1" ht="11.25">
      <c r="A52" s="371" t="s">
        <v>216</v>
      </c>
      <c r="B52" s="368">
        <v>701343.8851300017</v>
      </c>
      <c r="C52" s="368">
        <v>687712.5956200002</v>
      </c>
      <c r="D52" s="336">
        <v>-1.9435956880803018</v>
      </c>
      <c r="E52" s="336">
        <v>-0.47050743426003916</v>
      </c>
      <c r="F52" s="336">
        <v>22.503099184093337</v>
      </c>
      <c r="G52" s="375"/>
      <c r="H52" s="301">
        <v>6819353.067999932</v>
      </c>
      <c r="I52" s="301">
        <v>6945036.160289925</v>
      </c>
      <c r="J52" s="336">
        <v>1.8430354175349217</v>
      </c>
      <c r="K52" s="301">
        <v>0.4174159150743627</v>
      </c>
      <c r="L52" s="301">
        <v>18.75126845363819</v>
      </c>
    </row>
    <row r="53" spans="1:12" s="57" customFormat="1" ht="11.25">
      <c r="A53" s="372" t="s">
        <v>217</v>
      </c>
      <c r="B53" s="366">
        <v>63763.266779999954</v>
      </c>
      <c r="C53" s="366">
        <v>41802.777669999996</v>
      </c>
      <c r="D53" s="337">
        <v>-34.44065873501968</v>
      </c>
      <c r="E53" s="337">
        <v>-0.7580041036220675</v>
      </c>
      <c r="F53" s="337">
        <v>1.3678563662637893</v>
      </c>
      <c r="G53" s="376"/>
      <c r="H53" s="302">
        <v>634691.3984400004</v>
      </c>
      <c r="I53" s="302">
        <v>621992.1806299983</v>
      </c>
      <c r="J53" s="337">
        <v>-2.0008492065932026</v>
      </c>
      <c r="K53" s="302">
        <v>-0.04217636220041286</v>
      </c>
      <c r="L53" s="302">
        <v>1.6793494066660166</v>
      </c>
    </row>
    <row r="54" spans="1:12" s="57" customFormat="1" ht="11.25">
      <c r="A54" s="371" t="s">
        <v>218</v>
      </c>
      <c r="B54" s="368">
        <v>70414.94253999999</v>
      </c>
      <c r="C54" s="368">
        <v>11825.954480000006</v>
      </c>
      <c r="D54" s="336">
        <v>-83.20533390582241</v>
      </c>
      <c r="E54" s="336">
        <v>-2.022299829211062</v>
      </c>
      <c r="F54" s="336">
        <v>0.3869648866472989</v>
      </c>
      <c r="G54" s="375"/>
      <c r="H54" s="301">
        <v>255707.97447999995</v>
      </c>
      <c r="I54" s="301">
        <v>323673.18170999904</v>
      </c>
      <c r="J54" s="336">
        <v>26.579228656521604</v>
      </c>
      <c r="K54" s="301">
        <v>0.22572454776709594</v>
      </c>
      <c r="L54" s="301">
        <v>0.8739022492337952</v>
      </c>
    </row>
    <row r="55" spans="1:12" s="57" customFormat="1" ht="11.25">
      <c r="A55" s="386" t="s">
        <v>156</v>
      </c>
      <c r="B55" s="387">
        <v>10146.581589998212</v>
      </c>
      <c r="C55" s="387">
        <v>12906.740640009288</v>
      </c>
      <c r="D55" s="387">
        <v>27.20284684579728</v>
      </c>
      <c r="E55" s="387">
        <v>0.09527164336268223</v>
      </c>
      <c r="F55" s="387">
        <v>0.42233000619052596</v>
      </c>
      <c r="G55" s="388"/>
      <c r="H55" s="389">
        <v>111181.95115001872</v>
      </c>
      <c r="I55" s="389">
        <v>726930.2384205163</v>
      </c>
      <c r="J55" s="387">
        <v>553.8203646378388</v>
      </c>
      <c r="K55" s="389">
        <v>2.045009635770646</v>
      </c>
      <c r="L55" s="389">
        <v>1.9626771888717258</v>
      </c>
    </row>
    <row r="56" spans="1:12" s="57" customFormat="1" ht="11.25">
      <c r="A56" s="85"/>
      <c r="B56" s="303"/>
      <c r="C56" s="303"/>
      <c r="D56" s="366"/>
      <c r="E56" s="303"/>
      <c r="F56" s="303"/>
      <c r="G56" s="303"/>
      <c r="H56" s="303"/>
      <c r="I56" s="303"/>
      <c r="J56" s="366"/>
      <c r="K56" s="303"/>
      <c r="L56" s="303"/>
    </row>
    <row r="57" spans="1:13" ht="12.75">
      <c r="A57" s="243" t="s">
        <v>70</v>
      </c>
      <c r="B57" s="254"/>
      <c r="C57" s="254"/>
      <c r="D57" s="338"/>
      <c r="E57" s="254"/>
      <c r="F57" s="254"/>
      <c r="G57" s="254"/>
      <c r="H57" s="254"/>
      <c r="I57" s="254"/>
      <c r="J57" s="338"/>
      <c r="K57" s="254"/>
      <c r="L57" s="254"/>
      <c r="M57" s="254"/>
    </row>
    <row r="58" spans="1:13" s="82" customFormat="1" ht="12.75">
      <c r="A58" s="243" t="str">
        <f>+'Cuadro I.1.1'!A23</f>
        <v>Actualizado:17 de febrero de 2023</v>
      </c>
      <c r="B58" s="254"/>
      <c r="C58" s="254"/>
      <c r="D58" s="338"/>
      <c r="E58" s="254"/>
      <c r="F58" s="254"/>
      <c r="G58" s="254"/>
      <c r="H58" s="254"/>
      <c r="I58" s="254"/>
      <c r="J58" s="338"/>
      <c r="K58" s="254"/>
      <c r="L58" s="254"/>
      <c r="M58" s="254"/>
    </row>
    <row r="59" spans="1:7" ht="12.75">
      <c r="A59" s="243" t="s">
        <v>71</v>
      </c>
      <c r="B59" s="254"/>
      <c r="C59" s="254"/>
      <c r="D59" s="338"/>
      <c r="E59" s="254"/>
      <c r="F59" s="254"/>
      <c r="G59" s="35"/>
    </row>
    <row r="60" spans="1:7" ht="12.75">
      <c r="A60" s="259" t="s">
        <v>38</v>
      </c>
      <c r="B60" s="260"/>
      <c r="C60" s="258"/>
      <c r="D60" s="258"/>
      <c r="E60" s="258"/>
      <c r="F60" s="258"/>
      <c r="G60" s="36"/>
    </row>
    <row r="61" spans="1:7" ht="12.75">
      <c r="A61" s="410" t="s">
        <v>47</v>
      </c>
      <c r="B61" s="410"/>
      <c r="C61" s="410"/>
      <c r="D61" s="410"/>
      <c r="E61" s="410"/>
      <c r="F61" s="410"/>
      <c r="G61" s="99"/>
    </row>
    <row r="62" spans="1:6" ht="12.75">
      <c r="A62" s="410" t="s">
        <v>66</v>
      </c>
      <c r="B62" s="410"/>
      <c r="C62" s="410"/>
      <c r="D62" s="410"/>
      <c r="E62" s="410"/>
      <c r="F62" s="410"/>
    </row>
    <row r="63" spans="1:6" ht="12.75">
      <c r="A63" s="413" t="s">
        <v>65</v>
      </c>
      <c r="B63" s="413"/>
      <c r="C63" s="413"/>
      <c r="D63" s="413"/>
      <c r="E63" s="413"/>
      <c r="F63" s="413"/>
    </row>
  </sheetData>
  <sheetProtection/>
  <mergeCells count="12">
    <mergeCell ref="H14:L14"/>
    <mergeCell ref="H15:K15"/>
    <mergeCell ref="L15:L16"/>
    <mergeCell ref="A6:L7"/>
    <mergeCell ref="A8:L12"/>
    <mergeCell ref="F15:F16"/>
    <mergeCell ref="A63:F63"/>
    <mergeCell ref="A62:F62"/>
    <mergeCell ref="A61:F61"/>
    <mergeCell ref="B14:F14"/>
    <mergeCell ref="A15:A16"/>
    <mergeCell ref="B15:E15"/>
  </mergeCell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M62"/>
  <sheetViews>
    <sheetView zoomScale="85" zoomScaleNormal="85" zoomScalePageLayoutView="0" workbookViewId="0" topLeftCell="A1">
      <selection activeCell="A60" sqref="A60"/>
    </sheetView>
  </sheetViews>
  <sheetFormatPr defaultColWidth="11.421875" defaultRowHeight="12.75"/>
  <cols>
    <col min="1" max="1" width="39.421875" style="15" customWidth="1"/>
    <col min="2" max="3" width="12.8515625" style="15" bestFit="1" customWidth="1"/>
    <col min="4" max="4" width="11.57421875" style="339" bestFit="1" customWidth="1"/>
    <col min="5" max="5" width="15.00390625" style="15" bestFit="1" customWidth="1"/>
    <col min="6" max="6" width="14.00390625" style="15" customWidth="1"/>
    <col min="7" max="7" width="1.57421875" style="15" customWidth="1"/>
    <col min="8" max="9" width="13.7109375" style="15" bestFit="1" customWidth="1"/>
    <col min="10" max="10" width="18.140625" style="339" bestFit="1" customWidth="1"/>
    <col min="11" max="11" width="13.421875" style="15" customWidth="1"/>
    <col min="12" max="12" width="12.8515625" style="15" bestFit="1" customWidth="1"/>
    <col min="13" max="16384" width="11.421875" style="15" customWidth="1"/>
  </cols>
  <sheetData>
    <row r="1" ht="12.75" customHeight="1">
      <c r="G1" s="107"/>
    </row>
    <row r="2" ht="12.75">
      <c r="G2" s="91"/>
    </row>
    <row r="3" ht="12.75">
      <c r="G3" s="91"/>
    </row>
    <row r="4" ht="12.75">
      <c r="G4" s="91"/>
    </row>
    <row r="5" ht="12.75">
      <c r="G5" s="91"/>
    </row>
    <row r="6" ht="9" customHeight="1">
      <c r="G6" s="91"/>
    </row>
    <row r="7" spans="1:12" ht="12.75" customHeight="1">
      <c r="A7" s="407" t="s">
        <v>50</v>
      </c>
      <c r="B7" s="407"/>
      <c r="C7" s="407"/>
      <c r="D7" s="407"/>
      <c r="E7" s="407"/>
      <c r="F7" s="407"/>
      <c r="G7" s="407"/>
      <c r="H7" s="407"/>
      <c r="I7" s="407"/>
      <c r="J7" s="407"/>
      <c r="K7" s="407"/>
      <c r="L7" s="407"/>
    </row>
    <row r="8" spans="1:12" ht="12.75" customHeight="1">
      <c r="A8" s="407"/>
      <c r="B8" s="407"/>
      <c r="C8" s="407"/>
      <c r="D8" s="407"/>
      <c r="E8" s="407"/>
      <c r="F8" s="407"/>
      <c r="G8" s="407"/>
      <c r="H8" s="407"/>
      <c r="I8" s="407"/>
      <c r="J8" s="407"/>
      <c r="K8" s="407"/>
      <c r="L8" s="407"/>
    </row>
    <row r="9" spans="1:12" ht="12.75" customHeight="1">
      <c r="A9" s="408" t="s">
        <v>166</v>
      </c>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12.75">
      <c r="A12" s="408"/>
      <c r="B12" s="408"/>
      <c r="C12" s="408"/>
      <c r="D12" s="408"/>
      <c r="E12" s="408"/>
      <c r="F12" s="408"/>
      <c r="G12" s="408"/>
      <c r="H12" s="408"/>
      <c r="I12" s="408"/>
      <c r="J12" s="408"/>
      <c r="K12" s="408"/>
      <c r="L12" s="408"/>
    </row>
    <row r="13" spans="1:12" ht="12.75">
      <c r="A13" s="408"/>
      <c r="B13" s="408"/>
      <c r="C13" s="408"/>
      <c r="D13" s="408"/>
      <c r="E13" s="408"/>
      <c r="F13" s="408"/>
      <c r="G13" s="408"/>
      <c r="H13" s="408"/>
      <c r="I13" s="408"/>
      <c r="J13" s="408"/>
      <c r="K13" s="408"/>
      <c r="L13" s="408"/>
    </row>
    <row r="14" spans="1:7" ht="15">
      <c r="A14" s="117"/>
      <c r="B14" s="117"/>
      <c r="C14" s="117"/>
      <c r="D14" s="340"/>
      <c r="E14" s="117"/>
      <c r="F14" s="117"/>
      <c r="G14" s="117"/>
    </row>
    <row r="15" spans="1:12" ht="14.25" thickBot="1">
      <c r="A15" s="140"/>
      <c r="B15" s="419" t="s">
        <v>160</v>
      </c>
      <c r="C15" s="419"/>
      <c r="D15" s="419"/>
      <c r="E15" s="419"/>
      <c r="F15" s="419"/>
      <c r="G15" s="119"/>
      <c r="H15" s="419" t="s">
        <v>165</v>
      </c>
      <c r="I15" s="419"/>
      <c r="J15" s="419"/>
      <c r="K15" s="419"/>
      <c r="L15" s="419"/>
    </row>
    <row r="16" spans="1:12" ht="13.5" customHeight="1" thickBot="1">
      <c r="A16" s="420" t="s">
        <v>40</v>
      </c>
      <c r="B16" s="409" t="s">
        <v>22</v>
      </c>
      <c r="C16" s="409"/>
      <c r="D16" s="409"/>
      <c r="E16" s="409"/>
      <c r="F16" s="417" t="s">
        <v>116</v>
      </c>
      <c r="G16" s="119"/>
      <c r="H16" s="409" t="s">
        <v>22</v>
      </c>
      <c r="I16" s="409"/>
      <c r="J16" s="409"/>
      <c r="K16" s="409"/>
      <c r="L16" s="417" t="s">
        <v>116</v>
      </c>
    </row>
    <row r="17" spans="1:12" ht="39.75" customHeight="1" thickBot="1">
      <c r="A17" s="421"/>
      <c r="B17" s="351">
        <v>2021</v>
      </c>
      <c r="C17" s="351">
        <v>2022</v>
      </c>
      <c r="D17" s="196" t="s">
        <v>45</v>
      </c>
      <c r="E17" s="124" t="s">
        <v>46</v>
      </c>
      <c r="F17" s="418"/>
      <c r="G17" s="119"/>
      <c r="H17" s="351">
        <v>2021</v>
      </c>
      <c r="I17" s="351">
        <v>2022</v>
      </c>
      <c r="J17" s="196" t="s">
        <v>45</v>
      </c>
      <c r="K17" s="124" t="s">
        <v>46</v>
      </c>
      <c r="L17" s="418"/>
    </row>
    <row r="18" spans="1:12" s="5" customFormat="1" ht="13.5">
      <c r="A18" s="126" t="s">
        <v>1</v>
      </c>
      <c r="B18" s="141">
        <v>2997300.8116829973</v>
      </c>
      <c r="C18" s="141">
        <v>3350987.288950979</v>
      </c>
      <c r="D18" s="341">
        <v>11.800166199180563</v>
      </c>
      <c r="E18" s="141"/>
      <c r="F18" s="141">
        <v>99.99999999999999</v>
      </c>
      <c r="G18" s="141"/>
      <c r="H18" s="141">
        <v>33828570.25058246</v>
      </c>
      <c r="I18" s="141">
        <v>35508532.03242666</v>
      </c>
      <c r="J18" s="341">
        <v>4.966103413180112</v>
      </c>
      <c r="K18" s="141"/>
      <c r="L18" s="141">
        <v>100</v>
      </c>
    </row>
    <row r="19" spans="1:12" s="5" customFormat="1" ht="13.5">
      <c r="A19" s="142" t="s">
        <v>77</v>
      </c>
      <c r="B19" s="143">
        <v>2127119.8236849983</v>
      </c>
      <c r="C19" s="143">
        <v>2165798.8106669905</v>
      </c>
      <c r="D19" s="342">
        <v>1.818373678403562</v>
      </c>
      <c r="E19" s="143">
        <v>1.2904606314864249</v>
      </c>
      <c r="F19" s="143">
        <v>64.63166296715468</v>
      </c>
      <c r="G19" s="143"/>
      <c r="H19" s="143">
        <v>22981379.141644187</v>
      </c>
      <c r="I19" s="143">
        <v>21752284.50601612</v>
      </c>
      <c r="J19" s="342">
        <v>-5.348219652322106</v>
      </c>
      <c r="K19" s="143">
        <v>-3.633303525758392</v>
      </c>
      <c r="L19" s="143">
        <v>61.259317862399286</v>
      </c>
    </row>
    <row r="20" spans="1:12" s="5" customFormat="1" ht="13.5">
      <c r="A20" s="144" t="s">
        <v>78</v>
      </c>
      <c r="B20" s="141">
        <v>870180.9879979988</v>
      </c>
      <c r="C20" s="141">
        <v>1185188.4782839883</v>
      </c>
      <c r="D20" s="341">
        <v>36.20022669200329</v>
      </c>
      <c r="E20" s="141">
        <v>10.509705567694123</v>
      </c>
      <c r="F20" s="141">
        <v>35.368337032845304</v>
      </c>
      <c r="G20" s="141"/>
      <c r="H20" s="141">
        <v>10847191.108938266</v>
      </c>
      <c r="I20" s="141">
        <v>13756247.526410544</v>
      </c>
      <c r="J20" s="341">
        <v>26.818522770149844</v>
      </c>
      <c r="K20" s="141">
        <v>8.599406938938516</v>
      </c>
      <c r="L20" s="141">
        <v>38.740682137600714</v>
      </c>
    </row>
    <row r="21" spans="1:12" ht="13.5">
      <c r="A21" s="129" t="s">
        <v>187</v>
      </c>
      <c r="B21" s="145">
        <v>96544.42293999997</v>
      </c>
      <c r="C21" s="145">
        <v>91738.82628000005</v>
      </c>
      <c r="D21" s="343">
        <v>-4.9776015161295035</v>
      </c>
      <c r="E21" s="145">
        <v>-0.1603308096827812</v>
      </c>
      <c r="F21" s="145">
        <v>2.737665600298912</v>
      </c>
      <c r="G21" s="145"/>
      <c r="H21" s="145">
        <v>1081633.9107299997</v>
      </c>
      <c r="I21" s="145">
        <v>1338686.6071200012</v>
      </c>
      <c r="J21" s="343">
        <v>23.765221655866497</v>
      </c>
      <c r="K21" s="145">
        <v>0.7598686390997434</v>
      </c>
      <c r="L21" s="145">
        <v>3.7700421011420646</v>
      </c>
    </row>
    <row r="22" spans="1:12" ht="13.5">
      <c r="A22" s="119" t="s">
        <v>216</v>
      </c>
      <c r="B22" s="147">
        <v>27377.409579999974</v>
      </c>
      <c r="C22" s="147">
        <v>28121.531450000017</v>
      </c>
      <c r="D22" s="344">
        <v>2.7180141635593014</v>
      </c>
      <c r="E22" s="147">
        <v>0.024826399375717484</v>
      </c>
      <c r="F22" s="147">
        <v>0.8392013763443257</v>
      </c>
      <c r="G22" s="147"/>
      <c r="H22" s="147">
        <v>260072.76473999876</v>
      </c>
      <c r="I22" s="147">
        <v>331688.1289500004</v>
      </c>
      <c r="J22" s="344">
        <v>27.536664318386926</v>
      </c>
      <c r="K22" s="147">
        <v>0.21170083062782874</v>
      </c>
      <c r="L22" s="147">
        <v>0.9341082550162881</v>
      </c>
    </row>
    <row r="23" spans="1:12" ht="13.5">
      <c r="A23" s="129" t="s">
        <v>185</v>
      </c>
      <c r="B23" s="145">
        <v>126746.97785</v>
      </c>
      <c r="C23" s="145">
        <v>126751.53557999949</v>
      </c>
      <c r="D23" s="343">
        <v>0.0035959279477859596</v>
      </c>
      <c r="E23" s="145">
        <v>0.00015206114720704142</v>
      </c>
      <c r="F23" s="145">
        <v>3.782513171504117</v>
      </c>
      <c r="G23" s="145"/>
      <c r="H23" s="145">
        <v>1658175.7606799947</v>
      </c>
      <c r="I23" s="145">
        <v>1651717.6808699928</v>
      </c>
      <c r="J23" s="343">
        <v>-0.38946895516995816</v>
      </c>
      <c r="K23" s="145">
        <v>-0.019090608211237342</v>
      </c>
      <c r="L23" s="145">
        <v>4.651607899086427</v>
      </c>
    </row>
    <row r="24" spans="1:12" ht="13.5">
      <c r="A24" s="119" t="s">
        <v>212</v>
      </c>
      <c r="B24" s="147">
        <v>19722.716070999988</v>
      </c>
      <c r="C24" s="147">
        <v>18843.09352700002</v>
      </c>
      <c r="D24" s="344">
        <v>-4.459946291542238</v>
      </c>
      <c r="E24" s="147">
        <v>-0.029347155966839948</v>
      </c>
      <c r="F24" s="147">
        <v>0.5623146822767812</v>
      </c>
      <c r="G24" s="147"/>
      <c r="H24" s="147">
        <v>176701.87163499967</v>
      </c>
      <c r="I24" s="147">
        <v>184391.29545100016</v>
      </c>
      <c r="J24" s="344">
        <v>4.35163688129121</v>
      </c>
      <c r="K24" s="147">
        <v>0.022730561058423963</v>
      </c>
      <c r="L24" s="147">
        <v>0.519287294903131</v>
      </c>
    </row>
    <row r="25" spans="1:12" ht="13.5">
      <c r="A25" s="129" t="s">
        <v>217</v>
      </c>
      <c r="B25" s="145">
        <v>38176.18214000005</v>
      </c>
      <c r="C25" s="145">
        <v>26804.849849999977</v>
      </c>
      <c r="D25" s="343">
        <v>-29.786457556963175</v>
      </c>
      <c r="E25" s="145">
        <v>-0.37938575419845894</v>
      </c>
      <c r="F25" s="145">
        <v>0.799909027956689</v>
      </c>
      <c r="G25" s="145"/>
      <c r="H25" s="145">
        <v>406116.1518900007</v>
      </c>
      <c r="I25" s="145">
        <v>377408.9809499996</v>
      </c>
      <c r="J25" s="343">
        <v>-7.068709482841895</v>
      </c>
      <c r="K25" s="145">
        <v>-0.08486072786214431</v>
      </c>
      <c r="L25" s="145">
        <v>1.062868441323755</v>
      </c>
    </row>
    <row r="26" spans="1:12" ht="13.5">
      <c r="A26" s="119" t="s">
        <v>186</v>
      </c>
      <c r="B26" s="147">
        <v>16360.422650000002</v>
      </c>
      <c r="C26" s="147">
        <v>18244.010219999996</v>
      </c>
      <c r="D26" s="344">
        <v>11.513074021959913</v>
      </c>
      <c r="E26" s="147">
        <v>0.06284279384498453</v>
      </c>
      <c r="F26" s="147">
        <v>0.5444368673123572</v>
      </c>
      <c r="G26" s="147"/>
      <c r="H26" s="147">
        <v>167305.65201999902</v>
      </c>
      <c r="I26" s="147">
        <v>201331.98002999995</v>
      </c>
      <c r="J26" s="344">
        <v>20.3378233784556</v>
      </c>
      <c r="K26" s="147">
        <v>0.10058458799161063</v>
      </c>
      <c r="L26" s="147">
        <v>0.5669960668780732</v>
      </c>
    </row>
    <row r="27" spans="1:12" ht="13.5">
      <c r="A27" s="129" t="s">
        <v>196</v>
      </c>
      <c r="B27" s="145">
        <v>6728.039669999999</v>
      </c>
      <c r="C27" s="145">
        <v>4076.2307099999994</v>
      </c>
      <c r="D27" s="343">
        <v>-39.41428841188744</v>
      </c>
      <c r="E27" s="145">
        <v>-0.08847323397316927</v>
      </c>
      <c r="F27" s="145">
        <v>0.12164267896331105</v>
      </c>
      <c r="G27" s="145"/>
      <c r="H27" s="145">
        <v>110539.20463</v>
      </c>
      <c r="I27" s="145">
        <v>62038.60495000005</v>
      </c>
      <c r="J27" s="343">
        <v>-43.87637837846088</v>
      </c>
      <c r="K27" s="145">
        <v>-0.14337171012766897</v>
      </c>
      <c r="L27" s="145">
        <v>0.17471464292960892</v>
      </c>
    </row>
    <row r="28" spans="1:12" ht="13.5">
      <c r="A28" s="119" t="s">
        <v>192</v>
      </c>
      <c r="B28" s="147">
        <v>18285.325149999986</v>
      </c>
      <c r="C28" s="147">
        <v>26056.089469999977</v>
      </c>
      <c r="D28" s="344">
        <v>42.497271753463984</v>
      </c>
      <c r="E28" s="147">
        <v>0.25925874005407795</v>
      </c>
      <c r="F28" s="147">
        <v>0.7775645570460159</v>
      </c>
      <c r="G28" s="147"/>
      <c r="H28" s="147">
        <v>202118.03642000005</v>
      </c>
      <c r="I28" s="147">
        <v>235141.28466000108</v>
      </c>
      <c r="J28" s="344">
        <v>16.3385954192524</v>
      </c>
      <c r="K28" s="147">
        <v>0.09761940275744418</v>
      </c>
      <c r="L28" s="147">
        <v>0.6622106609343024</v>
      </c>
    </row>
    <row r="29" spans="1:12" ht="13.5">
      <c r="A29" s="129" t="s">
        <v>188</v>
      </c>
      <c r="B29" s="145">
        <v>116.57178999999996</v>
      </c>
      <c r="C29" s="145">
        <v>8845.621280000001</v>
      </c>
      <c r="D29" s="343" t="s">
        <v>189</v>
      </c>
      <c r="E29" s="145">
        <v>0.2912303448481236</v>
      </c>
      <c r="F29" s="145">
        <v>0.26397060081863544</v>
      </c>
      <c r="G29" s="145"/>
      <c r="H29" s="145">
        <v>3637.9195900000036</v>
      </c>
      <c r="I29" s="145">
        <v>19591.810010000012</v>
      </c>
      <c r="J29" s="343">
        <v>438.54433901877394</v>
      </c>
      <c r="K29" s="145">
        <v>0.047160995282457485</v>
      </c>
      <c r="L29" s="145">
        <v>0.055174936525420486</v>
      </c>
    </row>
    <row r="30" spans="1:12" ht="13.5">
      <c r="A30" s="119" t="s">
        <v>195</v>
      </c>
      <c r="B30" s="147">
        <v>7611.427820000001</v>
      </c>
      <c r="C30" s="147">
        <v>7526.125790000007</v>
      </c>
      <c r="D30" s="344">
        <v>-1.120709964244182</v>
      </c>
      <c r="E30" s="147">
        <v>-0.002845961595429456</v>
      </c>
      <c r="F30" s="147">
        <v>0.22459428046222307</v>
      </c>
      <c r="G30" s="147"/>
      <c r="H30" s="147">
        <v>68613.74866999994</v>
      </c>
      <c r="I30" s="147">
        <v>90131.4972200001</v>
      </c>
      <c r="J30" s="344">
        <v>31.360695147980433</v>
      </c>
      <c r="K30" s="147">
        <v>0.06360821161110017</v>
      </c>
      <c r="L30" s="147">
        <v>0.2538305361023974</v>
      </c>
    </row>
    <row r="31" spans="1:12" ht="13.5">
      <c r="A31" s="129" t="s">
        <v>190</v>
      </c>
      <c r="B31" s="145">
        <v>24561.52083</v>
      </c>
      <c r="C31" s="145">
        <v>21192.689729999976</v>
      </c>
      <c r="D31" s="343">
        <v>-13.715889676852822</v>
      </c>
      <c r="E31" s="145">
        <v>-0.1123954955361458</v>
      </c>
      <c r="F31" s="145">
        <v>0.6324312181033165</v>
      </c>
      <c r="G31" s="145"/>
      <c r="H31" s="145">
        <v>276692.53607999923</v>
      </c>
      <c r="I31" s="145">
        <v>320674.54822999955</v>
      </c>
      <c r="J31" s="343">
        <v>15.895626522171135</v>
      </c>
      <c r="K31" s="145">
        <v>0.13001439855189575</v>
      </c>
      <c r="L31" s="145">
        <v>0.9030915384988517</v>
      </c>
    </row>
    <row r="32" spans="1:12" ht="13.5">
      <c r="A32" s="119" t="s">
        <v>203</v>
      </c>
      <c r="B32" s="147">
        <v>1239.8418400000003</v>
      </c>
      <c r="C32" s="147">
        <v>694.0604400000002</v>
      </c>
      <c r="D32" s="344">
        <v>-44.02024374334713</v>
      </c>
      <c r="E32" s="147">
        <v>-0.018209096593596208</v>
      </c>
      <c r="F32" s="147">
        <v>0.020712117956653744</v>
      </c>
      <c r="G32" s="147"/>
      <c r="H32" s="147">
        <v>11078.704889999994</v>
      </c>
      <c r="I32" s="147">
        <v>8111.497820000002</v>
      </c>
      <c r="J32" s="344">
        <v>-26.782977789021988</v>
      </c>
      <c r="K32" s="147">
        <v>-0.008771304988714094</v>
      </c>
      <c r="L32" s="147">
        <v>0.022843799379237983</v>
      </c>
    </row>
    <row r="33" spans="1:12" ht="13.5">
      <c r="A33" s="129" t="s">
        <v>191</v>
      </c>
      <c r="B33" s="145">
        <v>2458.5769599999994</v>
      </c>
      <c r="C33" s="145">
        <v>8231.305629999999</v>
      </c>
      <c r="D33" s="343">
        <v>234.79959195582802</v>
      </c>
      <c r="E33" s="145">
        <v>0.1925975747078448</v>
      </c>
      <c r="F33" s="145">
        <v>0.2456382230138747</v>
      </c>
      <c r="G33" s="145"/>
      <c r="H33" s="145">
        <v>15181.227360000003</v>
      </c>
      <c r="I33" s="145">
        <v>58134.35514999993</v>
      </c>
      <c r="J33" s="343">
        <v>282.93580467132875</v>
      </c>
      <c r="K33" s="145">
        <v>0.12697293285476752</v>
      </c>
      <c r="L33" s="145">
        <v>0.16371939875439287</v>
      </c>
    </row>
    <row r="34" spans="1:12" ht="13.5">
      <c r="A34" s="119" t="s">
        <v>218</v>
      </c>
      <c r="B34" s="147">
        <v>3809.5223899999974</v>
      </c>
      <c r="C34" s="147">
        <v>21368.99968000001</v>
      </c>
      <c r="D34" s="344">
        <v>460.93645061894557</v>
      </c>
      <c r="E34" s="147">
        <v>0.5858430098692794</v>
      </c>
      <c r="F34" s="147">
        <v>0.6376926510720828</v>
      </c>
      <c r="G34" s="147"/>
      <c r="H34" s="147">
        <v>23833.18213999997</v>
      </c>
      <c r="I34" s="147">
        <v>56829.53140000002</v>
      </c>
      <c r="J34" s="344">
        <v>138.4470989487436</v>
      </c>
      <c r="K34" s="147">
        <v>0.09753988718879397</v>
      </c>
      <c r="L34" s="147">
        <v>0.16004472206314488</v>
      </c>
    </row>
    <row r="35" spans="1:12" ht="13.5">
      <c r="A35" s="129" t="s">
        <v>200</v>
      </c>
      <c r="B35" s="145">
        <v>22861.26507000001</v>
      </c>
      <c r="C35" s="145">
        <v>11552.319970000006</v>
      </c>
      <c r="D35" s="343">
        <v>-49.46771346805436</v>
      </c>
      <c r="E35" s="145">
        <v>-0.3773043084604505</v>
      </c>
      <c r="F35" s="145">
        <v>0.3447437717263452</v>
      </c>
      <c r="G35" s="145"/>
      <c r="H35" s="145">
        <v>120882.53619999991</v>
      </c>
      <c r="I35" s="145">
        <v>184271.37162000028</v>
      </c>
      <c r="J35" s="343">
        <v>52.438373161797045</v>
      </c>
      <c r="K35" s="145">
        <v>0.18738254366191825</v>
      </c>
      <c r="L35" s="145">
        <v>0.5189495624649374</v>
      </c>
    </row>
    <row r="36" spans="1:12" ht="13.5">
      <c r="A36" s="119" t="s">
        <v>201</v>
      </c>
      <c r="B36" s="147">
        <v>4545.8223599999965</v>
      </c>
      <c r="C36" s="147">
        <v>2013.4223800000013</v>
      </c>
      <c r="D36" s="344">
        <v>-55.70829168960305</v>
      </c>
      <c r="E36" s="147">
        <v>-0.0844893502223436</v>
      </c>
      <c r="F36" s="147">
        <v>0.0600844529204496</v>
      </c>
      <c r="G36" s="147"/>
      <c r="H36" s="147">
        <v>41643.21927</v>
      </c>
      <c r="I36" s="147">
        <v>44351.25809999986</v>
      </c>
      <c r="J36" s="344">
        <v>6.502952647445159</v>
      </c>
      <c r="K36" s="147">
        <v>0.008005182630954476</v>
      </c>
      <c r="L36" s="147">
        <v>0.12490310232903448</v>
      </c>
    </row>
    <row r="37" spans="1:12" ht="13.5">
      <c r="A37" s="129" t="s">
        <v>215</v>
      </c>
      <c r="B37" s="145">
        <v>21777.23210000002</v>
      </c>
      <c r="C37" s="145">
        <v>22723.53606999995</v>
      </c>
      <c r="D37" s="343">
        <v>4.345382212278159</v>
      </c>
      <c r="E37" s="145">
        <v>0.031571871809175464</v>
      </c>
      <c r="F37" s="145">
        <v>0.6781146602651996</v>
      </c>
      <c r="G37" s="145"/>
      <c r="H37" s="145">
        <v>215320.42641000132</v>
      </c>
      <c r="I37" s="145">
        <v>360358.1131200013</v>
      </c>
      <c r="J37" s="343">
        <v>67.35900031789235</v>
      </c>
      <c r="K37" s="145">
        <v>0.4287431766570232</v>
      </c>
      <c r="L37" s="145">
        <v>1.0148493685712479</v>
      </c>
    </row>
    <row r="38" spans="1:12" ht="13.5">
      <c r="A38" s="119" t="s">
        <v>197</v>
      </c>
      <c r="B38" s="147">
        <v>28086.990680000006</v>
      </c>
      <c r="C38" s="147">
        <v>48886.28554000001</v>
      </c>
      <c r="D38" s="344">
        <v>74.05312693328383</v>
      </c>
      <c r="E38" s="147">
        <v>0.6939341816786521</v>
      </c>
      <c r="F38" s="147">
        <v>1.4588621598533067</v>
      </c>
      <c r="G38" s="147"/>
      <c r="H38" s="147">
        <v>324879.2678899989</v>
      </c>
      <c r="I38" s="147">
        <v>462147.19473999983</v>
      </c>
      <c r="J38" s="344">
        <v>42.2519810948597</v>
      </c>
      <c r="K38" s="147">
        <v>0.4057751357305367</v>
      </c>
      <c r="L38" s="147">
        <v>1.3015102801714344</v>
      </c>
    </row>
    <row r="39" spans="1:221" ht="13.5">
      <c r="A39" s="129" t="s">
        <v>198</v>
      </c>
      <c r="B39" s="145">
        <v>23983.7888</v>
      </c>
      <c r="C39" s="145">
        <v>27918.629620000003</v>
      </c>
      <c r="D39" s="343">
        <v>16.406251959657038</v>
      </c>
      <c r="E39" s="145">
        <v>0.13127947667656936</v>
      </c>
      <c r="F39" s="145">
        <v>0.8331463897835281</v>
      </c>
      <c r="G39" s="145"/>
      <c r="H39" s="145">
        <v>275020.44549999974</v>
      </c>
      <c r="I39" s="145">
        <v>305687.0909200004</v>
      </c>
      <c r="J39" s="343">
        <v>11.150678402926474</v>
      </c>
      <c r="K39" s="145">
        <v>0.09065309350303577</v>
      </c>
      <c r="L39" s="145">
        <v>0.860883493130171</v>
      </c>
      <c r="M39" s="64"/>
      <c r="N39" s="80"/>
      <c r="O39" s="86"/>
      <c r="P39" s="86"/>
      <c r="Q39" s="87"/>
      <c r="R39" s="88"/>
      <c r="S39" s="88"/>
      <c r="T39" s="64"/>
      <c r="U39" s="86"/>
      <c r="V39" s="86"/>
      <c r="W39" s="87"/>
      <c r="X39" s="88"/>
      <c r="Y39" s="64"/>
      <c r="Z39" s="80"/>
      <c r="AA39" s="86"/>
      <c r="AB39" s="86"/>
      <c r="AC39" s="87"/>
      <c r="AD39" s="88"/>
      <c r="AE39" s="88"/>
      <c r="AF39" s="64"/>
      <c r="AG39" s="86"/>
      <c r="AH39" s="86"/>
      <c r="AI39" s="87"/>
      <c r="AJ39" s="88"/>
      <c r="AK39" s="64"/>
      <c r="AL39" s="80"/>
      <c r="AM39" s="86"/>
      <c r="AN39" s="86"/>
      <c r="AO39" s="87"/>
      <c r="AP39" s="88"/>
      <c r="AQ39" s="88"/>
      <c r="AR39" s="64"/>
      <c r="AS39" s="86"/>
      <c r="AT39" s="86"/>
      <c r="AU39" s="87"/>
      <c r="AV39" s="88"/>
      <c r="AW39" s="64"/>
      <c r="AX39" s="80"/>
      <c r="AY39" s="86"/>
      <c r="AZ39" s="86"/>
      <c r="BA39" s="87"/>
      <c r="BB39" s="88"/>
      <c r="BC39" s="88"/>
      <c r="BD39" s="64"/>
      <c r="BE39" s="86"/>
      <c r="BF39" s="86"/>
      <c r="BG39" s="87"/>
      <c r="BH39" s="88"/>
      <c r="BI39" s="64"/>
      <c r="BJ39" s="80"/>
      <c r="BK39" s="86"/>
      <c r="BL39" s="86"/>
      <c r="BM39" s="87"/>
      <c r="BN39" s="88"/>
      <c r="BO39" s="88"/>
      <c r="BP39" s="64"/>
      <c r="BQ39" s="86"/>
      <c r="BR39" s="86"/>
      <c r="BS39" s="87"/>
      <c r="BT39" s="88"/>
      <c r="BU39" s="64"/>
      <c r="BV39" s="80"/>
      <c r="BW39" s="86"/>
      <c r="BX39" s="86"/>
      <c r="BY39" s="87"/>
      <c r="BZ39" s="88"/>
      <c r="CA39" s="88"/>
      <c r="CB39" s="64"/>
      <c r="CC39" s="86"/>
      <c r="CD39" s="86"/>
      <c r="CE39" s="87"/>
      <c r="CF39" s="88"/>
      <c r="CG39" s="64"/>
      <c r="CH39" s="80"/>
      <c r="CI39" s="86"/>
      <c r="CJ39" s="86"/>
      <c r="CK39" s="87"/>
      <c r="CL39" s="88"/>
      <c r="CM39" s="88"/>
      <c r="CN39" s="64"/>
      <c r="CO39" s="86"/>
      <c r="CP39" s="86"/>
      <c r="CQ39" s="87"/>
      <c r="CR39" s="88"/>
      <c r="CS39" s="64"/>
      <c r="CT39" s="80"/>
      <c r="CU39" s="86"/>
      <c r="CV39" s="86"/>
      <c r="CW39" s="87"/>
      <c r="CX39" s="88"/>
      <c r="CY39" s="88"/>
      <c r="CZ39" s="64"/>
      <c r="DA39" s="86"/>
      <c r="DB39" s="86"/>
      <c r="DC39" s="87"/>
      <c r="DD39" s="88"/>
      <c r="DE39" s="64"/>
      <c r="DF39" s="80"/>
      <c r="DG39" s="86"/>
      <c r="DH39" s="86"/>
      <c r="DI39" s="87"/>
      <c r="DJ39" s="88"/>
      <c r="DK39" s="88"/>
      <c r="DL39" s="64"/>
      <c r="DM39" s="86"/>
      <c r="DN39" s="86"/>
      <c r="DO39" s="87"/>
      <c r="DP39" s="88"/>
      <c r="DQ39" s="64"/>
      <c r="DR39" s="80"/>
      <c r="DS39" s="86"/>
      <c r="DT39" s="86"/>
      <c r="DU39" s="87"/>
      <c r="DV39" s="88"/>
      <c r="DW39" s="88"/>
      <c r="DX39" s="64"/>
      <c r="DY39" s="86"/>
      <c r="DZ39" s="86"/>
      <c r="EA39" s="87"/>
      <c r="EB39" s="88"/>
      <c r="EC39" s="64"/>
      <c r="ED39" s="80"/>
      <c r="EE39" s="86"/>
      <c r="EF39" s="86"/>
      <c r="EG39" s="87"/>
      <c r="EH39" s="88"/>
      <c r="EI39" s="88"/>
      <c r="EJ39" s="64"/>
      <c r="EK39" s="86"/>
      <c r="EL39" s="86"/>
      <c r="EM39" s="87"/>
      <c r="EN39" s="88"/>
      <c r="EO39" s="64"/>
      <c r="EP39" s="80"/>
      <c r="EQ39" s="86"/>
      <c r="ER39" s="86"/>
      <c r="ES39" s="87"/>
      <c r="ET39" s="88"/>
      <c r="EU39" s="88"/>
      <c r="EV39" s="64"/>
      <c r="EW39" s="86"/>
      <c r="EX39" s="86"/>
      <c r="EY39" s="87"/>
      <c r="EZ39" s="88"/>
      <c r="FA39" s="64"/>
      <c r="FB39" s="80"/>
      <c r="FC39" s="86"/>
      <c r="FD39" s="86"/>
      <c r="FE39" s="87"/>
      <c r="FF39" s="88"/>
      <c r="FG39" s="88"/>
      <c r="FH39" s="64"/>
      <c r="FI39" s="86"/>
      <c r="FJ39" s="86"/>
      <c r="FK39" s="87"/>
      <c r="FL39" s="88"/>
      <c r="FM39" s="64"/>
      <c r="FN39" s="80"/>
      <c r="FO39" s="86"/>
      <c r="FP39" s="86"/>
      <c r="FQ39" s="87"/>
      <c r="FR39" s="88"/>
      <c r="FS39" s="88"/>
      <c r="FT39" s="64"/>
      <c r="FU39" s="86"/>
      <c r="FV39" s="86"/>
      <c r="FW39" s="87"/>
      <c r="FX39" s="88"/>
      <c r="FY39" s="64"/>
      <c r="FZ39" s="80"/>
      <c r="GA39" s="86"/>
      <c r="GB39" s="86"/>
      <c r="GC39" s="87"/>
      <c r="GD39" s="88"/>
      <c r="GE39" s="88"/>
      <c r="GF39" s="64"/>
      <c r="GG39" s="86"/>
      <c r="GH39" s="86"/>
      <c r="GI39" s="87"/>
      <c r="GJ39" s="88"/>
      <c r="GK39" s="64"/>
      <c r="GL39" s="80"/>
      <c r="GM39" s="86"/>
      <c r="GN39" s="86"/>
      <c r="GO39" s="87"/>
      <c r="GP39" s="88"/>
      <c r="GQ39" s="88"/>
      <c r="GR39" s="64"/>
      <c r="GS39" s="86"/>
      <c r="GT39" s="86"/>
      <c r="GU39" s="87"/>
      <c r="GV39" s="88"/>
      <c r="GW39" s="64"/>
      <c r="GX39" s="80"/>
      <c r="GY39" s="86"/>
      <c r="GZ39" s="86"/>
      <c r="HA39" s="87"/>
      <c r="HB39" s="88"/>
      <c r="HC39" s="88"/>
      <c r="HD39" s="64"/>
      <c r="HE39" s="86"/>
      <c r="HF39" s="86"/>
      <c r="HG39" s="87"/>
      <c r="HH39" s="88"/>
      <c r="HI39" s="64"/>
      <c r="HJ39" s="80"/>
      <c r="HK39" s="86"/>
      <c r="HL39" s="86"/>
      <c r="HM39" s="87"/>
    </row>
    <row r="40" spans="1:12" ht="13.5">
      <c r="A40" s="119" t="s">
        <v>193</v>
      </c>
      <c r="B40" s="147">
        <v>2620.611493</v>
      </c>
      <c r="C40" s="147">
        <v>3088.587296</v>
      </c>
      <c r="D40" s="344">
        <v>17.857504031025794</v>
      </c>
      <c r="E40" s="147">
        <v>0.015613241126012636</v>
      </c>
      <c r="F40" s="147">
        <v>0.09216947214881491</v>
      </c>
      <c r="G40" s="147"/>
      <c r="H40" s="147">
        <v>29794.46842499988</v>
      </c>
      <c r="I40" s="147">
        <v>46505.272960000155</v>
      </c>
      <c r="J40" s="344">
        <v>56.08693632868646</v>
      </c>
      <c r="K40" s="147">
        <v>0.04939849485572791</v>
      </c>
      <c r="L40" s="147">
        <v>0.13096929188041675</v>
      </c>
    </row>
    <row r="41" spans="1:12" ht="13.5">
      <c r="A41" s="129" t="s">
        <v>182</v>
      </c>
      <c r="B41" s="145">
        <v>20817.805265999992</v>
      </c>
      <c r="C41" s="145">
        <v>27831.605941000013</v>
      </c>
      <c r="D41" s="343">
        <v>33.691354998190334</v>
      </c>
      <c r="E41" s="145">
        <v>0.2340038960274308</v>
      </c>
      <c r="F41" s="145">
        <v>0.8305494333794579</v>
      </c>
      <c r="G41" s="145"/>
      <c r="H41" s="145">
        <v>212692.28251799988</v>
      </c>
      <c r="I41" s="145">
        <v>311638.98820199975</v>
      </c>
      <c r="J41" s="343">
        <v>46.52106061987751</v>
      </c>
      <c r="K41" s="145">
        <v>0.29249449489310364</v>
      </c>
      <c r="L41" s="145">
        <v>0.877645372434458</v>
      </c>
    </row>
    <row r="42" spans="1:12" ht="13.5">
      <c r="A42" s="119" t="s">
        <v>208</v>
      </c>
      <c r="B42" s="147">
        <v>12497.79599</v>
      </c>
      <c r="C42" s="147">
        <v>11204.15737</v>
      </c>
      <c r="D42" s="344">
        <v>-10.350934044971549</v>
      </c>
      <c r="E42" s="147">
        <v>-0.04316011976367551</v>
      </c>
      <c r="F42" s="147">
        <v>0.33435392031903066</v>
      </c>
      <c r="G42" s="147"/>
      <c r="H42" s="147">
        <v>143030.73961999998</v>
      </c>
      <c r="I42" s="147">
        <v>150976.38832999996</v>
      </c>
      <c r="J42" s="344">
        <v>5.555203539539644</v>
      </c>
      <c r="K42" s="147">
        <v>0.023487982646453028</v>
      </c>
      <c r="L42" s="147">
        <v>0.4251834127981612</v>
      </c>
    </row>
    <row r="43" spans="1:12" ht="13.5">
      <c r="A43" s="129" t="s">
        <v>184</v>
      </c>
      <c r="B43" s="145">
        <v>7506.162969999997</v>
      </c>
      <c r="C43" s="145">
        <v>9344.012459999996</v>
      </c>
      <c r="D43" s="343">
        <v>24.48454020176969</v>
      </c>
      <c r="E43" s="145">
        <v>0.06131681821311886</v>
      </c>
      <c r="F43" s="145">
        <v>0.2788435662173199</v>
      </c>
      <c r="G43" s="145"/>
      <c r="H43" s="145">
        <v>79366.04102000002</v>
      </c>
      <c r="I43" s="145">
        <v>95410.96567000015</v>
      </c>
      <c r="J43" s="343">
        <v>20.216360100356855</v>
      </c>
      <c r="K43" s="145">
        <v>0.04743009985686247</v>
      </c>
      <c r="L43" s="145">
        <v>0.2686987048151417</v>
      </c>
    </row>
    <row r="44" spans="1:12" ht="13.5">
      <c r="A44" s="119" t="s">
        <v>183</v>
      </c>
      <c r="B44" s="147">
        <v>36539.185900000004</v>
      </c>
      <c r="C44" s="147">
        <v>50433.54376999998</v>
      </c>
      <c r="D44" s="344">
        <v>38.02590979455833</v>
      </c>
      <c r="E44" s="147">
        <v>0.4635623430201601</v>
      </c>
      <c r="F44" s="147">
        <v>1.5050353648398387</v>
      </c>
      <c r="G44" s="147"/>
      <c r="H44" s="147">
        <v>497099.4979600003</v>
      </c>
      <c r="I44" s="147">
        <v>728683.2218599983</v>
      </c>
      <c r="J44" s="344">
        <v>46.58699613465163</v>
      </c>
      <c r="K44" s="147">
        <v>0.6845802887457552</v>
      </c>
      <c r="L44" s="147">
        <v>2.052135585877105</v>
      </c>
    </row>
    <row r="45" spans="1:12" ht="13.5">
      <c r="A45" s="129" t="s">
        <v>211</v>
      </c>
      <c r="B45" s="145">
        <v>10218.616490000006</v>
      </c>
      <c r="C45" s="145">
        <v>10052.211959999993</v>
      </c>
      <c r="D45" s="343">
        <v>-1.628444811123475</v>
      </c>
      <c r="E45" s="145">
        <v>-0.005551812796079539</v>
      </c>
      <c r="F45" s="145">
        <v>0.2999776213160994</v>
      </c>
      <c r="G45" s="145"/>
      <c r="H45" s="145">
        <v>182708.36174000017</v>
      </c>
      <c r="I45" s="145">
        <v>174291.54426000017</v>
      </c>
      <c r="J45" s="343">
        <v>-4.606695281947415</v>
      </c>
      <c r="K45" s="145">
        <v>-0.024880795781947296</v>
      </c>
      <c r="L45" s="145">
        <v>0.49084412754893897</v>
      </c>
    </row>
    <row r="46" spans="1:12" ht="13.5">
      <c r="A46" s="119" t="s">
        <v>202</v>
      </c>
      <c r="B46" s="147">
        <v>196792.25784</v>
      </c>
      <c r="C46" s="147">
        <v>388248.43824</v>
      </c>
      <c r="D46" s="344">
        <v>97.28847186440714</v>
      </c>
      <c r="E46" s="147">
        <v>6.387619809587831</v>
      </c>
      <c r="F46" s="147">
        <v>11.586091046067219</v>
      </c>
      <c r="G46" s="147"/>
      <c r="H46" s="147">
        <v>3329711.2045900044</v>
      </c>
      <c r="I46" s="147">
        <v>4405409.946060009</v>
      </c>
      <c r="J46" s="344">
        <v>32.30606726454699</v>
      </c>
      <c r="K46" s="147">
        <v>3.179852809332028</v>
      </c>
      <c r="L46" s="147">
        <v>12.406623687053454</v>
      </c>
    </row>
    <row r="47" spans="1:12" ht="13.5">
      <c r="A47" s="129" t="s">
        <v>205</v>
      </c>
      <c r="B47" s="145">
        <v>0</v>
      </c>
      <c r="C47" s="145">
        <v>0</v>
      </c>
      <c r="D47" s="343" t="s">
        <v>206</v>
      </c>
      <c r="E47" s="145">
        <v>0</v>
      </c>
      <c r="F47" s="145">
        <v>0</v>
      </c>
      <c r="G47" s="145"/>
      <c r="H47" s="145">
        <v>0</v>
      </c>
      <c r="I47" s="145">
        <v>58192.030960000026</v>
      </c>
      <c r="J47" s="343" t="s">
        <v>206</v>
      </c>
      <c r="K47" s="145">
        <v>0.17202036778068702</v>
      </c>
      <c r="L47" s="145">
        <v>0.16388182678703422</v>
      </c>
    </row>
    <row r="48" spans="1:12" ht="13.5">
      <c r="A48" s="119" t="s">
        <v>214</v>
      </c>
      <c r="B48" s="147">
        <v>7521.3607999999995</v>
      </c>
      <c r="C48" s="147">
        <v>7324.840409999998</v>
      </c>
      <c r="D48" s="344">
        <v>-2.6128302474201393</v>
      </c>
      <c r="E48" s="147">
        <v>-0.006556578813644482</v>
      </c>
      <c r="F48" s="147">
        <v>0.2185875319238536</v>
      </c>
      <c r="G48" s="147"/>
      <c r="H48" s="147">
        <v>77393.37421000004</v>
      </c>
      <c r="I48" s="147">
        <v>82448.77165</v>
      </c>
      <c r="J48" s="344">
        <v>6.532080415931452</v>
      </c>
      <c r="K48" s="147">
        <v>0.014944165250119944</v>
      </c>
      <c r="L48" s="147">
        <v>0.23219425566426444</v>
      </c>
    </row>
    <row r="49" spans="1:12" ht="13.5">
      <c r="A49" s="129" t="s">
        <v>213</v>
      </c>
      <c r="B49" s="145">
        <v>14665.487729999966</v>
      </c>
      <c r="C49" s="145">
        <v>12843.616759999974</v>
      </c>
      <c r="D49" s="343">
        <v>-12.422846096506856</v>
      </c>
      <c r="E49" s="145">
        <v>-0.06078372123674181</v>
      </c>
      <c r="F49" s="145">
        <v>0.38327858784628954</v>
      </c>
      <c r="G49" s="145"/>
      <c r="H49" s="145">
        <v>141833.33264999988</v>
      </c>
      <c r="I49" s="145">
        <v>171708.69900000043</v>
      </c>
      <c r="J49" s="343">
        <v>21.063713156711607</v>
      </c>
      <c r="K49" s="145">
        <v>0.08831400833290066</v>
      </c>
      <c r="L49" s="145">
        <v>0.48357025529299474</v>
      </c>
    </row>
    <row r="50" spans="1:12" ht="13.5">
      <c r="A50" s="119" t="s">
        <v>194</v>
      </c>
      <c r="B50" s="147">
        <v>34060.643868</v>
      </c>
      <c r="C50" s="147">
        <v>31597.53125</v>
      </c>
      <c r="D50" s="344">
        <v>-7.231550370996054</v>
      </c>
      <c r="E50" s="147">
        <v>-0.0821776916217145</v>
      </c>
      <c r="F50" s="147">
        <v>0.9429319936301984</v>
      </c>
      <c r="G50" s="147"/>
      <c r="H50" s="147">
        <v>207879.12735999995</v>
      </c>
      <c r="I50" s="147">
        <v>350383.0287169999</v>
      </c>
      <c r="J50" s="344">
        <v>68.55132747898023</v>
      </c>
      <c r="K50" s="147">
        <v>0.4212531014506779</v>
      </c>
      <c r="L50" s="147">
        <v>0.9867572908872364</v>
      </c>
    </row>
    <row r="51" spans="1:12" ht="13.5">
      <c r="A51" s="129" t="s">
        <v>199</v>
      </c>
      <c r="B51" s="145">
        <v>3975.662849999999</v>
      </c>
      <c r="C51" s="145">
        <v>3489.2432999999996</v>
      </c>
      <c r="D51" s="343">
        <v>-12.234929579101495</v>
      </c>
      <c r="E51" s="145">
        <v>-0.01622858633688063</v>
      </c>
      <c r="F51" s="145">
        <v>0.1041258291699549</v>
      </c>
      <c r="G51" s="145"/>
      <c r="H51" s="145">
        <v>49892.71351999996</v>
      </c>
      <c r="I51" s="145">
        <v>41397.85938999998</v>
      </c>
      <c r="J51" s="343">
        <v>-17.026241971374713</v>
      </c>
      <c r="K51" s="145">
        <v>-0.025111478454676088</v>
      </c>
      <c r="L51" s="145">
        <v>0.11658566834639951</v>
      </c>
    </row>
    <row r="52" spans="1:12" ht="13.5">
      <c r="A52" s="119" t="s">
        <v>207</v>
      </c>
      <c r="B52" s="147">
        <v>0</v>
      </c>
      <c r="C52" s="147">
        <v>0</v>
      </c>
      <c r="D52" s="344" t="s">
        <v>206</v>
      </c>
      <c r="E52" s="147">
        <v>0</v>
      </c>
      <c r="F52" s="147">
        <v>0</v>
      </c>
      <c r="G52" s="147"/>
      <c r="H52" s="147">
        <v>0</v>
      </c>
      <c r="I52" s="147">
        <v>98982.42900999986</v>
      </c>
      <c r="J52" s="344" t="s">
        <v>206</v>
      </c>
      <c r="K52" s="147">
        <v>0.29260009594492276</v>
      </c>
      <c r="L52" s="147">
        <v>0.2787567475884623</v>
      </c>
    </row>
    <row r="53" spans="1:12" ht="13.5">
      <c r="A53" s="129" t="s">
        <v>209</v>
      </c>
      <c r="B53" s="145">
        <v>98.92909999999999</v>
      </c>
      <c r="C53" s="145">
        <v>286.58122</v>
      </c>
      <c r="D53" s="343">
        <v>189.68343995851575</v>
      </c>
      <c r="E53" s="145">
        <v>0.006260703606009852</v>
      </c>
      <c r="F53" s="145">
        <v>0.008552142854881248</v>
      </c>
      <c r="G53" s="145"/>
      <c r="H53" s="145">
        <v>12442.673000000003</v>
      </c>
      <c r="I53" s="145">
        <v>8986.961080000001</v>
      </c>
      <c r="J53" s="343">
        <v>-27.773067089362556</v>
      </c>
      <c r="K53" s="145">
        <v>-0.01021536498410098</v>
      </c>
      <c r="L53" s="145">
        <v>0.025309300513445723</v>
      </c>
    </row>
    <row r="54" spans="1:12" ht="13.5">
      <c r="A54" s="119" t="s">
        <v>210</v>
      </c>
      <c r="B54" s="147">
        <v>15553.200109999994</v>
      </c>
      <c r="C54" s="147">
        <v>10412.342409999992</v>
      </c>
      <c r="D54" s="344">
        <v>-33.05337592033337</v>
      </c>
      <c r="E54" s="147">
        <v>-0.17151624154511833</v>
      </c>
      <c r="F54" s="147">
        <v>0.3107246167221231</v>
      </c>
      <c r="G54" s="147"/>
      <c r="H54" s="147">
        <v>118620.61774999974</v>
      </c>
      <c r="I54" s="147">
        <v>173063.67084999962</v>
      </c>
      <c r="J54" s="344">
        <v>45.89678770240597</v>
      </c>
      <c r="K54" s="147">
        <v>0.16093808486943806</v>
      </c>
      <c r="L54" s="147">
        <v>0.48738616029509907</v>
      </c>
    </row>
    <row r="55" spans="1:12" ht="13.5">
      <c r="A55" s="129" t="s">
        <v>204</v>
      </c>
      <c r="B55" s="145">
        <v>0.35113</v>
      </c>
      <c r="C55" s="145">
        <v>29.472999999999992</v>
      </c>
      <c r="D55" s="343" t="s">
        <v>189</v>
      </c>
      <c r="E55" s="145">
        <v>0.0009716031799840583</v>
      </c>
      <c r="F55" s="145">
        <v>0.0008795318352050947</v>
      </c>
      <c r="G55" s="145"/>
      <c r="H55" s="145">
        <v>16152.462279999998</v>
      </c>
      <c r="I55" s="145">
        <v>10965.916079999979</v>
      </c>
      <c r="J55" s="343">
        <v>-32.109941568611546</v>
      </c>
      <c r="K55" s="145">
        <v>-0.015331851631863506</v>
      </c>
      <c r="L55" s="145">
        <v>0.03088248218762133</v>
      </c>
    </row>
    <row r="56" spans="1:12" ht="13.5">
      <c r="A56" s="324" t="s">
        <v>156</v>
      </c>
      <c r="B56" s="390">
        <v>16318.85976999905</v>
      </c>
      <c r="C56" s="390">
        <v>97413.1296799886</v>
      </c>
      <c r="D56" s="391">
        <v>496.935883100577</v>
      </c>
      <c r="E56" s="390">
        <v>2.7055766172650113</v>
      </c>
      <c r="F56" s="390">
        <v>2.906997886896898</v>
      </c>
      <c r="G56" s="390"/>
      <c r="H56" s="390">
        <v>309127.64555026777</v>
      </c>
      <c r="I56" s="390">
        <v>554509.0010205396</v>
      </c>
      <c r="J56" s="391">
        <v>79.37865118258078</v>
      </c>
      <c r="K56" s="390">
        <v>0.7253672078146632</v>
      </c>
      <c r="L56" s="390">
        <v>1.56162186742656</v>
      </c>
    </row>
    <row r="57" spans="1:12" ht="13.5">
      <c r="A57" s="243" t="s">
        <v>71</v>
      </c>
      <c r="B57" s="254"/>
      <c r="C57" s="254"/>
      <c r="D57" s="338"/>
      <c r="E57" s="254"/>
      <c r="F57" s="254"/>
      <c r="G57" s="105"/>
      <c r="H57" s="146"/>
      <c r="I57" s="146"/>
      <c r="J57" s="344"/>
      <c r="K57" s="147"/>
      <c r="L57" s="147"/>
    </row>
    <row r="58" spans="1:12" ht="13.5">
      <c r="A58" s="243" t="str">
        <f>+'Cuadro I.2'!A58</f>
        <v>Actualizado:17 de febrero de 2023</v>
      </c>
      <c r="B58" s="254"/>
      <c r="C58" s="254"/>
      <c r="D58" s="338"/>
      <c r="E58" s="254"/>
      <c r="F58" s="254"/>
      <c r="G58" s="105"/>
      <c r="H58" s="146"/>
      <c r="I58" s="146"/>
      <c r="J58" s="344"/>
      <c r="K58" s="147"/>
      <c r="L58" s="147"/>
    </row>
    <row r="59" spans="1:6" ht="15">
      <c r="A59" s="243" t="s">
        <v>38</v>
      </c>
      <c r="B59" s="258"/>
      <c r="C59" s="117"/>
      <c r="D59" s="340"/>
      <c r="E59" s="117"/>
      <c r="F59" s="117"/>
    </row>
    <row r="60" spans="1:6" ht="15">
      <c r="A60" s="243" t="s">
        <v>47</v>
      </c>
      <c r="B60" s="243"/>
      <c r="C60" s="117"/>
      <c r="D60" s="340"/>
      <c r="E60" s="117"/>
      <c r="F60" s="117"/>
    </row>
    <row r="61" spans="1:6" ht="12.75">
      <c r="A61" s="410" t="s">
        <v>66</v>
      </c>
      <c r="B61" s="410"/>
      <c r="C61" s="410"/>
      <c r="D61" s="410"/>
      <c r="E61" s="410"/>
      <c r="F61" s="410"/>
    </row>
    <row r="62" spans="1:6" ht="12.75">
      <c r="A62" s="413" t="s">
        <v>65</v>
      </c>
      <c r="B62" s="413"/>
      <c r="C62" s="413"/>
      <c r="D62" s="413"/>
      <c r="E62" s="413"/>
      <c r="F62" s="413"/>
    </row>
  </sheetData>
  <sheetProtection/>
  <mergeCells count="11">
    <mergeCell ref="H15:L15"/>
    <mergeCell ref="H16:K16"/>
    <mergeCell ref="L16:L17"/>
    <mergeCell ref="A7:L8"/>
    <mergeCell ref="A9:L13"/>
    <mergeCell ref="A62:F62"/>
    <mergeCell ref="A61:F61"/>
    <mergeCell ref="B15:F15"/>
    <mergeCell ref="A16:A17"/>
    <mergeCell ref="B16:E16"/>
    <mergeCell ref="F16:F17"/>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AL28"/>
  <sheetViews>
    <sheetView zoomScalePageLayoutView="0" workbookViewId="0" topLeftCell="A1">
      <selection activeCell="S26" sqref="S26"/>
    </sheetView>
  </sheetViews>
  <sheetFormatPr defaultColWidth="6.7109375" defaultRowHeight="12.75"/>
  <cols>
    <col min="1" max="1" width="23.7109375" style="19" customWidth="1"/>
    <col min="2" max="2" width="36.421875" style="20" customWidth="1"/>
    <col min="3" max="4" width="12.140625" style="19" bestFit="1" customWidth="1"/>
    <col min="5" max="5" width="9.57421875" style="19" customWidth="1"/>
    <col min="6" max="6" width="12.28125" style="19" customWidth="1"/>
    <col min="7" max="7" width="1.28515625" style="19" customWidth="1"/>
    <col min="8" max="9" width="11.140625" style="19" bestFit="1" customWidth="1"/>
    <col min="10" max="10" width="9.421875" style="19" customWidth="1"/>
    <col min="11" max="11" width="12.57421875" style="19" customWidth="1"/>
    <col min="12" max="12" width="1.1484375" style="82" customWidth="1"/>
    <col min="13" max="14" width="12.140625" style="19" bestFit="1" customWidth="1"/>
    <col min="15" max="15" width="11.28125" style="19" customWidth="1"/>
    <col min="16" max="16" width="15.8515625" style="19" customWidth="1"/>
    <col min="17" max="17" width="1.8515625" style="19" customWidth="1"/>
    <col min="18" max="19" width="13.28125" style="19" bestFit="1" customWidth="1"/>
    <col min="20" max="20" width="11.57421875" style="19" customWidth="1"/>
    <col min="21" max="21" width="13.7109375" style="19" customWidth="1"/>
    <col min="22" max="16384" width="6.7109375" style="19" customWidth="1"/>
  </cols>
  <sheetData>
    <row r="1" ht="12.75" customHeight="1"/>
    <row r="2" ht="12.75"/>
    <row r="3" ht="12.75"/>
    <row r="4" ht="12.75"/>
    <row r="5" s="82" customFormat="1" ht="12.75">
      <c r="B5" s="20"/>
    </row>
    <row r="6" spans="1:21" ht="12.75" customHeight="1">
      <c r="A6" s="407" t="s">
        <v>50</v>
      </c>
      <c r="B6" s="407"/>
      <c r="C6" s="407"/>
      <c r="D6" s="407"/>
      <c r="E6" s="407"/>
      <c r="F6" s="407"/>
      <c r="G6" s="407"/>
      <c r="H6" s="407"/>
      <c r="I6" s="407"/>
      <c r="J6" s="407"/>
      <c r="K6" s="407"/>
      <c r="L6" s="407"/>
      <c r="M6" s="407"/>
      <c r="N6" s="407"/>
      <c r="O6" s="407"/>
      <c r="P6" s="407"/>
      <c r="Q6" s="407"/>
      <c r="R6" s="407"/>
      <c r="S6" s="407"/>
      <c r="T6" s="407"/>
      <c r="U6" s="407"/>
    </row>
    <row r="7" spans="1:21" ht="12.75" customHeight="1">
      <c r="A7" s="407"/>
      <c r="B7" s="407"/>
      <c r="C7" s="407"/>
      <c r="D7" s="407"/>
      <c r="E7" s="407"/>
      <c r="F7" s="407"/>
      <c r="G7" s="407"/>
      <c r="H7" s="407"/>
      <c r="I7" s="407"/>
      <c r="J7" s="407"/>
      <c r="K7" s="407"/>
      <c r="L7" s="407"/>
      <c r="M7" s="407"/>
      <c r="N7" s="407"/>
      <c r="O7" s="407"/>
      <c r="P7" s="407"/>
      <c r="Q7" s="407"/>
      <c r="R7" s="407"/>
      <c r="S7" s="407"/>
      <c r="T7" s="407"/>
      <c r="U7" s="407"/>
    </row>
    <row r="8" spans="1:21" s="82" customFormat="1" ht="12.75" customHeight="1">
      <c r="A8" s="408" t="s">
        <v>167</v>
      </c>
      <c r="B8" s="408"/>
      <c r="C8" s="408"/>
      <c r="D8" s="408"/>
      <c r="E8" s="408"/>
      <c r="F8" s="408"/>
      <c r="G8" s="408"/>
      <c r="H8" s="408"/>
      <c r="I8" s="408"/>
      <c r="J8" s="408"/>
      <c r="K8" s="408"/>
      <c r="L8" s="408"/>
      <c r="M8" s="408"/>
      <c r="N8" s="408"/>
      <c r="O8" s="408"/>
      <c r="P8" s="408"/>
      <c r="Q8" s="408"/>
      <c r="R8" s="408"/>
      <c r="S8" s="408"/>
      <c r="T8" s="408"/>
      <c r="U8" s="408"/>
    </row>
    <row r="9" spans="1:21" s="82" customFormat="1" ht="12.75">
      <c r="A9" s="408"/>
      <c r="B9" s="408"/>
      <c r="C9" s="408"/>
      <c r="D9" s="408"/>
      <c r="E9" s="408"/>
      <c r="F9" s="408"/>
      <c r="G9" s="408"/>
      <c r="H9" s="408"/>
      <c r="I9" s="408"/>
      <c r="J9" s="408"/>
      <c r="K9" s="408"/>
      <c r="L9" s="408"/>
      <c r="M9" s="408"/>
      <c r="N9" s="408"/>
      <c r="O9" s="408"/>
      <c r="P9" s="408"/>
      <c r="Q9" s="408"/>
      <c r="R9" s="408"/>
      <c r="S9" s="408"/>
      <c r="T9" s="408"/>
      <c r="U9" s="408"/>
    </row>
    <row r="10" spans="1:21" s="82" customFormat="1" ht="12.75">
      <c r="A10" s="408"/>
      <c r="B10" s="408"/>
      <c r="C10" s="408"/>
      <c r="D10" s="408"/>
      <c r="E10" s="408"/>
      <c r="F10" s="408"/>
      <c r="G10" s="408"/>
      <c r="H10" s="408"/>
      <c r="I10" s="408"/>
      <c r="J10" s="408"/>
      <c r="K10" s="408"/>
      <c r="L10" s="408"/>
      <c r="M10" s="408"/>
      <c r="N10" s="408"/>
      <c r="O10" s="408"/>
      <c r="P10" s="408"/>
      <c r="Q10" s="408"/>
      <c r="R10" s="408"/>
      <c r="S10" s="408"/>
      <c r="T10" s="408"/>
      <c r="U10" s="408"/>
    </row>
    <row r="11" spans="1:21" s="82" customFormat="1" ht="12.75">
      <c r="A11" s="408"/>
      <c r="B11" s="408"/>
      <c r="C11" s="408"/>
      <c r="D11" s="408"/>
      <c r="E11" s="408"/>
      <c r="F11" s="408"/>
      <c r="G11" s="408"/>
      <c r="H11" s="408"/>
      <c r="I11" s="408"/>
      <c r="J11" s="408"/>
      <c r="K11" s="408"/>
      <c r="L11" s="408"/>
      <c r="M11" s="408"/>
      <c r="N11" s="408"/>
      <c r="O11" s="408"/>
      <c r="P11" s="408"/>
      <c r="Q11" s="408"/>
      <c r="R11" s="408"/>
      <c r="S11" s="408"/>
      <c r="T11" s="408"/>
      <c r="U11" s="408"/>
    </row>
    <row r="12" spans="1:21" s="82" customFormat="1" ht="12.75">
      <c r="A12" s="408"/>
      <c r="B12" s="408"/>
      <c r="C12" s="408"/>
      <c r="D12" s="408"/>
      <c r="E12" s="408"/>
      <c r="F12" s="408"/>
      <c r="G12" s="408"/>
      <c r="H12" s="408"/>
      <c r="I12" s="408"/>
      <c r="J12" s="408"/>
      <c r="K12" s="408"/>
      <c r="L12" s="408"/>
      <c r="M12" s="408"/>
      <c r="N12" s="408"/>
      <c r="O12" s="408"/>
      <c r="P12" s="408"/>
      <c r="Q12" s="408"/>
      <c r="R12" s="408"/>
      <c r="S12" s="408"/>
      <c r="T12" s="408"/>
      <c r="U12" s="408"/>
    </row>
    <row r="13" spans="1:12" s="21" customFormat="1" ht="14.25" thickBot="1">
      <c r="A13" s="49"/>
      <c r="B13" s="49"/>
      <c r="C13" s="49"/>
      <c r="D13" s="49"/>
      <c r="E13" s="22"/>
      <c r="F13" s="22"/>
      <c r="G13" s="22"/>
      <c r="H13" s="22"/>
      <c r="I13" s="22"/>
      <c r="J13" s="22"/>
      <c r="K13" s="22"/>
      <c r="L13" s="268"/>
    </row>
    <row r="14" spans="1:38" ht="14.25" thickBot="1">
      <c r="A14" s="149"/>
      <c r="B14" s="149"/>
      <c r="C14" s="423" t="s">
        <v>160</v>
      </c>
      <c r="D14" s="423"/>
      <c r="E14" s="423"/>
      <c r="F14" s="423"/>
      <c r="G14" s="423"/>
      <c r="H14" s="423"/>
      <c r="I14" s="423"/>
      <c r="J14" s="423"/>
      <c r="K14" s="423"/>
      <c r="L14" s="150"/>
      <c r="M14" s="423" t="s">
        <v>165</v>
      </c>
      <c r="N14" s="423"/>
      <c r="O14" s="423"/>
      <c r="P14" s="423"/>
      <c r="Q14" s="423"/>
      <c r="R14" s="423"/>
      <c r="S14" s="423"/>
      <c r="T14" s="423"/>
      <c r="U14" s="423"/>
      <c r="V14" s="23"/>
      <c r="W14" s="23"/>
      <c r="X14" s="23"/>
      <c r="Y14" s="23"/>
      <c r="Z14" s="23"/>
      <c r="AA14" s="23"/>
      <c r="AB14" s="23"/>
      <c r="AC14" s="23"/>
      <c r="AD14" s="23"/>
      <c r="AE14" s="23"/>
      <c r="AF14" s="23"/>
      <c r="AG14" s="23"/>
      <c r="AH14" s="23"/>
      <c r="AI14" s="23"/>
      <c r="AJ14" s="23"/>
      <c r="AK14" s="23"/>
      <c r="AL14" s="23"/>
    </row>
    <row r="15" spans="1:34" ht="14.25" thickBot="1">
      <c r="A15" s="424" t="s">
        <v>2</v>
      </c>
      <c r="B15" s="424" t="s">
        <v>15</v>
      </c>
      <c r="C15" s="426" t="s">
        <v>21</v>
      </c>
      <c r="D15" s="426"/>
      <c r="E15" s="426"/>
      <c r="F15" s="426"/>
      <c r="G15" s="427"/>
      <c r="H15" s="426" t="s">
        <v>22</v>
      </c>
      <c r="I15" s="426"/>
      <c r="J15" s="426"/>
      <c r="K15" s="426"/>
      <c r="L15" s="150"/>
      <c r="M15" s="426" t="s">
        <v>21</v>
      </c>
      <c r="N15" s="426"/>
      <c r="O15" s="426"/>
      <c r="P15" s="426"/>
      <c r="Q15" s="427"/>
      <c r="R15" s="426" t="s">
        <v>22</v>
      </c>
      <c r="S15" s="426"/>
      <c r="T15" s="426"/>
      <c r="U15" s="426"/>
      <c r="V15" s="23"/>
      <c r="W15" s="23"/>
      <c r="X15" s="23"/>
      <c r="Y15" s="23"/>
      <c r="Z15" s="23"/>
      <c r="AA15" s="23"/>
      <c r="AB15" s="23"/>
      <c r="AC15" s="23"/>
      <c r="AD15" s="23"/>
      <c r="AE15" s="23"/>
      <c r="AF15" s="23"/>
      <c r="AG15" s="23"/>
      <c r="AH15" s="23"/>
    </row>
    <row r="16" spans="1:34" ht="27" thickBot="1">
      <c r="A16" s="425"/>
      <c r="B16" s="425"/>
      <c r="C16" s="242">
        <v>2021</v>
      </c>
      <c r="D16" s="242">
        <v>2022</v>
      </c>
      <c r="E16" s="124" t="s">
        <v>45</v>
      </c>
      <c r="F16" s="124" t="s">
        <v>46</v>
      </c>
      <c r="G16" s="151"/>
      <c r="H16" s="242">
        <v>2021</v>
      </c>
      <c r="I16" s="242">
        <v>2022</v>
      </c>
      <c r="J16" s="124" t="s">
        <v>45</v>
      </c>
      <c r="K16" s="124" t="s">
        <v>46</v>
      </c>
      <c r="L16" s="150"/>
      <c r="M16" s="277">
        <v>2021</v>
      </c>
      <c r="N16" s="277">
        <v>2022</v>
      </c>
      <c r="O16" s="124" t="s">
        <v>45</v>
      </c>
      <c r="P16" s="124" t="s">
        <v>46</v>
      </c>
      <c r="Q16" s="151"/>
      <c r="R16" s="277">
        <v>2021</v>
      </c>
      <c r="S16" s="277">
        <v>2022</v>
      </c>
      <c r="T16" s="124" t="s">
        <v>45</v>
      </c>
      <c r="U16" s="124" t="s">
        <v>46</v>
      </c>
      <c r="V16" s="23"/>
      <c r="W16" s="23"/>
      <c r="X16" s="23"/>
      <c r="Y16" s="23"/>
      <c r="Z16" s="23"/>
      <c r="AA16" s="23"/>
      <c r="AB16" s="23"/>
      <c r="AC16" s="23"/>
      <c r="AD16" s="23"/>
      <c r="AE16" s="23"/>
      <c r="AF16" s="23"/>
      <c r="AG16" s="23"/>
      <c r="AH16" s="23"/>
    </row>
    <row r="17" spans="1:21" s="25" customFormat="1" ht="13.5">
      <c r="A17" s="422" t="s">
        <v>43</v>
      </c>
      <c r="B17" s="422"/>
      <c r="C17" s="128">
        <v>2897146.467</v>
      </c>
      <c r="D17" s="128">
        <v>3056079.4749999996</v>
      </c>
      <c r="E17" s="128">
        <v>5.485846497936109</v>
      </c>
      <c r="F17" s="128"/>
      <c r="G17" s="127"/>
      <c r="H17" s="127">
        <v>2997300.812</v>
      </c>
      <c r="I17" s="127">
        <v>3350987.29</v>
      </c>
      <c r="J17" s="128">
        <v>11.800166222355134</v>
      </c>
      <c r="K17" s="128"/>
      <c r="L17" s="127"/>
      <c r="M17" s="128">
        <v>30109798.824</v>
      </c>
      <c r="N17" s="128">
        <v>37037688.469</v>
      </c>
      <c r="O17" s="128">
        <v>23.00875434437608</v>
      </c>
      <c r="P17" s="128"/>
      <c r="Q17" s="127"/>
      <c r="R17" s="128">
        <v>33828570.25</v>
      </c>
      <c r="S17" s="128">
        <v>35508534.232999995</v>
      </c>
      <c r="T17" s="128">
        <v>4.966109920060835</v>
      </c>
      <c r="U17" s="128"/>
    </row>
    <row r="18" spans="1:21" ht="13.5">
      <c r="A18" s="154" t="s">
        <v>61</v>
      </c>
      <c r="B18" s="157" t="s">
        <v>49</v>
      </c>
      <c r="C18" s="130">
        <v>774191.195</v>
      </c>
      <c r="D18" s="130">
        <v>716924.119</v>
      </c>
      <c r="E18" s="130">
        <v>-7.397019802065818</v>
      </c>
      <c r="F18" s="130">
        <v>-1.976671757962591</v>
      </c>
      <c r="G18" s="131"/>
      <c r="H18" s="318">
        <v>96243.752</v>
      </c>
      <c r="I18" s="318">
        <v>106981.685</v>
      </c>
      <c r="J18" s="130">
        <v>11.15701827584612</v>
      </c>
      <c r="K18" s="130">
        <v>0.3582534311207468</v>
      </c>
      <c r="L18" s="131"/>
      <c r="M18" s="130">
        <v>6902857.393</v>
      </c>
      <c r="N18" s="130">
        <v>6984822.511000001</v>
      </c>
      <c r="O18" s="130">
        <v>1.187408537269219</v>
      </c>
      <c r="P18" s="130">
        <v>0.272220742752581</v>
      </c>
      <c r="Q18" s="131"/>
      <c r="R18" s="130">
        <v>819738.588</v>
      </c>
      <c r="S18" s="130">
        <v>946490.138</v>
      </c>
      <c r="T18" s="130">
        <v>15.462435446554835</v>
      </c>
      <c r="U18" s="130">
        <v>0.37468787200665105</v>
      </c>
    </row>
    <row r="19" spans="1:21" s="25" customFormat="1" ht="13.5">
      <c r="A19" s="158" t="s">
        <v>58</v>
      </c>
      <c r="B19" s="159" t="s">
        <v>59</v>
      </c>
      <c r="C19" s="132">
        <v>38485.546</v>
      </c>
      <c r="D19" s="132">
        <v>36808.885</v>
      </c>
      <c r="E19" s="132">
        <v>-4.356599228188163</v>
      </c>
      <c r="F19" s="132">
        <v>-0.05787284209127974</v>
      </c>
      <c r="G19" s="131"/>
      <c r="H19" s="131">
        <v>282699.603</v>
      </c>
      <c r="I19" s="131">
        <v>277080.216</v>
      </c>
      <c r="J19" s="132">
        <v>-1.9877590701816383</v>
      </c>
      <c r="K19" s="132">
        <v>-0.18748158267939602</v>
      </c>
      <c r="L19" s="131"/>
      <c r="M19" s="132">
        <v>382597.673</v>
      </c>
      <c r="N19" s="132">
        <v>537189.537</v>
      </c>
      <c r="O19" s="132">
        <v>40.405855787836956</v>
      </c>
      <c r="P19" s="132">
        <v>0.5134270903091438</v>
      </c>
      <c r="Q19" s="131"/>
      <c r="R19" s="132">
        <v>2546444.273</v>
      </c>
      <c r="S19" s="132">
        <v>2291083.6089999997</v>
      </c>
      <c r="T19" s="132">
        <v>-10.02812693399948</v>
      </c>
      <c r="U19" s="132">
        <v>-0.7548668540019079</v>
      </c>
    </row>
    <row r="20" spans="1:21" ht="13.5">
      <c r="A20" s="154" t="s">
        <v>64</v>
      </c>
      <c r="B20" s="157" t="s">
        <v>60</v>
      </c>
      <c r="C20" s="130">
        <v>315946.057</v>
      </c>
      <c r="D20" s="130">
        <v>454921.407</v>
      </c>
      <c r="E20" s="130">
        <v>43.98704997923113</v>
      </c>
      <c r="F20" s="130">
        <v>4.796973559431713</v>
      </c>
      <c r="G20" s="131"/>
      <c r="H20" s="318">
        <v>1638076.986</v>
      </c>
      <c r="I20" s="318">
        <v>1673879.671</v>
      </c>
      <c r="J20" s="130">
        <v>2.185653379297281</v>
      </c>
      <c r="K20" s="130">
        <v>1.194497557824705</v>
      </c>
      <c r="L20" s="131"/>
      <c r="M20" s="130">
        <v>3638312.857</v>
      </c>
      <c r="N20" s="130">
        <v>5471578.897000001</v>
      </c>
      <c r="O20" s="130">
        <v>50.38780643816418</v>
      </c>
      <c r="P20" s="130">
        <v>6.088602752598719</v>
      </c>
      <c r="Q20" s="131"/>
      <c r="R20" s="130">
        <v>17349214.117</v>
      </c>
      <c r="S20" s="130">
        <v>17384466.766999997</v>
      </c>
      <c r="T20" s="130">
        <v>0.203194506461557</v>
      </c>
      <c r="U20" s="130">
        <v>0.10420969535358507</v>
      </c>
    </row>
    <row r="21" spans="1:21" ht="14.25" thickBot="1">
      <c r="A21" s="385" t="s">
        <v>23</v>
      </c>
      <c r="B21" s="160" t="s">
        <v>57</v>
      </c>
      <c r="C21" s="134">
        <v>1768523.669</v>
      </c>
      <c r="D21" s="134">
        <v>1847425.064</v>
      </c>
      <c r="E21" s="134">
        <v>4.461427143048313</v>
      </c>
      <c r="F21" s="134">
        <v>2.7234175385582953</v>
      </c>
      <c r="G21" s="133"/>
      <c r="H21" s="133">
        <v>980280.471</v>
      </c>
      <c r="I21" s="133">
        <v>1293045.718</v>
      </c>
      <c r="J21" s="134">
        <v>31.90568987679039</v>
      </c>
      <c r="K21" s="134">
        <v>10.43489681608908</v>
      </c>
      <c r="L21" s="120"/>
      <c r="M21" s="134">
        <v>19186030.901</v>
      </c>
      <c r="N21" s="134">
        <v>24044097.523999996</v>
      </c>
      <c r="O21" s="134">
        <v>25.3208526978177</v>
      </c>
      <c r="P21" s="134">
        <v>16.134503758715635</v>
      </c>
      <c r="Q21" s="133"/>
      <c r="R21" s="134">
        <v>13113173.272</v>
      </c>
      <c r="S21" s="134">
        <v>14886493.719</v>
      </c>
      <c r="T21" s="134">
        <v>13.523198467807141</v>
      </c>
      <c r="U21" s="134">
        <v>5.242079206702508</v>
      </c>
    </row>
    <row r="22" spans="1:12" ht="12.75">
      <c r="A22" s="243" t="s">
        <v>70</v>
      </c>
      <c r="B22" s="253"/>
      <c r="C22" s="254"/>
      <c r="D22" s="254"/>
      <c r="E22" s="254"/>
      <c r="F22" s="254"/>
      <c r="G22" s="47"/>
      <c r="H22" s="45"/>
      <c r="I22" s="45"/>
      <c r="J22" s="47"/>
      <c r="K22" s="47"/>
      <c r="L22" s="47"/>
    </row>
    <row r="23" spans="1:12" s="82" customFormat="1" ht="12.75">
      <c r="A23" s="243" t="str">
        <f>+'Cuadro I.2.1'!A58</f>
        <v>Actualizado:17 de febrero de 2023</v>
      </c>
      <c r="B23" s="253"/>
      <c r="C23" s="254"/>
      <c r="D23" s="254"/>
      <c r="E23" s="254"/>
      <c r="F23" s="254"/>
      <c r="G23" s="47"/>
      <c r="H23" s="45"/>
      <c r="I23" s="45"/>
      <c r="J23" s="47"/>
      <c r="K23" s="47"/>
      <c r="L23" s="47"/>
    </row>
    <row r="24" spans="1:12" s="23" customFormat="1" ht="12.75">
      <c r="A24" s="243" t="s">
        <v>71</v>
      </c>
      <c r="B24" s="253"/>
      <c r="C24" s="244"/>
      <c r="D24" s="244"/>
      <c r="E24" s="255"/>
      <c r="F24" s="256"/>
      <c r="G24" s="19"/>
      <c r="H24" s="19"/>
      <c r="I24" s="19"/>
      <c r="J24" s="70"/>
      <c r="K24" s="65"/>
      <c r="L24" s="82"/>
    </row>
    <row r="25" spans="1:11" ht="33.75" customHeight="1">
      <c r="A25" s="410" t="s">
        <v>157</v>
      </c>
      <c r="B25" s="410"/>
      <c r="C25" s="410"/>
      <c r="D25" s="410"/>
      <c r="E25" s="410"/>
      <c r="F25" s="410"/>
      <c r="J25" s="70"/>
      <c r="K25" s="65"/>
    </row>
    <row r="26" spans="1:11" ht="12.75">
      <c r="A26" s="257"/>
      <c r="B26" s="253"/>
      <c r="C26" s="244"/>
      <c r="D26" s="244"/>
      <c r="E26" s="255"/>
      <c r="F26" s="256"/>
      <c r="J26" s="70"/>
      <c r="K26" s="65"/>
    </row>
    <row r="27" spans="1:11" ht="12.75">
      <c r="A27" s="244"/>
      <c r="B27" s="253"/>
      <c r="C27" s="244"/>
      <c r="D27" s="244"/>
      <c r="E27" s="255"/>
      <c r="F27" s="256"/>
      <c r="J27" s="70"/>
      <c r="K27" s="65"/>
    </row>
    <row r="28" spans="1:11" ht="12.75">
      <c r="A28" s="244"/>
      <c r="B28" s="253"/>
      <c r="C28" s="244"/>
      <c r="D28" s="244"/>
      <c r="E28" s="255"/>
      <c r="F28" s="256"/>
      <c r="J28" s="70"/>
      <c r="K28" s="65"/>
    </row>
  </sheetData>
  <sheetProtection/>
  <mergeCells count="12">
    <mergeCell ref="M14:U14"/>
    <mergeCell ref="M15:Q15"/>
    <mergeCell ref="R15:U15"/>
    <mergeCell ref="A6:U7"/>
    <mergeCell ref="A8:U12"/>
    <mergeCell ref="H15:K15"/>
    <mergeCell ref="A25:F25"/>
    <mergeCell ref="A17:B17"/>
    <mergeCell ref="C14:K14"/>
    <mergeCell ref="A15:A16"/>
    <mergeCell ref="B15:B16"/>
    <mergeCell ref="C15:G15"/>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O65"/>
  <sheetViews>
    <sheetView zoomScale="85" zoomScaleNormal="85" zoomScalePageLayoutView="0" workbookViewId="0" topLeftCell="A31">
      <selection activeCell="G17" sqref="G17:J52"/>
    </sheetView>
  </sheetViews>
  <sheetFormatPr defaultColWidth="11.421875" defaultRowHeight="12.75"/>
  <cols>
    <col min="1" max="1" width="23.7109375" style="19" customWidth="1"/>
    <col min="2" max="2" width="16.57421875" style="27" bestFit="1" customWidth="1"/>
    <col min="3" max="3" width="14.8515625" style="28" bestFit="1" customWidth="1"/>
    <col min="4" max="4" width="11.7109375" style="28" bestFit="1" customWidth="1"/>
    <col min="5" max="5" width="16.421875" style="28" customWidth="1"/>
    <col min="6" max="6" width="0.9921875" style="82" customWidth="1"/>
    <col min="7" max="7" width="16.57421875" style="82" bestFit="1" customWidth="1"/>
    <col min="8" max="8" width="14.140625" style="82" bestFit="1" customWidth="1"/>
    <col min="9" max="9" width="12.8515625" style="82" bestFit="1" customWidth="1"/>
    <col min="10" max="10" width="16.00390625" style="19" customWidth="1"/>
    <col min="11" max="16384" width="11.421875" style="19" customWidth="1"/>
  </cols>
  <sheetData>
    <row r="1" spans="6:9" ht="12.75">
      <c r="F1" s="108"/>
      <c r="G1" s="108"/>
      <c r="H1" s="108"/>
      <c r="I1" s="108"/>
    </row>
    <row r="2" spans="6:9" ht="12.75">
      <c r="F2" s="108"/>
      <c r="G2" s="108"/>
      <c r="H2" s="108"/>
      <c r="I2" s="108"/>
    </row>
    <row r="3" spans="6:9" ht="12.75">
      <c r="F3" s="108"/>
      <c r="G3" s="108"/>
      <c r="H3" s="108"/>
      <c r="I3" s="108"/>
    </row>
    <row r="4" spans="6:9" ht="12.75">
      <c r="F4" s="108"/>
      <c r="G4" s="108"/>
      <c r="H4" s="108"/>
      <c r="I4" s="108"/>
    </row>
    <row r="5" spans="2:9" s="82" customFormat="1" ht="12.75">
      <c r="B5" s="27"/>
      <c r="C5" s="28"/>
      <c r="D5" s="28"/>
      <c r="E5" s="28"/>
      <c r="F5" s="108"/>
      <c r="G5" s="108"/>
      <c r="H5" s="108"/>
      <c r="I5" s="108"/>
    </row>
    <row r="6" spans="1:10" ht="12.75" customHeight="1">
      <c r="A6" s="407" t="s">
        <v>50</v>
      </c>
      <c r="B6" s="407"/>
      <c r="C6" s="407"/>
      <c r="D6" s="407"/>
      <c r="E6" s="407"/>
      <c r="F6" s="407"/>
      <c r="G6" s="407"/>
      <c r="H6" s="407"/>
      <c r="I6" s="407"/>
      <c r="J6" s="407"/>
    </row>
    <row r="7" spans="1:10" ht="14.25" customHeight="1">
      <c r="A7" s="407"/>
      <c r="B7" s="407"/>
      <c r="C7" s="407"/>
      <c r="D7" s="407"/>
      <c r="E7" s="407"/>
      <c r="F7" s="407"/>
      <c r="G7" s="407"/>
      <c r="H7" s="407"/>
      <c r="I7" s="407"/>
      <c r="J7" s="407"/>
    </row>
    <row r="8" spans="1:10" s="82" customFormat="1" ht="12.75" customHeight="1">
      <c r="A8" s="408" t="s">
        <v>168</v>
      </c>
      <c r="B8" s="408"/>
      <c r="C8" s="408"/>
      <c r="D8" s="408"/>
      <c r="E8" s="408"/>
      <c r="F8" s="408"/>
      <c r="G8" s="408"/>
      <c r="H8" s="408"/>
      <c r="I8" s="408"/>
      <c r="J8" s="408"/>
    </row>
    <row r="9" spans="1:10" s="82" customFormat="1" ht="12.75">
      <c r="A9" s="408"/>
      <c r="B9" s="408"/>
      <c r="C9" s="408"/>
      <c r="D9" s="408"/>
      <c r="E9" s="408"/>
      <c r="F9" s="408"/>
      <c r="G9" s="408"/>
      <c r="H9" s="408"/>
      <c r="I9" s="408"/>
      <c r="J9" s="408"/>
    </row>
    <row r="10" spans="1:10" s="82" customFormat="1" ht="12.75">
      <c r="A10" s="408"/>
      <c r="B10" s="408"/>
      <c r="C10" s="408"/>
      <c r="D10" s="408"/>
      <c r="E10" s="408"/>
      <c r="F10" s="408"/>
      <c r="G10" s="408"/>
      <c r="H10" s="408"/>
      <c r="I10" s="408"/>
      <c r="J10" s="408"/>
    </row>
    <row r="11" spans="1:10" s="82" customFormat="1" ht="12.75">
      <c r="A11" s="408"/>
      <c r="B11" s="408"/>
      <c r="C11" s="408"/>
      <c r="D11" s="408"/>
      <c r="E11" s="408"/>
      <c r="F11" s="408"/>
      <c r="G11" s="408"/>
      <c r="H11" s="408"/>
      <c r="I11" s="408"/>
      <c r="J11" s="408"/>
    </row>
    <row r="12" spans="1:10" s="82" customFormat="1" ht="12.75">
      <c r="A12" s="408"/>
      <c r="B12" s="408"/>
      <c r="C12" s="408"/>
      <c r="D12" s="408"/>
      <c r="E12" s="408"/>
      <c r="F12" s="408"/>
      <c r="G12" s="408"/>
      <c r="H12" s="408"/>
      <c r="I12" s="408"/>
      <c r="J12" s="408"/>
    </row>
    <row r="13" spans="1:9" s="82" customFormat="1" ht="13.5">
      <c r="A13" s="162"/>
      <c r="B13" s="163"/>
      <c r="C13" s="163"/>
      <c r="D13" s="163"/>
      <c r="E13" s="163"/>
      <c r="F13" s="163"/>
      <c r="G13" s="163"/>
      <c r="H13" s="163"/>
      <c r="I13" s="163"/>
    </row>
    <row r="14" spans="1:10" ht="14.25" thickBot="1">
      <c r="A14" s="164"/>
      <c r="B14" s="426" t="s">
        <v>160</v>
      </c>
      <c r="C14" s="426"/>
      <c r="D14" s="426"/>
      <c r="E14" s="426"/>
      <c r="F14" s="163"/>
      <c r="G14" s="426" t="s">
        <v>169</v>
      </c>
      <c r="H14" s="426"/>
      <c r="I14" s="426"/>
      <c r="J14" s="426"/>
    </row>
    <row r="15" spans="1:10" ht="14.25" thickBot="1">
      <c r="A15" s="428" t="s">
        <v>28</v>
      </c>
      <c r="B15" s="423" t="s">
        <v>21</v>
      </c>
      <c r="C15" s="423"/>
      <c r="D15" s="423"/>
      <c r="E15" s="423"/>
      <c r="F15" s="163"/>
      <c r="G15" s="423" t="s">
        <v>21</v>
      </c>
      <c r="H15" s="423"/>
      <c r="I15" s="423"/>
      <c r="J15" s="423"/>
    </row>
    <row r="16" spans="1:10" ht="41.25" customHeight="1" thickBot="1">
      <c r="A16" s="429"/>
      <c r="B16" s="351">
        <v>2021</v>
      </c>
      <c r="C16" s="351">
        <v>2022</v>
      </c>
      <c r="D16" s="165" t="s">
        <v>45</v>
      </c>
      <c r="E16" s="165" t="s">
        <v>46</v>
      </c>
      <c r="F16" s="163"/>
      <c r="G16" s="351">
        <v>2021</v>
      </c>
      <c r="H16" s="351">
        <v>2022</v>
      </c>
      <c r="I16" s="165" t="s">
        <v>45</v>
      </c>
      <c r="J16" s="165" t="s">
        <v>46</v>
      </c>
    </row>
    <row r="17" spans="1:15" s="25" customFormat="1" ht="13.5">
      <c r="A17" s="162" t="s">
        <v>43</v>
      </c>
      <c r="B17" s="163">
        <v>981574.6889499995</v>
      </c>
      <c r="C17" s="163">
        <v>993813.8072699996</v>
      </c>
      <c r="D17" s="304">
        <v>1.246886096165789</v>
      </c>
      <c r="E17" s="304"/>
      <c r="F17" s="294"/>
      <c r="G17" s="163">
        <v>9667266.910166033</v>
      </c>
      <c r="H17" s="163">
        <v>13190078.611809973</v>
      </c>
      <c r="I17" s="304">
        <v>36.44061692285929</v>
      </c>
      <c r="J17" s="304"/>
      <c r="K17" s="163"/>
      <c r="L17" s="44"/>
      <c r="M17" s="44"/>
      <c r="N17" s="44"/>
      <c r="O17" s="44"/>
    </row>
    <row r="18" spans="1:15" ht="13.5">
      <c r="A18" s="166"/>
      <c r="B18" s="320"/>
      <c r="C18" s="320"/>
      <c r="D18" s="288"/>
      <c r="E18" s="288"/>
      <c r="F18" s="294"/>
      <c r="G18" s="320"/>
      <c r="H18" s="320"/>
      <c r="I18" s="288"/>
      <c r="J18" s="288"/>
      <c r="K18" s="163"/>
      <c r="L18" s="44"/>
      <c r="M18" s="44"/>
      <c r="N18" s="44"/>
      <c r="O18" s="44"/>
    </row>
    <row r="19" spans="1:15" s="30" customFormat="1" ht="13.5">
      <c r="A19" s="162" t="s">
        <v>93</v>
      </c>
      <c r="B19" s="163">
        <v>98700.10373999996</v>
      </c>
      <c r="C19" s="163">
        <v>146307.98583999998</v>
      </c>
      <c r="D19" s="304">
        <v>48.234885573586375</v>
      </c>
      <c r="E19" s="304">
        <v>4.850153802450494</v>
      </c>
      <c r="F19" s="294"/>
      <c r="G19" s="163">
        <v>1235695.3415600017</v>
      </c>
      <c r="H19" s="163">
        <v>1698006.6429300015</v>
      </c>
      <c r="I19" s="304">
        <v>37.41304881722347</v>
      </c>
      <c r="J19" s="304">
        <v>4.78223375506304</v>
      </c>
      <c r="K19" s="163"/>
      <c r="L19" s="44"/>
      <c r="M19" s="44"/>
      <c r="N19" s="44"/>
      <c r="O19" s="44"/>
    </row>
    <row r="20" spans="1:15" s="30" customFormat="1" ht="13.5">
      <c r="A20" s="167" t="s">
        <v>94</v>
      </c>
      <c r="B20" s="321">
        <v>7082.552250000001</v>
      </c>
      <c r="C20" s="321">
        <v>10176.664139999999</v>
      </c>
      <c r="D20" s="305">
        <v>43.68639694821874</v>
      </c>
      <c r="E20" s="305">
        <v>0.31521920082411675</v>
      </c>
      <c r="F20" s="294"/>
      <c r="G20" s="321">
        <v>107381.20029000001</v>
      </c>
      <c r="H20" s="321">
        <v>146213.64483</v>
      </c>
      <c r="I20" s="305">
        <v>36.16316863205738</v>
      </c>
      <c r="J20" s="305">
        <v>0.40169000091601964</v>
      </c>
      <c r="K20" s="163"/>
      <c r="L20" s="44"/>
      <c r="M20" s="44"/>
      <c r="N20" s="44"/>
      <c r="O20" s="44"/>
    </row>
    <row r="21" spans="1:15" s="31" customFormat="1" ht="13.5">
      <c r="A21" s="168" t="s">
        <v>95</v>
      </c>
      <c r="B21" s="169">
        <v>59.88606</v>
      </c>
      <c r="C21" s="169">
        <v>1112.57522</v>
      </c>
      <c r="D21" s="287">
        <v>1757.8200335770962</v>
      </c>
      <c r="E21" s="287">
        <v>0.10724493732882133</v>
      </c>
      <c r="F21" s="294"/>
      <c r="G21" s="169">
        <v>22049.751660000005</v>
      </c>
      <c r="H21" s="169">
        <v>14226.684230000003</v>
      </c>
      <c r="I21" s="287">
        <v>-35.479163441970485</v>
      </c>
      <c r="J21" s="287">
        <v>-0.08092325889723101</v>
      </c>
      <c r="K21" s="163"/>
      <c r="L21" s="44"/>
      <c r="M21" s="44"/>
      <c r="N21" s="44"/>
      <c r="O21" s="44"/>
    </row>
    <row r="22" spans="1:15" s="31" customFormat="1" ht="13.5">
      <c r="A22" s="166" t="s">
        <v>96</v>
      </c>
      <c r="B22" s="320">
        <v>5075.867</v>
      </c>
      <c r="C22" s="320">
        <v>5410.6546499999995</v>
      </c>
      <c r="D22" s="288">
        <v>6.595674197137136</v>
      </c>
      <c r="E22" s="288">
        <v>0.034107200783480375</v>
      </c>
      <c r="F22" s="294"/>
      <c r="G22" s="320">
        <v>51524.27332000001</v>
      </c>
      <c r="H22" s="320">
        <v>78555.34564999999</v>
      </c>
      <c r="I22" s="288">
        <v>52.462791977907266</v>
      </c>
      <c r="J22" s="288">
        <v>0.2796144203029533</v>
      </c>
      <c r="K22" s="163"/>
      <c r="L22" s="44"/>
      <c r="M22" s="44"/>
      <c r="N22" s="44"/>
      <c r="O22" s="44"/>
    </row>
    <row r="23" spans="1:15" s="39" customFormat="1" ht="13.5">
      <c r="A23" s="168" t="s">
        <v>97</v>
      </c>
      <c r="B23" s="169">
        <v>1946.7991900000002</v>
      </c>
      <c r="C23" s="169">
        <v>3653.43427</v>
      </c>
      <c r="D23" s="287">
        <v>87.66364239138602</v>
      </c>
      <c r="E23" s="287">
        <v>0.17386706271181512</v>
      </c>
      <c r="F23" s="294"/>
      <c r="G23" s="169">
        <v>33807.17530999999</v>
      </c>
      <c r="H23" s="169">
        <v>53431.61495</v>
      </c>
      <c r="I23" s="287">
        <v>58.048149424052006</v>
      </c>
      <c r="J23" s="287">
        <v>0.2029988395102972</v>
      </c>
      <c r="K23" s="163"/>
      <c r="L23" s="44"/>
      <c r="M23" s="44"/>
      <c r="N23" s="44"/>
      <c r="O23" s="44"/>
    </row>
    <row r="24" spans="1:15" s="25" customFormat="1" ht="13.5">
      <c r="A24" s="167" t="s">
        <v>98</v>
      </c>
      <c r="B24" s="321">
        <v>91617.55148999997</v>
      </c>
      <c r="C24" s="321">
        <v>136131.32169999997</v>
      </c>
      <c r="D24" s="305">
        <v>48.586509338070094</v>
      </c>
      <c r="E24" s="305">
        <v>4.534934601626376</v>
      </c>
      <c r="F24" s="294"/>
      <c r="G24" s="321">
        <v>1128314.1412700017</v>
      </c>
      <c r="H24" s="321">
        <v>1551792.9981000014</v>
      </c>
      <c r="I24" s="305">
        <v>37.53199940872343</v>
      </c>
      <c r="J24" s="305">
        <v>4.38054375414702</v>
      </c>
      <c r="K24" s="163"/>
      <c r="L24" s="44"/>
      <c r="M24" s="44"/>
      <c r="N24" s="44"/>
      <c r="O24" s="44"/>
    </row>
    <row r="25" spans="1:15" ht="13.5">
      <c r="A25" s="168" t="s">
        <v>99</v>
      </c>
      <c r="B25" s="169">
        <v>39534.66773</v>
      </c>
      <c r="C25" s="169">
        <v>73567.20416000001</v>
      </c>
      <c r="D25" s="287">
        <v>86.08276832481174</v>
      </c>
      <c r="E25" s="287">
        <v>3.4671367154347634</v>
      </c>
      <c r="F25" s="294"/>
      <c r="G25" s="169">
        <v>492382.92167000135</v>
      </c>
      <c r="H25" s="169">
        <v>846073.8761400013</v>
      </c>
      <c r="I25" s="287">
        <v>71.83249842833628</v>
      </c>
      <c r="J25" s="287">
        <v>3.6586447623377505</v>
      </c>
      <c r="K25" s="163"/>
      <c r="L25" s="44"/>
      <c r="M25" s="44"/>
      <c r="N25" s="44"/>
      <c r="O25" s="44"/>
    </row>
    <row r="26" spans="1:15" ht="13.5">
      <c r="A26" s="166" t="s">
        <v>100</v>
      </c>
      <c r="B26" s="320">
        <v>3320.366390000001</v>
      </c>
      <c r="C26" s="320">
        <v>3231.22059</v>
      </c>
      <c r="D26" s="288">
        <v>-2.684818165503755</v>
      </c>
      <c r="E26" s="288">
        <v>-0.009081917148389525</v>
      </c>
      <c r="F26" s="294"/>
      <c r="G26" s="320">
        <v>77980.52166000007</v>
      </c>
      <c r="H26" s="320">
        <v>41667.89371</v>
      </c>
      <c r="I26" s="288">
        <v>-46.566279856815264</v>
      </c>
      <c r="J26" s="288">
        <v>-0.3756245512556807</v>
      </c>
      <c r="K26" s="163"/>
      <c r="L26" s="44"/>
      <c r="M26" s="44"/>
      <c r="N26" s="44"/>
      <c r="O26" s="44"/>
    </row>
    <row r="27" spans="1:15" ht="13.5">
      <c r="A27" s="168" t="s">
        <v>101</v>
      </c>
      <c r="B27" s="169">
        <v>31373.802149999967</v>
      </c>
      <c r="C27" s="169">
        <v>42320.00574999999</v>
      </c>
      <c r="D27" s="287">
        <v>34.88963035995953</v>
      </c>
      <c r="E27" s="287">
        <v>1.115167671215044</v>
      </c>
      <c r="F27" s="294"/>
      <c r="G27" s="169">
        <v>362846.05911000015</v>
      </c>
      <c r="H27" s="169">
        <v>434482.1365100003</v>
      </c>
      <c r="I27" s="287">
        <v>19.74282911483489</v>
      </c>
      <c r="J27" s="287">
        <v>0.7410168568395283</v>
      </c>
      <c r="K27" s="163"/>
      <c r="L27" s="44"/>
      <c r="M27" s="44"/>
      <c r="N27" s="44"/>
      <c r="O27" s="44"/>
    </row>
    <row r="28" spans="1:15" ht="13.5">
      <c r="A28" s="166" t="s">
        <v>102</v>
      </c>
      <c r="B28" s="320">
        <v>3781.160740000001</v>
      </c>
      <c r="C28" s="320">
        <v>4993.62971</v>
      </c>
      <c r="D28" s="288">
        <v>32.066052024014155</v>
      </c>
      <c r="E28" s="288">
        <v>0.12352284381914834</v>
      </c>
      <c r="F28" s="294"/>
      <c r="G28" s="320">
        <v>48212.93886000006</v>
      </c>
      <c r="H28" s="320">
        <v>60304.03512999995</v>
      </c>
      <c r="I28" s="288">
        <v>25.078529863341913</v>
      </c>
      <c r="J28" s="288">
        <v>0.12507253996768183</v>
      </c>
      <c r="K28" s="163"/>
      <c r="L28" s="44"/>
      <c r="M28" s="44"/>
      <c r="N28" s="44"/>
      <c r="O28" s="44"/>
    </row>
    <row r="29" spans="1:15" s="82" customFormat="1" ht="13.5">
      <c r="A29" s="168" t="s">
        <v>103</v>
      </c>
      <c r="B29" s="169">
        <v>8688.6994</v>
      </c>
      <c r="C29" s="169">
        <v>6279.234610000001</v>
      </c>
      <c r="D29" s="287">
        <v>-27.73101794728907</v>
      </c>
      <c r="E29" s="287">
        <v>-0.24546932771640917</v>
      </c>
      <c r="F29" s="294"/>
      <c r="G29" s="169">
        <v>66067.70764000001</v>
      </c>
      <c r="H29" s="169">
        <v>102741.77633000002</v>
      </c>
      <c r="I29" s="287">
        <v>55.50982469353316</v>
      </c>
      <c r="J29" s="287">
        <v>0.37936336123536435</v>
      </c>
      <c r="K29" s="163"/>
      <c r="L29" s="44"/>
      <c r="M29" s="44"/>
      <c r="N29" s="44"/>
      <c r="O29" s="44"/>
    </row>
    <row r="30" spans="1:15" s="82" customFormat="1" ht="13.5">
      <c r="A30" s="166" t="s">
        <v>104</v>
      </c>
      <c r="B30" s="320">
        <v>3129.89945</v>
      </c>
      <c r="C30" s="320">
        <v>2208.8153199999997</v>
      </c>
      <c r="D30" s="288">
        <v>-29.42855336774478</v>
      </c>
      <c r="E30" s="288">
        <v>-0.09383739621335319</v>
      </c>
      <c r="F30" s="294"/>
      <c r="G30" s="320">
        <v>49487.08000999999</v>
      </c>
      <c r="H30" s="320">
        <v>29666.51855</v>
      </c>
      <c r="I30" s="288">
        <v>-40.05199226948689</v>
      </c>
      <c r="J30" s="288">
        <v>-0.2050275599524083</v>
      </c>
      <c r="K30" s="163"/>
      <c r="L30" s="44"/>
      <c r="M30" s="44"/>
      <c r="N30" s="44"/>
      <c r="O30" s="44"/>
    </row>
    <row r="31" spans="1:15" s="82" customFormat="1" ht="13.5">
      <c r="A31" s="168" t="s">
        <v>105</v>
      </c>
      <c r="B31" s="169">
        <v>1078.77457</v>
      </c>
      <c r="C31" s="169">
        <v>1947.53178</v>
      </c>
      <c r="D31" s="287">
        <v>80.5318584771608</v>
      </c>
      <c r="E31" s="287">
        <v>0.0885064804318985</v>
      </c>
      <c r="F31" s="294"/>
      <c r="G31" s="169">
        <v>10250.228070000003</v>
      </c>
      <c r="H31" s="169">
        <v>15615.06945</v>
      </c>
      <c r="I31" s="287">
        <v>52.33875132692531</v>
      </c>
      <c r="J31" s="287">
        <v>0.055494913193700764</v>
      </c>
      <c r="K31" s="163"/>
      <c r="L31" s="44"/>
      <c r="M31" s="44"/>
      <c r="N31" s="44"/>
      <c r="O31" s="44"/>
    </row>
    <row r="32" spans="1:15" s="82" customFormat="1" ht="13.5">
      <c r="A32" s="166" t="s">
        <v>106</v>
      </c>
      <c r="B32" s="320">
        <v>0</v>
      </c>
      <c r="C32" s="320">
        <v>228.88944</v>
      </c>
      <c r="D32" s="288" t="s">
        <v>206</v>
      </c>
      <c r="E32" s="288">
        <v>0.02331859639176774</v>
      </c>
      <c r="F32" s="294"/>
      <c r="G32" s="320">
        <v>1466.22281</v>
      </c>
      <c r="H32" s="320">
        <v>2690.65529</v>
      </c>
      <c r="I32" s="288">
        <v>83.5093051103195</v>
      </c>
      <c r="J32" s="288">
        <v>0.012665756427107596</v>
      </c>
      <c r="K32" s="163"/>
      <c r="L32" s="44"/>
      <c r="M32" s="44"/>
      <c r="N32" s="44"/>
      <c r="O32" s="44"/>
    </row>
    <row r="33" spans="1:15" s="82" customFormat="1" ht="13.5">
      <c r="A33" s="168" t="s">
        <v>107</v>
      </c>
      <c r="B33" s="169">
        <v>710.18106</v>
      </c>
      <c r="C33" s="169">
        <v>1354.7903399999998</v>
      </c>
      <c r="D33" s="287">
        <v>90.7668926005996</v>
      </c>
      <c r="E33" s="287">
        <v>0.06567093541190888</v>
      </c>
      <c r="F33" s="294"/>
      <c r="G33" s="169">
        <v>19620.461440000003</v>
      </c>
      <c r="H33" s="169">
        <v>18551.036989999993</v>
      </c>
      <c r="I33" s="287">
        <v>-5.450557079252915</v>
      </c>
      <c r="J33" s="287">
        <v>-0.011062324646021825</v>
      </c>
      <c r="K33" s="163"/>
      <c r="L33" s="44"/>
      <c r="M33" s="44"/>
      <c r="N33" s="44"/>
      <c r="O33" s="44"/>
    </row>
    <row r="34" spans="1:15" s="82" customFormat="1" ht="13.5">
      <c r="A34" s="168"/>
      <c r="B34" s="169"/>
      <c r="C34" s="169"/>
      <c r="D34" s="287"/>
      <c r="E34" s="287"/>
      <c r="F34" s="294"/>
      <c r="G34" s="319"/>
      <c r="H34" s="319"/>
      <c r="I34" s="287"/>
      <c r="J34" s="287"/>
      <c r="K34" s="163"/>
      <c r="L34" s="44"/>
      <c r="M34" s="44"/>
      <c r="N34" s="44"/>
      <c r="O34" s="44"/>
    </row>
    <row r="35" spans="1:15" ht="13.5">
      <c r="A35" s="166" t="s">
        <v>108</v>
      </c>
      <c r="B35" s="320">
        <v>257442.01432999998</v>
      </c>
      <c r="C35" s="320">
        <v>127190.32851999995</v>
      </c>
      <c r="D35" s="288">
        <v>-50.594572198708</v>
      </c>
      <c r="E35" s="288">
        <v>-13.269666310296934</v>
      </c>
      <c r="F35" s="294"/>
      <c r="G35" s="320">
        <v>1710320.075114992</v>
      </c>
      <c r="H35" s="320">
        <v>2760302.008189979</v>
      </c>
      <c r="I35" s="288">
        <v>61.39096116289182</v>
      </c>
      <c r="J35" s="288">
        <v>10.861207648780578</v>
      </c>
      <c r="K35" s="163"/>
      <c r="L35" s="44"/>
      <c r="M35" s="44"/>
      <c r="N35" s="44"/>
      <c r="O35" s="44"/>
    </row>
    <row r="36" spans="1:15" s="82" customFormat="1" ht="13.5">
      <c r="A36" s="168" t="s">
        <v>109</v>
      </c>
      <c r="B36" s="169">
        <v>33.173759999999994</v>
      </c>
      <c r="C36" s="169">
        <v>228.51493000000002</v>
      </c>
      <c r="D36" s="287">
        <v>588.8424164158662</v>
      </c>
      <c r="E36" s="287">
        <v>0.019900795344362277</v>
      </c>
      <c r="F36" s="294"/>
      <c r="G36" s="169">
        <v>1784.1254599999997</v>
      </c>
      <c r="H36" s="169">
        <v>3287.42951</v>
      </c>
      <c r="I36" s="287">
        <v>84.25999649150235</v>
      </c>
      <c r="J36" s="287">
        <v>0.015550455614493646</v>
      </c>
      <c r="K36" s="163"/>
      <c r="L36" s="44"/>
      <c r="M36" s="44"/>
      <c r="N36" s="44"/>
      <c r="O36" s="44"/>
    </row>
    <row r="37" spans="1:15" s="25" customFormat="1" ht="13.5">
      <c r="A37" s="166" t="s">
        <v>110</v>
      </c>
      <c r="B37" s="320">
        <v>3426.4733999999994</v>
      </c>
      <c r="C37" s="320">
        <v>6644.38642</v>
      </c>
      <c r="D37" s="288">
        <v>93.91326429091791</v>
      </c>
      <c r="E37" s="288">
        <v>0.3278317031017003</v>
      </c>
      <c r="F37" s="294"/>
      <c r="G37" s="320">
        <v>41672.52259999997</v>
      </c>
      <c r="H37" s="320">
        <v>56781.80312000003</v>
      </c>
      <c r="I37" s="288">
        <v>36.257177577246246</v>
      </c>
      <c r="J37" s="288">
        <v>0.15629319703701622</v>
      </c>
      <c r="K37" s="163"/>
      <c r="L37" s="44"/>
      <c r="M37" s="44"/>
      <c r="N37" s="44"/>
      <c r="O37" s="44"/>
    </row>
    <row r="38" spans="1:15" s="25" customFormat="1" ht="13.5">
      <c r="A38" s="168"/>
      <c r="B38" s="169"/>
      <c r="C38" s="169"/>
      <c r="D38" s="287"/>
      <c r="E38" s="287"/>
      <c r="F38" s="294"/>
      <c r="G38" s="169"/>
      <c r="H38" s="169"/>
      <c r="I38" s="287"/>
      <c r="J38" s="287"/>
      <c r="K38" s="163"/>
      <c r="L38" s="44"/>
      <c r="M38" s="44"/>
      <c r="N38" s="44"/>
      <c r="O38" s="44"/>
    </row>
    <row r="39" spans="1:15" s="25" customFormat="1" ht="13.5">
      <c r="A39" s="162" t="s">
        <v>80</v>
      </c>
      <c r="B39" s="163">
        <v>112680.82173999998</v>
      </c>
      <c r="C39" s="163">
        <v>95676.84323000004</v>
      </c>
      <c r="D39" s="304">
        <v>-15.090392710513745</v>
      </c>
      <c r="E39" s="304">
        <v>-1.7323163179960632</v>
      </c>
      <c r="F39" s="294"/>
      <c r="G39" s="163">
        <v>1196227.1380019991</v>
      </c>
      <c r="H39" s="163">
        <v>1533147.2862200008</v>
      </c>
      <c r="I39" s="304">
        <v>28.165231962614</v>
      </c>
      <c r="J39" s="304">
        <v>3.4851644352934827</v>
      </c>
      <c r="K39" s="163"/>
      <c r="L39" s="44"/>
      <c r="M39" s="44"/>
      <c r="N39" s="44"/>
      <c r="O39" s="44"/>
    </row>
    <row r="40" spans="1:11" ht="13.5">
      <c r="A40" s="166" t="s">
        <v>81</v>
      </c>
      <c r="B40" s="320">
        <v>33583.31413</v>
      </c>
      <c r="C40" s="320">
        <v>19081.596960000003</v>
      </c>
      <c r="D40" s="288">
        <v>-43.1813165129096</v>
      </c>
      <c r="E40" s="288">
        <v>-1.4773931452442637</v>
      </c>
      <c r="F40" s="294"/>
      <c r="G40" s="320">
        <v>393661.2120399991</v>
      </c>
      <c r="H40" s="320">
        <v>376836.30157999997</v>
      </c>
      <c r="I40" s="288">
        <v>-4.273956881047647</v>
      </c>
      <c r="J40" s="288">
        <v>-0.1740399909958641</v>
      </c>
      <c r="K40" s="163"/>
    </row>
    <row r="41" spans="1:11" ht="13.5">
      <c r="A41" s="168" t="s">
        <v>82</v>
      </c>
      <c r="B41" s="169">
        <v>13803.457469999998</v>
      </c>
      <c r="C41" s="169">
        <v>22742.390990000007</v>
      </c>
      <c r="D41" s="287">
        <v>64.75865586160285</v>
      </c>
      <c r="E41" s="287">
        <v>0.9106727812594759</v>
      </c>
      <c r="F41" s="294"/>
      <c r="G41" s="169">
        <v>191202.67561000012</v>
      </c>
      <c r="H41" s="169">
        <v>285044.3185000001</v>
      </c>
      <c r="I41" s="287">
        <v>49.079670350121376</v>
      </c>
      <c r="J41" s="287">
        <v>0.9707153403545397</v>
      </c>
      <c r="K41" s="163"/>
    </row>
    <row r="42" spans="1:11" ht="13.5">
      <c r="A42" s="166" t="s">
        <v>83</v>
      </c>
      <c r="B42" s="320">
        <v>18124.477159999995</v>
      </c>
      <c r="C42" s="320">
        <v>19317.137150000006</v>
      </c>
      <c r="D42" s="288">
        <v>6.58038286826923</v>
      </c>
      <c r="E42" s="288">
        <v>0.12150476203454386</v>
      </c>
      <c r="F42" s="294"/>
      <c r="G42" s="320">
        <v>162569.10474999985</v>
      </c>
      <c r="H42" s="320">
        <v>235279.07331000044</v>
      </c>
      <c r="I42" s="288">
        <v>44.72557603845737</v>
      </c>
      <c r="J42" s="288">
        <v>0.7521253859613546</v>
      </c>
      <c r="K42" s="163"/>
    </row>
    <row r="43" spans="1:11" ht="13.5">
      <c r="A43" s="168" t="s">
        <v>84</v>
      </c>
      <c r="B43" s="169">
        <v>7188.225500000002</v>
      </c>
      <c r="C43" s="169">
        <v>5502.378669999994</v>
      </c>
      <c r="D43" s="287">
        <v>-23.45289292885996</v>
      </c>
      <c r="E43" s="287">
        <v>-0.17174921572227744</v>
      </c>
      <c r="F43" s="294"/>
      <c r="G43" s="169">
        <v>79726.77359200007</v>
      </c>
      <c r="H43" s="169">
        <v>89645.85567999998</v>
      </c>
      <c r="I43" s="287">
        <v>12.441343906327607</v>
      </c>
      <c r="J43" s="287">
        <v>0.10260482285400715</v>
      </c>
      <c r="K43" s="163"/>
    </row>
    <row r="44" spans="1:11" s="82" customFormat="1" ht="13.5">
      <c r="A44" s="166" t="s">
        <v>85</v>
      </c>
      <c r="B44" s="320">
        <v>1541.41399</v>
      </c>
      <c r="C44" s="320">
        <v>1591.6738500000004</v>
      </c>
      <c r="D44" s="288">
        <v>3.26063343956029</v>
      </c>
      <c r="E44" s="288">
        <v>0.00512032966678917</v>
      </c>
      <c r="F44" s="294"/>
      <c r="G44" s="320">
        <v>21990.05879000001</v>
      </c>
      <c r="H44" s="320">
        <v>20769.394429999986</v>
      </c>
      <c r="I44" s="288">
        <v>-5.55098270385308</v>
      </c>
      <c r="J44" s="288">
        <v>-0.012626778295697845</v>
      </c>
      <c r="K44" s="163"/>
    </row>
    <row r="45" spans="1:11" s="82" customFormat="1" ht="13.5">
      <c r="A45" s="168" t="s">
        <v>86</v>
      </c>
      <c r="B45" s="169">
        <v>11002.764270000001</v>
      </c>
      <c r="C45" s="169">
        <v>4266.45471</v>
      </c>
      <c r="D45" s="287">
        <v>-61.22379244611409</v>
      </c>
      <c r="E45" s="287">
        <v>-0.6862758011013814</v>
      </c>
      <c r="F45" s="294"/>
      <c r="G45" s="169">
        <v>79654.50456999995</v>
      </c>
      <c r="H45" s="169">
        <v>83822.44621999998</v>
      </c>
      <c r="I45" s="287">
        <v>5.232524729768762</v>
      </c>
      <c r="J45" s="287">
        <v>0.04311396063366222</v>
      </c>
      <c r="K45" s="163"/>
    </row>
    <row r="46" spans="1:11" s="82" customFormat="1" ht="13.5">
      <c r="A46" s="166" t="s">
        <v>87</v>
      </c>
      <c r="B46" s="320">
        <v>4.390560000000001</v>
      </c>
      <c r="C46" s="320">
        <v>263.62604999999996</v>
      </c>
      <c r="D46" s="288" t="s">
        <v>189</v>
      </c>
      <c r="E46" s="288">
        <v>0.02641016449571523</v>
      </c>
      <c r="F46" s="294"/>
      <c r="G46" s="320">
        <v>5906.806089999999</v>
      </c>
      <c r="H46" s="320">
        <v>5292.695730000001</v>
      </c>
      <c r="I46" s="288">
        <v>-10.396656850470576</v>
      </c>
      <c r="J46" s="288">
        <v>-0.006352471341762618</v>
      </c>
      <c r="K46" s="163"/>
    </row>
    <row r="47" spans="1:11" s="82" customFormat="1" ht="13.5">
      <c r="A47" s="168" t="s">
        <v>88</v>
      </c>
      <c r="B47" s="169">
        <v>77.59317999999999</v>
      </c>
      <c r="C47" s="169">
        <v>107.68445999999999</v>
      </c>
      <c r="D47" s="287">
        <v>38.78083099571381</v>
      </c>
      <c r="E47" s="287">
        <v>0.0030656128707015613</v>
      </c>
      <c r="F47" s="294"/>
      <c r="G47" s="169">
        <v>811.2878900000002</v>
      </c>
      <c r="H47" s="169">
        <v>547.65319</v>
      </c>
      <c r="I47" s="287">
        <v>-32.49582586521785</v>
      </c>
      <c r="J47" s="287">
        <v>-0.00272708618112906</v>
      </c>
      <c r="K47" s="163"/>
    </row>
    <row r="48" spans="1:11" s="82" customFormat="1" ht="13.5">
      <c r="A48" s="166" t="s">
        <v>89</v>
      </c>
      <c r="B48" s="320">
        <v>1259.26973</v>
      </c>
      <c r="C48" s="320">
        <v>385.1822000000001</v>
      </c>
      <c r="D48" s="288">
        <v>-69.41225610179639</v>
      </c>
      <c r="E48" s="288">
        <v>-0.08904951806927909</v>
      </c>
      <c r="F48" s="294"/>
      <c r="G48" s="320">
        <v>6973.749199999999</v>
      </c>
      <c r="H48" s="320">
        <v>13665.936510000001</v>
      </c>
      <c r="I48" s="288">
        <v>95.96254637319052</v>
      </c>
      <c r="J48" s="288">
        <v>0.06922522541466755</v>
      </c>
      <c r="K48" s="163"/>
    </row>
    <row r="49" spans="1:11" s="82" customFormat="1" ht="13.5">
      <c r="A49" s="168" t="s">
        <v>90</v>
      </c>
      <c r="B49" s="169">
        <v>267.7967100000001</v>
      </c>
      <c r="C49" s="169">
        <v>1339.88001</v>
      </c>
      <c r="D49" s="287">
        <v>400.33475392584165</v>
      </c>
      <c r="E49" s="287">
        <v>0.10922075640997003</v>
      </c>
      <c r="F49" s="294"/>
      <c r="G49" s="169">
        <v>16058.446020000009</v>
      </c>
      <c r="H49" s="169">
        <v>13126.572050000004</v>
      </c>
      <c r="I49" s="287">
        <v>-18.257519851849292</v>
      </c>
      <c r="J49" s="287">
        <v>-0.03032784754206864</v>
      </c>
      <c r="K49" s="163"/>
    </row>
    <row r="50" spans="1:11" s="82" customFormat="1" ht="13.5">
      <c r="A50" s="166" t="s">
        <v>91</v>
      </c>
      <c r="B50" s="320">
        <v>3173.78414</v>
      </c>
      <c r="C50" s="320">
        <v>1781.6925799999997</v>
      </c>
      <c r="D50" s="288">
        <v>-43.86220040787022</v>
      </c>
      <c r="E50" s="288">
        <v>-0.1418222755406555</v>
      </c>
      <c r="F50" s="294"/>
      <c r="G50" s="320">
        <v>22737.243590000024</v>
      </c>
      <c r="H50" s="320">
        <v>27656.343450000008</v>
      </c>
      <c r="I50" s="288">
        <v>21.63454791927124</v>
      </c>
      <c r="J50" s="288">
        <v>0.050884080327058025</v>
      </c>
      <c r="K50" s="163"/>
    </row>
    <row r="51" spans="1:11" s="82" customFormat="1" ht="13.5">
      <c r="A51" s="168" t="s">
        <v>92</v>
      </c>
      <c r="B51" s="169">
        <v>8814.424490000001</v>
      </c>
      <c r="C51" s="169">
        <v>1994.0316899999996</v>
      </c>
      <c r="D51" s="287">
        <v>-77.37763035735077</v>
      </c>
      <c r="E51" s="287">
        <v>-0.6948419592293934</v>
      </c>
      <c r="F51" s="294"/>
      <c r="G51" s="169">
        <v>52116.31853999999</v>
      </c>
      <c r="H51" s="169">
        <v>58953.93770999996</v>
      </c>
      <c r="I51" s="287">
        <v>13.119919751722309</v>
      </c>
      <c r="J51" s="287">
        <v>0.07072959951906961</v>
      </c>
      <c r="K51" s="163"/>
    </row>
    <row r="52" spans="1:11" s="82" customFormat="1" ht="13.5">
      <c r="A52" s="166" t="s">
        <v>76</v>
      </c>
      <c r="B52" s="320">
        <v>13839.910409999997</v>
      </c>
      <c r="C52" s="320">
        <v>17303.113910000015</v>
      </c>
      <c r="D52" s="288">
        <v>25.02330865883127</v>
      </c>
      <c r="E52" s="288">
        <v>0.35282119017398894</v>
      </c>
      <c r="F52" s="294"/>
      <c r="G52" s="320">
        <v>162818.95732000005</v>
      </c>
      <c r="H52" s="320">
        <v>322506.7578600005</v>
      </c>
      <c r="I52" s="288">
        <v>98.07690895978058</v>
      </c>
      <c r="J52" s="288">
        <v>1.651840194585647</v>
      </c>
      <c r="K52" s="163"/>
    </row>
    <row r="53" spans="1:11" s="82" customFormat="1" ht="13.5">
      <c r="A53" s="168"/>
      <c r="B53" s="169"/>
      <c r="C53" s="169"/>
      <c r="D53" s="287"/>
      <c r="E53" s="287"/>
      <c r="F53" s="294"/>
      <c r="G53" s="169"/>
      <c r="H53" s="169"/>
      <c r="I53" s="287"/>
      <c r="J53" s="287"/>
      <c r="K53" s="163"/>
    </row>
    <row r="54" spans="1:14" ht="13.5">
      <c r="A54" s="168" t="s">
        <v>118</v>
      </c>
      <c r="B54" s="169">
        <v>303670.40057</v>
      </c>
      <c r="C54" s="169">
        <v>333781.40297999966</v>
      </c>
      <c r="D54" s="287">
        <v>9.915685675482443</v>
      </c>
      <c r="E54" s="287">
        <v>3.0676221329840643</v>
      </c>
      <c r="F54" s="294"/>
      <c r="G54" s="169">
        <v>3227915.5687175104</v>
      </c>
      <c r="H54" s="169">
        <v>4339881.868259982</v>
      </c>
      <c r="I54" s="287">
        <v>34.44843199490095</v>
      </c>
      <c r="J54" s="287">
        <v>11.502385419535024</v>
      </c>
      <c r="K54" s="163"/>
      <c r="L54" s="47"/>
      <c r="M54" s="47"/>
      <c r="N54" s="47"/>
    </row>
    <row r="55" spans="1:14" ht="13.5">
      <c r="A55" s="166" t="s">
        <v>219</v>
      </c>
      <c r="B55" s="320">
        <v>0</v>
      </c>
      <c r="C55" s="320">
        <v>88254.80023000001</v>
      </c>
      <c r="D55" s="288" t="s">
        <v>206</v>
      </c>
      <c r="E55" s="288">
        <v>8.991144660057104</v>
      </c>
      <c r="F55" s="294"/>
      <c r="G55" s="320">
        <v>17.30061</v>
      </c>
      <c r="H55" s="320">
        <v>88256.85019</v>
      </c>
      <c r="I55" s="288" t="s">
        <v>189</v>
      </c>
      <c r="J55" s="288">
        <v>0.9127662492405983</v>
      </c>
      <c r="K55" s="163"/>
      <c r="L55" s="47"/>
      <c r="M55" s="47"/>
      <c r="N55" s="47"/>
    </row>
    <row r="56" spans="1:14" ht="13.5">
      <c r="A56" s="168" t="s">
        <v>123</v>
      </c>
      <c r="B56" s="169">
        <v>43455.649349999985</v>
      </c>
      <c r="C56" s="169">
        <v>48568.086599999995</v>
      </c>
      <c r="D56" s="287">
        <v>11.764724095648592</v>
      </c>
      <c r="E56" s="287">
        <v>0.520840370840128</v>
      </c>
      <c r="F56" s="294"/>
      <c r="G56" s="169">
        <v>379363.7652599997</v>
      </c>
      <c r="H56" s="169">
        <v>562675.5412100006</v>
      </c>
      <c r="I56" s="287">
        <v>48.320844723893664</v>
      </c>
      <c r="J56" s="287">
        <v>1.896210973105868</v>
      </c>
      <c r="K56" s="163"/>
      <c r="L56" s="47"/>
      <c r="M56" s="47"/>
      <c r="N56" s="47"/>
    </row>
    <row r="57" spans="1:14" ht="13.5">
      <c r="A57" s="166" t="s">
        <v>154</v>
      </c>
      <c r="B57" s="320">
        <v>83.33614</v>
      </c>
      <c r="C57" s="320">
        <v>226.05915</v>
      </c>
      <c r="D57" s="288">
        <v>171.26184390109736</v>
      </c>
      <c r="E57" s="288">
        <v>0.01454020887118353</v>
      </c>
      <c r="F57" s="294"/>
      <c r="G57" s="320">
        <v>111731.66093</v>
      </c>
      <c r="H57" s="320">
        <v>54040.717159999986</v>
      </c>
      <c r="I57" s="288">
        <v>-51.63347907818488</v>
      </c>
      <c r="J57" s="288">
        <v>-0.5967658109173815</v>
      </c>
      <c r="K57" s="163"/>
      <c r="L57" s="47"/>
      <c r="M57" s="47"/>
      <c r="N57" s="47"/>
    </row>
    <row r="58" spans="1:14" s="82" customFormat="1" ht="13.5">
      <c r="A58" s="168" t="s">
        <v>119</v>
      </c>
      <c r="B58" s="345">
        <v>3826.6974700000005</v>
      </c>
      <c r="C58" s="345">
        <v>4857.10115</v>
      </c>
      <c r="D58" s="346">
        <v>26.926708684917287</v>
      </c>
      <c r="E58" s="346">
        <v>0.10497455686252803</v>
      </c>
      <c r="F58" s="347"/>
      <c r="G58" s="345">
        <v>95548.48102000004</v>
      </c>
      <c r="H58" s="345">
        <v>71399.94731000003</v>
      </c>
      <c r="I58" s="346">
        <v>-25.273592475996843</v>
      </c>
      <c r="J58" s="346">
        <v>-0.24979690676178154</v>
      </c>
      <c r="K58" s="163"/>
      <c r="L58" s="47"/>
      <c r="M58" s="47"/>
      <c r="N58" s="47"/>
    </row>
    <row r="59" spans="1:14" s="82" customFormat="1" ht="13.5">
      <c r="A59" s="168"/>
      <c r="B59" s="345"/>
      <c r="C59" s="345"/>
      <c r="D59" s="346"/>
      <c r="E59" s="346"/>
      <c r="F59" s="347"/>
      <c r="G59" s="345"/>
      <c r="H59" s="345"/>
      <c r="I59" s="346"/>
      <c r="J59" s="346"/>
      <c r="K59" s="163"/>
      <c r="L59" s="47"/>
      <c r="M59" s="47"/>
      <c r="N59" s="47"/>
    </row>
    <row r="60" spans="1:14" ht="14.25" thickBot="1">
      <c r="A60" s="170" t="s">
        <v>75</v>
      </c>
      <c r="B60" s="348">
        <v>158256.01844999962</v>
      </c>
      <c r="C60" s="348">
        <v>142078.29822</v>
      </c>
      <c r="D60" s="349">
        <v>-10.222499206316705</v>
      </c>
      <c r="E60" s="349">
        <v>-1.6481395060527795</v>
      </c>
      <c r="F60" s="350"/>
      <c r="G60" s="348">
        <v>1666990.9308915297</v>
      </c>
      <c r="H60" s="348">
        <v>2022298.5177100105</v>
      </c>
      <c r="I60" s="349">
        <v>21.31430832850767</v>
      </c>
      <c r="J60" s="349">
        <v>3.6753675068683767</v>
      </c>
      <c r="K60" s="163"/>
      <c r="L60" s="47"/>
      <c r="M60" s="47"/>
      <c r="N60" s="47"/>
    </row>
    <row r="61" spans="1:11" ht="15">
      <c r="A61" s="243" t="s">
        <v>70</v>
      </c>
      <c r="B61" s="251"/>
      <c r="C61" s="251"/>
      <c r="D61" s="252"/>
      <c r="E61" s="251"/>
      <c r="F61" s="163"/>
      <c r="G61" s="163"/>
      <c r="H61" s="163"/>
      <c r="I61" s="163"/>
      <c r="K61" s="163"/>
    </row>
    <row r="62" spans="1:11" s="82" customFormat="1" ht="15">
      <c r="A62" s="243" t="str">
        <f>+'Cuadro I.3.1'!A23</f>
        <v>Actualizado:17 de febrero de 2023</v>
      </c>
      <c r="B62" s="251"/>
      <c r="C62" s="251"/>
      <c r="D62" s="252"/>
      <c r="E62" s="251"/>
      <c r="F62" s="163"/>
      <c r="G62" s="163"/>
      <c r="H62" s="163"/>
      <c r="I62" s="163"/>
      <c r="K62" s="163"/>
    </row>
    <row r="63" spans="1:9" ht="12.75">
      <c r="A63" s="410" t="s">
        <v>69</v>
      </c>
      <c r="B63" s="410"/>
      <c r="C63" s="410"/>
      <c r="D63" s="410"/>
      <c r="E63" s="410"/>
      <c r="F63" s="47"/>
      <c r="G63" s="47"/>
      <c r="I63" s="47"/>
    </row>
    <row r="64" spans="1:5" ht="12.75">
      <c r="A64" s="410" t="s">
        <v>66</v>
      </c>
      <c r="B64" s="410"/>
      <c r="C64" s="410"/>
      <c r="D64" s="410"/>
      <c r="E64" s="410"/>
    </row>
    <row r="65" spans="1:9" ht="15">
      <c r="A65" s="244" t="s">
        <v>65</v>
      </c>
      <c r="B65" s="252"/>
      <c r="C65" s="252"/>
      <c r="D65" s="252"/>
      <c r="E65" s="252"/>
      <c r="F65" s="32"/>
      <c r="G65" s="32"/>
      <c r="I65" s="32"/>
    </row>
  </sheetData>
  <sheetProtection/>
  <mergeCells count="9">
    <mergeCell ref="G14:J14"/>
    <mergeCell ref="G15:J15"/>
    <mergeCell ref="A6:J7"/>
    <mergeCell ref="A8:J12"/>
    <mergeCell ref="A64:E64"/>
    <mergeCell ref="B14:E14"/>
    <mergeCell ref="A15:A16"/>
    <mergeCell ref="B15:E15"/>
    <mergeCell ref="A63:E6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2"/>
  <sheetViews>
    <sheetView zoomScalePageLayoutView="0" workbookViewId="0" topLeftCell="C1">
      <selection activeCell="G18" sqref="G18"/>
    </sheetView>
  </sheetViews>
  <sheetFormatPr defaultColWidth="11.421875" defaultRowHeight="12.75"/>
  <cols>
    <col min="1" max="1" width="37.421875" style="19" customWidth="1"/>
    <col min="2" max="2" width="16.57421875" style="19" bestFit="1" customWidth="1"/>
    <col min="3" max="3" width="11.28125" style="19" bestFit="1" customWidth="1"/>
    <col min="4" max="4" width="10.28125" style="19" bestFit="1" customWidth="1"/>
    <col min="5" max="5" width="12.7109375" style="19" bestFit="1" customWidth="1"/>
    <col min="6" max="6" width="16.57421875" style="19" bestFit="1" customWidth="1"/>
    <col min="7" max="7" width="12.8515625" style="19" bestFit="1" customWidth="1"/>
    <col min="8" max="8" width="10.28125" style="19" bestFit="1" customWidth="1"/>
    <col min="9" max="9" width="12.7109375" style="19" bestFit="1" customWidth="1"/>
    <col min="10" max="10" width="15.421875" style="19" customWidth="1"/>
    <col min="11" max="11" width="13.28125" style="19" bestFit="1" customWidth="1"/>
    <col min="12" max="12" width="12.28125" style="19" bestFit="1" customWidth="1"/>
    <col min="13" max="13" width="10.7109375" style="19" bestFit="1" customWidth="1"/>
    <col min="14" max="16" width="11.7109375" style="19" bestFit="1" customWidth="1"/>
    <col min="17" max="18" width="10.7109375" style="19" bestFit="1"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9" customHeight="1">
      <c r="E5" s="110"/>
      <c r="F5" s="110"/>
      <c r="G5" s="110"/>
      <c r="H5" s="110"/>
      <c r="I5" s="110"/>
    </row>
    <row r="6" spans="1:9" ht="12.75" customHeight="1">
      <c r="A6" s="407" t="s">
        <v>50</v>
      </c>
      <c r="B6" s="407"/>
      <c r="C6" s="407"/>
      <c r="D6" s="407"/>
      <c r="E6" s="407"/>
      <c r="F6" s="407"/>
      <c r="G6" s="407"/>
      <c r="H6" s="407"/>
      <c r="I6" s="407"/>
    </row>
    <row r="7" spans="1:15" ht="12.75" customHeight="1">
      <c r="A7" s="407"/>
      <c r="B7" s="407"/>
      <c r="C7" s="407"/>
      <c r="D7" s="407"/>
      <c r="E7" s="407"/>
      <c r="F7" s="407"/>
      <c r="G7" s="407"/>
      <c r="H7" s="407"/>
      <c r="I7" s="407"/>
      <c r="J7" s="83"/>
      <c r="L7" s="83"/>
      <c r="M7" s="83"/>
      <c r="N7" s="83"/>
      <c r="O7" s="83"/>
    </row>
    <row r="8" spans="1:15" s="82" customFormat="1" ht="12.75" customHeight="1">
      <c r="A8" s="408" t="s">
        <v>170</v>
      </c>
      <c r="B8" s="408"/>
      <c r="C8" s="408"/>
      <c r="D8" s="408"/>
      <c r="E8" s="408"/>
      <c r="F8" s="408"/>
      <c r="G8" s="408"/>
      <c r="H8" s="408"/>
      <c r="I8" s="408"/>
      <c r="J8" s="83"/>
      <c r="K8" s="83"/>
      <c r="L8" s="83"/>
      <c r="M8" s="83"/>
      <c r="N8" s="83"/>
      <c r="O8" s="83"/>
    </row>
    <row r="9" spans="1:15" s="82" customFormat="1" ht="12.75">
      <c r="A9" s="408"/>
      <c r="B9" s="408"/>
      <c r="C9" s="408"/>
      <c r="D9" s="408"/>
      <c r="E9" s="408"/>
      <c r="F9" s="408"/>
      <c r="G9" s="408"/>
      <c r="H9" s="408"/>
      <c r="I9" s="408"/>
      <c r="J9" s="83"/>
      <c r="K9" s="83"/>
      <c r="L9" s="83"/>
      <c r="M9" s="83"/>
      <c r="N9" s="83"/>
      <c r="O9" s="83"/>
    </row>
    <row r="10" spans="1:15" s="82" customFormat="1" ht="12.75">
      <c r="A10" s="408"/>
      <c r="B10" s="408"/>
      <c r="C10" s="408"/>
      <c r="D10" s="408"/>
      <c r="E10" s="408"/>
      <c r="F10" s="408"/>
      <c r="G10" s="408"/>
      <c r="H10" s="408"/>
      <c r="I10" s="408"/>
      <c r="J10" s="83"/>
      <c r="K10" s="83"/>
      <c r="L10" s="83"/>
      <c r="M10" s="83"/>
      <c r="N10" s="83"/>
      <c r="O10" s="83"/>
    </row>
    <row r="11" spans="1:15" s="82" customFormat="1" ht="12.75">
      <c r="A11" s="408"/>
      <c r="B11" s="408"/>
      <c r="C11" s="408"/>
      <c r="D11" s="408"/>
      <c r="E11" s="408"/>
      <c r="F11" s="408"/>
      <c r="G11" s="408"/>
      <c r="H11" s="408"/>
      <c r="I11" s="408"/>
      <c r="J11" s="83"/>
      <c r="K11" s="83"/>
      <c r="L11" s="83"/>
      <c r="M11" s="83"/>
      <c r="N11" s="83"/>
      <c r="O11" s="83"/>
    </row>
    <row r="12" spans="1:15" s="82" customFormat="1" ht="12.75">
      <c r="A12" s="408"/>
      <c r="B12" s="408"/>
      <c r="C12" s="408"/>
      <c r="D12" s="408"/>
      <c r="E12" s="408"/>
      <c r="F12" s="408"/>
      <c r="G12" s="408"/>
      <c r="H12" s="408"/>
      <c r="I12" s="408"/>
      <c r="J12" s="83"/>
      <c r="K12" s="83"/>
      <c r="L12" s="83"/>
      <c r="M12" s="83"/>
      <c r="N12" s="83"/>
      <c r="O12" s="83"/>
    </row>
    <row r="13" spans="1:15" ht="14.25" thickBot="1">
      <c r="A13" s="149"/>
      <c r="B13" s="171"/>
      <c r="C13" s="171"/>
      <c r="D13" s="171"/>
      <c r="E13" s="171"/>
      <c r="F13" s="171"/>
      <c r="G13" s="171"/>
      <c r="H13" s="171"/>
      <c r="I13" s="171"/>
      <c r="J13" s="81"/>
      <c r="K13" s="81"/>
      <c r="L13" s="81"/>
      <c r="M13" s="81"/>
      <c r="N13" s="83"/>
      <c r="O13" s="83"/>
    </row>
    <row r="14" spans="1:15" s="55" customFormat="1" ht="13.5" thickBot="1">
      <c r="A14" s="172"/>
      <c r="B14" s="431" t="s">
        <v>171</v>
      </c>
      <c r="C14" s="429"/>
      <c r="D14" s="429"/>
      <c r="E14" s="429"/>
      <c r="F14" s="429" t="s">
        <v>172</v>
      </c>
      <c r="G14" s="429"/>
      <c r="H14" s="429"/>
      <c r="I14" s="429"/>
      <c r="J14" s="81"/>
      <c r="K14" s="78"/>
      <c r="L14" s="78"/>
      <c r="M14" s="78"/>
      <c r="N14" s="77"/>
      <c r="O14" s="77"/>
    </row>
    <row r="15" spans="1:15" s="55" customFormat="1" ht="13.5" thickBot="1">
      <c r="A15" s="172"/>
      <c r="B15" s="431" t="s">
        <v>21</v>
      </c>
      <c r="C15" s="431"/>
      <c r="D15" s="431"/>
      <c r="E15" s="431"/>
      <c r="F15" s="431" t="s">
        <v>21</v>
      </c>
      <c r="G15" s="431"/>
      <c r="H15" s="431"/>
      <c r="I15" s="431"/>
      <c r="J15" s="81"/>
      <c r="K15" s="78"/>
      <c r="L15" s="78"/>
      <c r="M15" s="78"/>
      <c r="N15" s="77"/>
      <c r="O15" s="77"/>
    </row>
    <row r="16" spans="1:15" s="55" customFormat="1" ht="12.75">
      <c r="A16" s="173" t="s">
        <v>42</v>
      </c>
      <c r="B16" s="430" t="s">
        <v>16</v>
      </c>
      <c r="C16" s="430" t="s">
        <v>12</v>
      </c>
      <c r="D16" s="430" t="s">
        <v>17</v>
      </c>
      <c r="E16" s="430" t="s">
        <v>18</v>
      </c>
      <c r="F16" s="430" t="s">
        <v>16</v>
      </c>
      <c r="G16" s="430" t="s">
        <v>12</v>
      </c>
      <c r="H16" s="430" t="s">
        <v>17</v>
      </c>
      <c r="I16" s="430" t="s">
        <v>18</v>
      </c>
      <c r="J16" s="81"/>
      <c r="K16" s="78"/>
      <c r="L16" s="78"/>
      <c r="M16" s="78"/>
      <c r="N16" s="77"/>
      <c r="O16" s="77"/>
    </row>
    <row r="17" spans="1:15" s="55" customFormat="1" ht="13.5" thickBot="1">
      <c r="A17" s="174"/>
      <c r="B17" s="429"/>
      <c r="C17" s="429" t="s">
        <v>12</v>
      </c>
      <c r="D17" s="429" t="s">
        <v>17</v>
      </c>
      <c r="E17" s="429" t="s">
        <v>18</v>
      </c>
      <c r="F17" s="429" t="s">
        <v>16</v>
      </c>
      <c r="G17" s="429" t="s">
        <v>12</v>
      </c>
      <c r="H17" s="429" t="s">
        <v>17</v>
      </c>
      <c r="I17" s="429" t="s">
        <v>18</v>
      </c>
      <c r="J17" s="81"/>
      <c r="K17" s="77"/>
      <c r="L17" s="77"/>
      <c r="M17" s="77"/>
      <c r="N17" s="77"/>
      <c r="O17" s="77"/>
    </row>
    <row r="18" spans="1:18" s="25" customFormat="1" ht="13.5">
      <c r="A18" s="175" t="s">
        <v>1</v>
      </c>
      <c r="B18" s="141">
        <v>981574.68895</v>
      </c>
      <c r="C18" s="141">
        <v>1836674.2860399988</v>
      </c>
      <c r="D18" s="141">
        <v>48912.78305</v>
      </c>
      <c r="E18" s="141">
        <v>29984.70924999998</v>
      </c>
      <c r="F18" s="141">
        <v>993813.8072700016</v>
      </c>
      <c r="G18" s="141">
        <v>1960994.1998400036</v>
      </c>
      <c r="H18" s="141">
        <v>58036.63242000001</v>
      </c>
      <c r="I18" s="141">
        <v>43234.83643000007</v>
      </c>
      <c r="J18" s="81"/>
      <c r="K18" s="76"/>
      <c r="L18" s="76"/>
      <c r="M18" s="76"/>
      <c r="N18" s="76"/>
      <c r="O18" s="76"/>
      <c r="P18" s="43"/>
      <c r="Q18" s="43"/>
      <c r="R18" s="43"/>
    </row>
    <row r="19" spans="1:15" s="25" customFormat="1" ht="13.5">
      <c r="A19" s="142" t="s">
        <v>77</v>
      </c>
      <c r="B19" s="143">
        <v>107856.92799000001</v>
      </c>
      <c r="C19" s="143">
        <v>703255.9314700004</v>
      </c>
      <c r="D19" s="143">
        <v>24195.54058000001</v>
      </c>
      <c r="E19" s="143">
        <v>0</v>
      </c>
      <c r="F19" s="143">
        <v>110452.96417999995</v>
      </c>
      <c r="G19" s="143">
        <v>818338.2437399992</v>
      </c>
      <c r="H19" s="143">
        <v>21516.12972</v>
      </c>
      <c r="I19" s="143">
        <v>0</v>
      </c>
      <c r="J19" s="81"/>
      <c r="K19" s="83"/>
      <c r="L19" s="79"/>
      <c r="M19" s="83"/>
      <c r="N19" s="79"/>
      <c r="O19" s="79"/>
    </row>
    <row r="20" spans="1:13" s="25" customFormat="1" ht="13.5">
      <c r="A20" s="144" t="s">
        <v>78</v>
      </c>
      <c r="B20" s="141">
        <v>873717.76096</v>
      </c>
      <c r="C20" s="141">
        <v>1133418.3545699983</v>
      </c>
      <c r="D20" s="141">
        <v>24717.242469999986</v>
      </c>
      <c r="E20" s="141">
        <v>29984.70924999998</v>
      </c>
      <c r="F20" s="141">
        <v>883360.8430900016</v>
      </c>
      <c r="G20" s="141">
        <v>1142655.9561000045</v>
      </c>
      <c r="H20" s="141">
        <v>36520.502700000005</v>
      </c>
      <c r="I20" s="141">
        <v>43234.83643000007</v>
      </c>
      <c r="J20" s="81"/>
      <c r="K20" s="43"/>
      <c r="L20" s="54"/>
      <c r="M20" s="82"/>
    </row>
    <row r="21" spans="1:10" s="25" customFormat="1" ht="13.5">
      <c r="A21" s="199" t="s">
        <v>187</v>
      </c>
      <c r="B21" s="145">
        <v>41792.01601999999</v>
      </c>
      <c r="C21" s="145">
        <v>42910.84289000005</v>
      </c>
      <c r="D21" s="145">
        <v>880.5596799999998</v>
      </c>
      <c r="E21" s="145">
        <v>4747.03397</v>
      </c>
      <c r="F21" s="145">
        <v>50737.79010999999</v>
      </c>
      <c r="G21" s="145">
        <v>47726.83976000002</v>
      </c>
      <c r="H21" s="145">
        <v>1458.3130500000002</v>
      </c>
      <c r="I21" s="145">
        <v>1.34193</v>
      </c>
      <c r="J21" s="81"/>
    </row>
    <row r="22" spans="1:12" s="25" customFormat="1" ht="13.5">
      <c r="A22" s="150" t="s">
        <v>216</v>
      </c>
      <c r="B22" s="147">
        <v>358429.51398000086</v>
      </c>
      <c r="C22" s="147">
        <v>341483.7280399995</v>
      </c>
      <c r="D22" s="147">
        <v>235.79684</v>
      </c>
      <c r="E22" s="147">
        <v>1194.84627</v>
      </c>
      <c r="F22" s="147">
        <v>234538.72088999994</v>
      </c>
      <c r="G22" s="147">
        <v>447256.48383</v>
      </c>
      <c r="H22" s="147">
        <v>1130.4163800000003</v>
      </c>
      <c r="I22" s="147">
        <v>4786.974520000001</v>
      </c>
      <c r="J22" s="81"/>
      <c r="K22" s="82"/>
      <c r="L22" s="82"/>
    </row>
    <row r="23" spans="1:11" ht="13.5">
      <c r="A23" s="199" t="s">
        <v>185</v>
      </c>
      <c r="B23" s="283">
        <v>95959.32957000002</v>
      </c>
      <c r="C23" s="283">
        <v>65461.51751999998</v>
      </c>
      <c r="D23" s="283">
        <v>8512.185959999999</v>
      </c>
      <c r="E23" s="283">
        <v>4915.65632</v>
      </c>
      <c r="F23" s="283">
        <v>116494.19155000002</v>
      </c>
      <c r="G23" s="283">
        <v>59224.18048000006</v>
      </c>
      <c r="H23" s="283">
        <v>6631.125230000002</v>
      </c>
      <c r="I23" s="283">
        <v>4798.391370000003</v>
      </c>
      <c r="J23" s="81"/>
      <c r="K23" s="25"/>
    </row>
    <row r="24" spans="1:11" ht="13.5">
      <c r="A24" s="150" t="s">
        <v>212</v>
      </c>
      <c r="B24" s="286">
        <v>18168.79778</v>
      </c>
      <c r="C24" s="286">
        <v>23489.62124000002</v>
      </c>
      <c r="D24" s="286">
        <v>590.85977</v>
      </c>
      <c r="E24" s="286">
        <v>38.85424</v>
      </c>
      <c r="F24" s="286">
        <v>19880.07806000001</v>
      </c>
      <c r="G24" s="286">
        <v>16362.08801000001</v>
      </c>
      <c r="H24" s="286">
        <v>14.40873</v>
      </c>
      <c r="I24" s="286">
        <v>45.64002000000001</v>
      </c>
      <c r="J24" s="81"/>
      <c r="K24" s="25"/>
    </row>
    <row r="25" spans="1:11" ht="13.5">
      <c r="A25" s="199" t="s">
        <v>217</v>
      </c>
      <c r="B25" s="283">
        <v>9478.924489999998</v>
      </c>
      <c r="C25" s="283">
        <v>48131.14605</v>
      </c>
      <c r="D25" s="283">
        <v>4377.42695</v>
      </c>
      <c r="E25" s="283">
        <v>1775.76929</v>
      </c>
      <c r="F25" s="283">
        <v>3645.7101700000003</v>
      </c>
      <c r="G25" s="283">
        <v>32109.757659999996</v>
      </c>
      <c r="H25" s="283">
        <v>4111.54045</v>
      </c>
      <c r="I25" s="283">
        <v>1935.7693900000002</v>
      </c>
      <c r="J25" s="81"/>
      <c r="K25" s="82"/>
    </row>
    <row r="26" spans="1:11" ht="13.5">
      <c r="A26" s="150" t="s">
        <v>186</v>
      </c>
      <c r="B26" s="286">
        <v>12543.73004</v>
      </c>
      <c r="C26" s="286">
        <v>10316.596810000003</v>
      </c>
      <c r="D26" s="286">
        <v>0</v>
      </c>
      <c r="E26" s="286">
        <v>0</v>
      </c>
      <c r="F26" s="286">
        <v>24053.20478000001</v>
      </c>
      <c r="G26" s="286">
        <v>10999.335009999993</v>
      </c>
      <c r="H26" s="286">
        <v>25.518919999999998</v>
      </c>
      <c r="I26" s="286">
        <v>0</v>
      </c>
      <c r="J26" s="81"/>
      <c r="K26" s="25"/>
    </row>
    <row r="27" spans="1:11" ht="13.5">
      <c r="A27" s="199" t="s">
        <v>196</v>
      </c>
      <c r="B27" s="283">
        <v>4001.76892</v>
      </c>
      <c r="C27" s="283">
        <v>37394.762340000016</v>
      </c>
      <c r="D27" s="283">
        <v>0</v>
      </c>
      <c r="E27" s="283">
        <v>0</v>
      </c>
      <c r="F27" s="283">
        <v>32950.10645</v>
      </c>
      <c r="G27" s="283">
        <v>13916.750840000002</v>
      </c>
      <c r="H27" s="283">
        <v>0</v>
      </c>
      <c r="I27" s="283">
        <v>0</v>
      </c>
      <c r="J27" s="81"/>
      <c r="K27" s="25"/>
    </row>
    <row r="28" spans="1:11" ht="13.5">
      <c r="A28" s="150" t="s">
        <v>192</v>
      </c>
      <c r="B28" s="286">
        <v>8521.18359</v>
      </c>
      <c r="C28" s="286">
        <v>24106.151660000007</v>
      </c>
      <c r="D28" s="286">
        <v>2502.95163</v>
      </c>
      <c r="E28" s="286">
        <v>1948.38701</v>
      </c>
      <c r="F28" s="286">
        <v>12582.645400000001</v>
      </c>
      <c r="G28" s="286">
        <v>29484.296600000034</v>
      </c>
      <c r="H28" s="286">
        <v>1889.24041</v>
      </c>
      <c r="I28" s="286">
        <v>2096.4540800000004</v>
      </c>
      <c r="J28" s="81"/>
      <c r="K28" s="25"/>
    </row>
    <row r="29" spans="1:11" ht="13.5">
      <c r="A29" s="199" t="s">
        <v>188</v>
      </c>
      <c r="B29" s="283">
        <v>164.15135999999998</v>
      </c>
      <c r="C29" s="283">
        <v>206.56721000000005</v>
      </c>
      <c r="D29" s="283">
        <v>0</v>
      </c>
      <c r="E29" s="283">
        <v>0</v>
      </c>
      <c r="F29" s="283">
        <v>1819.1234499999996</v>
      </c>
      <c r="G29" s="283">
        <v>8086.082809999994</v>
      </c>
      <c r="H29" s="283">
        <v>34.72118</v>
      </c>
      <c r="I29" s="283">
        <v>0.41587</v>
      </c>
      <c r="J29" s="81"/>
      <c r="K29" s="25"/>
    </row>
    <row r="30" spans="1:11" ht="13.5">
      <c r="A30" s="150" t="s">
        <v>195</v>
      </c>
      <c r="B30" s="286">
        <v>19190.46228999999</v>
      </c>
      <c r="C30" s="286">
        <v>11753.729459999993</v>
      </c>
      <c r="D30" s="286">
        <v>235.15999</v>
      </c>
      <c r="E30" s="286">
        <v>0.83938</v>
      </c>
      <c r="F30" s="286">
        <v>20143.02551</v>
      </c>
      <c r="G30" s="286">
        <v>16203.181719999991</v>
      </c>
      <c r="H30" s="286">
        <v>300.87167</v>
      </c>
      <c r="I30" s="286">
        <v>56.92717</v>
      </c>
      <c r="J30" s="81"/>
      <c r="K30" s="82"/>
    </row>
    <row r="31" spans="1:11" ht="13.5">
      <c r="A31" s="199" t="s">
        <v>190</v>
      </c>
      <c r="B31" s="283">
        <v>7702.692040000002</v>
      </c>
      <c r="C31" s="283">
        <v>13698.658670000004</v>
      </c>
      <c r="D31" s="283">
        <v>1193.7356299999997</v>
      </c>
      <c r="E31" s="283">
        <v>24.38821</v>
      </c>
      <c r="F31" s="283">
        <v>15333.788470000003</v>
      </c>
      <c r="G31" s="283">
        <v>16159.209350000006</v>
      </c>
      <c r="H31" s="283">
        <v>420.7188100000001</v>
      </c>
      <c r="I31" s="283">
        <v>19.64286</v>
      </c>
      <c r="J31" s="81"/>
      <c r="K31" s="25"/>
    </row>
    <row r="32" spans="1:11" ht="13.5">
      <c r="A32" s="150" t="s">
        <v>203</v>
      </c>
      <c r="B32" s="286">
        <v>0</v>
      </c>
      <c r="C32" s="286">
        <v>1333.0772000000013</v>
      </c>
      <c r="D32" s="286">
        <v>8.3415</v>
      </c>
      <c r="E32" s="286">
        <v>3349.93285</v>
      </c>
      <c r="F32" s="286">
        <v>0</v>
      </c>
      <c r="G32" s="286">
        <v>2170.5099500000006</v>
      </c>
      <c r="H32" s="286">
        <v>0</v>
      </c>
      <c r="I32" s="286">
        <v>3078.0917400000003</v>
      </c>
      <c r="J32" s="81"/>
      <c r="K32" s="25"/>
    </row>
    <row r="33" spans="1:11" ht="13.5">
      <c r="A33" s="199" t="s">
        <v>191</v>
      </c>
      <c r="B33" s="283">
        <v>484.70491999999996</v>
      </c>
      <c r="C33" s="283">
        <v>3144.8573199999996</v>
      </c>
      <c r="D33" s="283">
        <v>0</v>
      </c>
      <c r="E33" s="283">
        <v>0</v>
      </c>
      <c r="F33" s="283">
        <v>5021.1897</v>
      </c>
      <c r="G33" s="283">
        <v>7666.963500000001</v>
      </c>
      <c r="H33" s="283">
        <v>0</v>
      </c>
      <c r="I33" s="283">
        <v>0</v>
      </c>
      <c r="J33" s="81"/>
      <c r="K33" s="25"/>
    </row>
    <row r="34" spans="1:11" ht="13.5">
      <c r="A34" s="150" t="s">
        <v>218</v>
      </c>
      <c r="B34" s="286">
        <v>10598.335129999998</v>
      </c>
      <c r="C34" s="286">
        <v>59697.631960000006</v>
      </c>
      <c r="D34" s="286">
        <v>118.67840000000001</v>
      </c>
      <c r="E34" s="286">
        <v>0.29705000000000004</v>
      </c>
      <c r="F34" s="286">
        <v>2330.2979899999996</v>
      </c>
      <c r="G34" s="286">
        <v>8853.809250000002</v>
      </c>
      <c r="H34" s="286">
        <v>497.1800999999999</v>
      </c>
      <c r="I34" s="286">
        <v>144.66714000000002</v>
      </c>
      <c r="J34" s="81"/>
      <c r="K34" s="25"/>
    </row>
    <row r="35" spans="1:11" ht="13.5">
      <c r="A35" s="199" t="s">
        <v>200</v>
      </c>
      <c r="B35" s="283">
        <v>6166.43901</v>
      </c>
      <c r="C35" s="283">
        <v>9168.593289999999</v>
      </c>
      <c r="D35" s="283">
        <v>21.82686</v>
      </c>
      <c r="E35" s="283">
        <v>912.43773</v>
      </c>
      <c r="F35" s="283">
        <v>12828.91748</v>
      </c>
      <c r="G35" s="283">
        <v>4985.774419999999</v>
      </c>
      <c r="H35" s="283">
        <v>212.92801</v>
      </c>
      <c r="I35" s="283">
        <v>1.5838299999999998</v>
      </c>
      <c r="J35" s="81"/>
      <c r="K35" s="25"/>
    </row>
    <row r="36" spans="1:11" ht="13.5">
      <c r="A36" s="150" t="s">
        <v>201</v>
      </c>
      <c r="B36" s="286">
        <v>9643.577440000005</v>
      </c>
      <c r="C36" s="286">
        <v>4893.69139</v>
      </c>
      <c r="D36" s="286">
        <v>127.32164999999999</v>
      </c>
      <c r="E36" s="286">
        <v>152.90868</v>
      </c>
      <c r="F36" s="286">
        <v>8788.125279999995</v>
      </c>
      <c r="G36" s="286">
        <v>3918.575930000002</v>
      </c>
      <c r="H36" s="286">
        <v>28.87133</v>
      </c>
      <c r="I36" s="286">
        <v>3367.84962</v>
      </c>
      <c r="J36" s="81"/>
      <c r="K36" s="25"/>
    </row>
    <row r="37" spans="1:11" ht="13.5">
      <c r="A37" s="199" t="s">
        <v>215</v>
      </c>
      <c r="B37" s="283">
        <v>78781.64011999991</v>
      </c>
      <c r="C37" s="283">
        <v>84874.32765000017</v>
      </c>
      <c r="D37" s="283">
        <v>1223.14433</v>
      </c>
      <c r="E37" s="283">
        <v>604.8064599999999</v>
      </c>
      <c r="F37" s="283">
        <v>82348.13235</v>
      </c>
      <c r="G37" s="283">
        <v>65173.32249000004</v>
      </c>
      <c r="H37" s="283">
        <v>314.45125</v>
      </c>
      <c r="I37" s="283">
        <v>5688.119290000001</v>
      </c>
      <c r="J37" s="81"/>
      <c r="K37" s="25"/>
    </row>
    <row r="38" spans="1:11" ht="13.5">
      <c r="A38" s="150" t="s">
        <v>197</v>
      </c>
      <c r="B38" s="286">
        <v>11527.760790000008</v>
      </c>
      <c r="C38" s="286">
        <v>26722.651110000024</v>
      </c>
      <c r="D38" s="286">
        <v>394.04581</v>
      </c>
      <c r="E38" s="286">
        <v>509.7946500000002</v>
      </c>
      <c r="F38" s="286">
        <v>15405.986340000003</v>
      </c>
      <c r="G38" s="286">
        <v>26238.076910000018</v>
      </c>
      <c r="H38" s="286">
        <v>352.14000999999996</v>
      </c>
      <c r="I38" s="286">
        <v>665.5204700000002</v>
      </c>
      <c r="J38" s="81"/>
      <c r="K38" s="25"/>
    </row>
    <row r="39" spans="1:11" ht="13.5">
      <c r="A39" s="199" t="s">
        <v>198</v>
      </c>
      <c r="B39" s="283">
        <v>11305.91121</v>
      </c>
      <c r="C39" s="283">
        <v>28841.91514</v>
      </c>
      <c r="D39" s="283">
        <v>2605.92946</v>
      </c>
      <c r="E39" s="283">
        <v>1888.2643799999998</v>
      </c>
      <c r="F39" s="283">
        <v>16457.24187999999</v>
      </c>
      <c r="G39" s="283">
        <v>26922.69326</v>
      </c>
      <c r="H39" s="283">
        <v>4300.21043</v>
      </c>
      <c r="I39" s="283">
        <v>426.88095</v>
      </c>
      <c r="J39" s="81"/>
      <c r="K39" s="25"/>
    </row>
    <row r="40" spans="1:11" ht="13.5">
      <c r="A40" s="150" t="s">
        <v>193</v>
      </c>
      <c r="B40" s="286">
        <v>10769.7376</v>
      </c>
      <c r="C40" s="286">
        <v>16091.270849999997</v>
      </c>
      <c r="D40" s="286">
        <v>0</v>
      </c>
      <c r="E40" s="286">
        <v>19.147009999999998</v>
      </c>
      <c r="F40" s="286">
        <v>16331.718780000005</v>
      </c>
      <c r="G40" s="286">
        <v>18520.217159999997</v>
      </c>
      <c r="H40" s="286">
        <v>338.48123</v>
      </c>
      <c r="I40" s="286">
        <v>54.3576</v>
      </c>
      <c r="J40" s="81"/>
      <c r="K40" s="25"/>
    </row>
    <row r="41" spans="1:11" ht="13.5">
      <c r="A41" s="199" t="s">
        <v>182</v>
      </c>
      <c r="B41" s="283">
        <v>39877.95976999999</v>
      </c>
      <c r="C41" s="283" t="s">
        <v>220</v>
      </c>
      <c r="D41" s="283">
        <v>65.54484</v>
      </c>
      <c r="E41" s="283">
        <v>666.22065</v>
      </c>
      <c r="F41" s="283">
        <v>59286.75076999994</v>
      </c>
      <c r="G41" s="283">
        <v>60164.348660000025</v>
      </c>
      <c r="H41" s="283">
        <v>871.94154</v>
      </c>
      <c r="I41" s="283">
        <v>2854.7526900000003</v>
      </c>
      <c r="J41" s="81"/>
      <c r="K41" s="25"/>
    </row>
    <row r="42" spans="1:11" ht="13.5">
      <c r="A42" s="150" t="s">
        <v>208</v>
      </c>
      <c r="B42" s="286">
        <v>2514.08954</v>
      </c>
      <c r="C42" s="286">
        <v>4079.9106</v>
      </c>
      <c r="D42" s="286">
        <v>0</v>
      </c>
      <c r="E42" s="286">
        <v>0</v>
      </c>
      <c r="F42" s="286">
        <v>335.38114</v>
      </c>
      <c r="G42" s="286">
        <v>5687.5260100000005</v>
      </c>
      <c r="H42" s="286">
        <v>0</v>
      </c>
      <c r="I42" s="286">
        <v>0</v>
      </c>
      <c r="J42" s="81"/>
      <c r="K42" s="25"/>
    </row>
    <row r="43" spans="1:11" ht="13.5">
      <c r="A43" s="199" t="s">
        <v>184</v>
      </c>
      <c r="B43" s="283">
        <v>13124.892880000001</v>
      </c>
      <c r="C43" s="283">
        <v>41926.45935000003</v>
      </c>
      <c r="D43" s="283">
        <v>6.15182</v>
      </c>
      <c r="E43" s="283">
        <v>0</v>
      </c>
      <c r="F43" s="283">
        <v>24253.19786</v>
      </c>
      <c r="G43" s="283">
        <v>45641.57550999999</v>
      </c>
      <c r="H43" s="283">
        <v>264.21215</v>
      </c>
      <c r="I43" s="283">
        <v>13.57403</v>
      </c>
      <c r="J43" s="81"/>
      <c r="K43" s="25"/>
    </row>
    <row r="44" spans="1:11" ht="13.5">
      <c r="A44" s="150" t="s">
        <v>183</v>
      </c>
      <c r="B44" s="286">
        <v>11493.399059999996</v>
      </c>
      <c r="C44" s="286">
        <v>17732.84621</v>
      </c>
      <c r="D44" s="286">
        <v>52.3013</v>
      </c>
      <c r="E44" s="286">
        <v>578.76487</v>
      </c>
      <c r="F44" s="286">
        <v>24377.02635</v>
      </c>
      <c r="G44" s="286">
        <v>25142.217860000004</v>
      </c>
      <c r="H44" s="286">
        <v>4737.182319999999</v>
      </c>
      <c r="I44" s="286">
        <v>641.6162999999999</v>
      </c>
      <c r="J44" s="81"/>
      <c r="K44" s="25"/>
    </row>
    <row r="45" spans="1:11" ht="13.5">
      <c r="A45" s="199" t="s">
        <v>211</v>
      </c>
      <c r="B45" s="283">
        <v>526.0211800000001</v>
      </c>
      <c r="C45" s="283">
        <v>16430.014260000004</v>
      </c>
      <c r="D45" s="283">
        <v>0</v>
      </c>
      <c r="E45" s="283">
        <v>556.32423</v>
      </c>
      <c r="F45" s="283">
        <v>176.35680000000008</v>
      </c>
      <c r="G45" s="283">
        <v>9587.142150000001</v>
      </c>
      <c r="H45" s="283">
        <v>39.15465999999999</v>
      </c>
      <c r="I45" s="283">
        <v>4493.979639999999</v>
      </c>
      <c r="J45" s="81"/>
      <c r="K45" s="25"/>
    </row>
    <row r="46" spans="1:11" ht="13.5">
      <c r="A46" s="150" t="s">
        <v>202</v>
      </c>
      <c r="B46" s="286">
        <v>272.30688</v>
      </c>
      <c r="C46" s="286">
        <v>18679.558969999995</v>
      </c>
      <c r="D46" s="286">
        <v>1126.15517</v>
      </c>
      <c r="E46" s="286">
        <v>4138.09492</v>
      </c>
      <c r="F46" s="286">
        <v>251.92516999999998</v>
      </c>
      <c r="G46" s="286">
        <v>15535.376789999997</v>
      </c>
      <c r="H46" s="286">
        <v>4970.95341</v>
      </c>
      <c r="I46" s="286">
        <v>4467.263889999999</v>
      </c>
      <c r="J46" s="81"/>
      <c r="K46" s="25"/>
    </row>
    <row r="47" spans="1:11" s="82" customFormat="1" ht="13.5">
      <c r="A47" s="199" t="s">
        <v>214</v>
      </c>
      <c r="B47" s="283">
        <v>18232.32457999999</v>
      </c>
      <c r="C47" s="283">
        <v>20275.07782</v>
      </c>
      <c r="D47" s="283">
        <v>0</v>
      </c>
      <c r="E47" s="283">
        <v>0.26808</v>
      </c>
      <c r="F47" s="283">
        <v>11931.17978</v>
      </c>
      <c r="G47" s="283">
        <v>12871.179050000002</v>
      </c>
      <c r="H47" s="283">
        <v>2545.6899</v>
      </c>
      <c r="I47" s="283">
        <v>13.69509</v>
      </c>
      <c r="J47" s="81"/>
      <c r="K47" s="25"/>
    </row>
    <row r="48" spans="1:11" s="82" customFormat="1" ht="13.5">
      <c r="A48" s="150" t="s">
        <v>213</v>
      </c>
      <c r="B48" s="286">
        <v>42484.85303999997</v>
      </c>
      <c r="C48" s="286">
        <v>62406.85949999998</v>
      </c>
      <c r="D48" s="286">
        <v>397.79821000000004</v>
      </c>
      <c r="E48" s="286">
        <v>1827.5103299999998</v>
      </c>
      <c r="F48" s="286">
        <v>48524.24281000001</v>
      </c>
      <c r="G48" s="286">
        <v>47251.857240000165</v>
      </c>
      <c r="H48" s="286">
        <v>791.5996099999998</v>
      </c>
      <c r="I48" s="286">
        <v>3120.2696999999976</v>
      </c>
      <c r="J48" s="81"/>
      <c r="K48" s="25"/>
    </row>
    <row r="49" spans="1:11" s="82" customFormat="1" ht="13.5">
      <c r="A49" s="199" t="s">
        <v>194</v>
      </c>
      <c r="B49" s="283">
        <v>6822.80316</v>
      </c>
      <c r="C49" s="283">
        <v>11091.13429</v>
      </c>
      <c r="D49" s="283">
        <v>0</v>
      </c>
      <c r="E49" s="283">
        <v>0</v>
      </c>
      <c r="F49" s="283">
        <v>3961.84113</v>
      </c>
      <c r="G49" s="283">
        <v>20410.523740000008</v>
      </c>
      <c r="H49" s="283">
        <v>79.90647</v>
      </c>
      <c r="I49" s="283">
        <v>0.05022</v>
      </c>
      <c r="J49" s="81"/>
      <c r="K49" s="25"/>
    </row>
    <row r="50" spans="1:11" s="82" customFormat="1" ht="13.5">
      <c r="A50" s="150" t="s">
        <v>199</v>
      </c>
      <c r="B50" s="286">
        <v>1946.92958</v>
      </c>
      <c r="C50" s="286">
        <v>11336.307560000005</v>
      </c>
      <c r="D50" s="286">
        <v>0</v>
      </c>
      <c r="E50" s="286">
        <v>16.36267</v>
      </c>
      <c r="F50" s="286">
        <v>2413.34633</v>
      </c>
      <c r="G50" s="286">
        <v>12533.586150000005</v>
      </c>
      <c r="H50" s="286">
        <v>0</v>
      </c>
      <c r="I50" s="286">
        <v>450.77675</v>
      </c>
      <c r="J50" s="81"/>
      <c r="K50" s="25"/>
    </row>
    <row r="51" spans="1:11" s="82" customFormat="1" ht="13.5">
      <c r="A51" s="199" t="s">
        <v>209</v>
      </c>
      <c r="B51" s="283">
        <v>7.345</v>
      </c>
      <c r="C51" s="283">
        <v>1473.2452900000003</v>
      </c>
      <c r="D51" s="283">
        <v>0</v>
      </c>
      <c r="E51" s="283">
        <v>0</v>
      </c>
      <c r="F51" s="283">
        <v>76.55787</v>
      </c>
      <c r="G51" s="283">
        <v>124.56064</v>
      </c>
      <c r="H51" s="283">
        <v>0</v>
      </c>
      <c r="I51" s="283">
        <v>0</v>
      </c>
      <c r="J51" s="81"/>
      <c r="K51" s="25"/>
    </row>
    <row r="52" spans="1:11" s="82" customFormat="1" ht="13.5">
      <c r="A52" s="150" t="s">
        <v>210</v>
      </c>
      <c r="B52" s="286">
        <v>20314.824699999986</v>
      </c>
      <c r="C52" s="286">
        <v>11535.171630000004</v>
      </c>
      <c r="D52" s="286">
        <v>35.287800000000004</v>
      </c>
      <c r="E52" s="286">
        <v>117.8</v>
      </c>
      <c r="F52" s="286">
        <v>14380.777789999991</v>
      </c>
      <c r="G52" s="286">
        <v>14395.987880000008</v>
      </c>
      <c r="H52" s="286">
        <v>32.50428</v>
      </c>
      <c r="I52" s="286">
        <v>0</v>
      </c>
      <c r="J52" s="81"/>
      <c r="K52" s="25"/>
    </row>
    <row r="53" spans="1:11" s="82" customFormat="1" ht="13.5">
      <c r="A53" s="199" t="s">
        <v>204</v>
      </c>
      <c r="B53" s="283">
        <v>32.21828</v>
      </c>
      <c r="C53" s="283">
        <v>7.47298</v>
      </c>
      <c r="D53" s="283">
        <v>6.03887</v>
      </c>
      <c r="E53" s="283">
        <v>0</v>
      </c>
      <c r="F53" s="283">
        <v>20.270509999999994</v>
      </c>
      <c r="G53" s="283">
        <v>238.92326999999997</v>
      </c>
      <c r="H53" s="283">
        <v>4.7071499999999995</v>
      </c>
      <c r="I53" s="283">
        <v>0</v>
      </c>
      <c r="J53" s="81"/>
      <c r="K53" s="25"/>
    </row>
    <row r="54" spans="1:11" s="82" customFormat="1" ht="13.5">
      <c r="A54" s="392" t="s">
        <v>79</v>
      </c>
      <c r="B54" s="390">
        <v>837.1170099992305</v>
      </c>
      <c r="C54" s="390">
        <v>62722.9583099985</v>
      </c>
      <c r="D54" s="390">
        <v>0</v>
      </c>
      <c r="E54" s="390">
        <v>0</v>
      </c>
      <c r="F54" s="390">
        <v>1681.9941400022944</v>
      </c>
      <c r="G54" s="390">
        <v>11093.00221000379</v>
      </c>
      <c r="H54" s="390">
        <v>121.51402000000235</v>
      </c>
      <c r="I54" s="390">
        <v>10.230270000065502</v>
      </c>
      <c r="J54" s="81"/>
      <c r="K54" s="25"/>
    </row>
    <row r="55" spans="1:11" s="82" customFormat="1" ht="13.5">
      <c r="A55" s="150"/>
      <c r="B55" s="286"/>
      <c r="C55" s="286"/>
      <c r="D55" s="286"/>
      <c r="E55" s="286"/>
      <c r="F55" s="286"/>
      <c r="G55" s="286"/>
      <c r="H55" s="286"/>
      <c r="I55" s="286"/>
      <c r="J55" s="81"/>
      <c r="K55" s="25"/>
    </row>
    <row r="56" spans="1:256" s="82" customFormat="1" ht="12.75">
      <c r="A56" s="243" t="s">
        <v>70</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s="82" customFormat="1" ht="12.75">
      <c r="A57" s="243" t="str">
        <f>+'Cuadro I.4'!A62</f>
        <v>Actualizado:17 de febrero de 2023</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10" s="57" customFormat="1" ht="12">
      <c r="A58" s="243" t="s">
        <v>71</v>
      </c>
      <c r="B58" s="56"/>
      <c r="C58" s="56"/>
      <c r="D58" s="56"/>
      <c r="E58" s="56"/>
      <c r="F58" s="56"/>
      <c r="G58" s="56"/>
      <c r="H58" s="56"/>
      <c r="I58" s="56"/>
      <c r="J58" s="56"/>
    </row>
    <row r="59" spans="1:10" s="57" customFormat="1" ht="12.75">
      <c r="A59" s="244" t="s">
        <v>38</v>
      </c>
      <c r="B59" s="93"/>
      <c r="C59" s="93"/>
      <c r="D59" s="93"/>
      <c r="E59" s="93"/>
      <c r="F59" s="93"/>
      <c r="G59" s="93"/>
      <c r="H59" s="93"/>
      <c r="I59" s="93"/>
      <c r="J59" s="81"/>
    </row>
    <row r="60" spans="1:10" ht="12.75">
      <c r="A60" s="244" t="s">
        <v>39</v>
      </c>
      <c r="B60" s="58"/>
      <c r="C60" s="58"/>
      <c r="D60" s="58"/>
      <c r="E60" s="58"/>
      <c r="F60" s="58"/>
      <c r="G60" s="58"/>
      <c r="H60" s="58"/>
      <c r="I60" s="58"/>
      <c r="J60" s="81"/>
    </row>
    <row r="61" spans="1:10" ht="12.75">
      <c r="A61" s="26"/>
      <c r="J61" s="81"/>
    </row>
    <row r="62" ht="12.75">
      <c r="A62" s="26"/>
    </row>
  </sheetData>
  <sheetProtection/>
  <mergeCells count="14">
    <mergeCell ref="A6:I7"/>
    <mergeCell ref="A8:I12"/>
    <mergeCell ref="H16:H17"/>
    <mergeCell ref="I16:I17"/>
    <mergeCell ref="B14:E14"/>
    <mergeCell ref="F14:I14"/>
    <mergeCell ref="B16:B17"/>
    <mergeCell ref="C16:C17"/>
    <mergeCell ref="D16:D17"/>
    <mergeCell ref="E16:E17"/>
    <mergeCell ref="B15:E15"/>
    <mergeCell ref="F15:I15"/>
    <mergeCell ref="F16:F17"/>
    <mergeCell ref="G16:G17"/>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1">
      <selection activeCell="I41" sqref="I41:M41"/>
    </sheetView>
  </sheetViews>
  <sheetFormatPr defaultColWidth="10.8515625" defaultRowHeight="12.75"/>
  <cols>
    <col min="1" max="1" width="15.28125" style="19" customWidth="1"/>
    <col min="2" max="2" width="50.421875" style="58" customWidth="1"/>
    <col min="3" max="4" width="14.00390625" style="19" bestFit="1" customWidth="1"/>
    <col min="5" max="5" width="11.140625" style="73" customWidth="1"/>
    <col min="6" max="6" width="14.57421875" style="73" customWidth="1"/>
    <col min="7" max="7" width="16.8515625" style="73" bestFit="1" customWidth="1"/>
    <col min="8" max="8" width="0.42578125" style="82" customWidth="1"/>
    <col min="9" max="10" width="11.28125" style="19" bestFit="1" customWidth="1"/>
    <col min="11" max="11" width="11.00390625" style="19" bestFit="1" customWidth="1"/>
    <col min="12" max="12" width="15.421875" style="19" customWidth="1"/>
    <col min="13" max="13" width="16.28125" style="19" customWidth="1"/>
    <col min="14" max="16384" width="10.8515625" style="19" customWidth="1"/>
  </cols>
  <sheetData>
    <row r="1" ht="12.75" customHeight="1">
      <c r="H1" s="107"/>
    </row>
    <row r="2" ht="12.75">
      <c r="H2" s="91"/>
    </row>
    <row r="3" ht="12.75">
      <c r="H3" s="91"/>
    </row>
    <row r="4" ht="12.75">
      <c r="H4" s="91"/>
    </row>
    <row r="5" spans="2:8" s="82" customFormat="1" ht="12.75">
      <c r="B5" s="58"/>
      <c r="E5" s="73"/>
      <c r="F5" s="73"/>
      <c r="G5" s="73"/>
      <c r="H5" s="91"/>
    </row>
    <row r="6" spans="1:13" ht="12.75" customHeight="1">
      <c r="A6" s="407" t="s">
        <v>50</v>
      </c>
      <c r="B6" s="407"/>
      <c r="C6" s="407"/>
      <c r="D6" s="407"/>
      <c r="E6" s="407"/>
      <c r="F6" s="407"/>
      <c r="G6" s="407"/>
      <c r="H6" s="407"/>
      <c r="I6" s="407"/>
      <c r="J6" s="407"/>
      <c r="K6" s="407"/>
      <c r="L6" s="407"/>
      <c r="M6" s="407"/>
    </row>
    <row r="7" spans="1:13" s="82" customFormat="1" ht="12.75" customHeight="1">
      <c r="A7" s="407"/>
      <c r="B7" s="407"/>
      <c r="C7" s="407"/>
      <c r="D7" s="407"/>
      <c r="E7" s="407"/>
      <c r="F7" s="407"/>
      <c r="G7" s="407"/>
      <c r="H7" s="407"/>
      <c r="I7" s="407"/>
      <c r="J7" s="407"/>
      <c r="K7" s="407"/>
      <c r="L7" s="407"/>
      <c r="M7" s="407"/>
    </row>
    <row r="8" spans="1:13" s="82" customFormat="1" ht="12.75" customHeight="1">
      <c r="A8" s="408" t="s">
        <v>173</v>
      </c>
      <c r="B8" s="408"/>
      <c r="C8" s="408"/>
      <c r="D8" s="408"/>
      <c r="E8" s="408"/>
      <c r="F8" s="408"/>
      <c r="G8" s="408"/>
      <c r="H8" s="408"/>
      <c r="I8" s="408"/>
      <c r="J8" s="408"/>
      <c r="K8" s="408"/>
      <c r="L8" s="408"/>
      <c r="M8" s="408"/>
    </row>
    <row r="9" spans="1:13" s="82" customFormat="1" ht="12.75">
      <c r="A9" s="408"/>
      <c r="B9" s="408"/>
      <c r="C9" s="408"/>
      <c r="D9" s="408"/>
      <c r="E9" s="408"/>
      <c r="F9" s="408"/>
      <c r="G9" s="408"/>
      <c r="H9" s="408"/>
      <c r="I9" s="408"/>
      <c r="J9" s="408"/>
      <c r="K9" s="408"/>
      <c r="L9" s="408"/>
      <c r="M9" s="408"/>
    </row>
    <row r="10" spans="1:13" s="82" customFormat="1" ht="12.75">
      <c r="A10" s="408"/>
      <c r="B10" s="408"/>
      <c r="C10" s="408"/>
      <c r="D10" s="408"/>
      <c r="E10" s="408"/>
      <c r="F10" s="408"/>
      <c r="G10" s="408"/>
      <c r="H10" s="408"/>
      <c r="I10" s="408"/>
      <c r="J10" s="408"/>
      <c r="K10" s="408"/>
      <c r="L10" s="408"/>
      <c r="M10" s="408"/>
    </row>
    <row r="11" spans="1:13" s="82" customFormat="1" ht="12.75">
      <c r="A11" s="408"/>
      <c r="B11" s="408"/>
      <c r="C11" s="408"/>
      <c r="D11" s="408"/>
      <c r="E11" s="408"/>
      <c r="F11" s="408"/>
      <c r="G11" s="408"/>
      <c r="H11" s="408"/>
      <c r="I11" s="408"/>
      <c r="J11" s="408"/>
      <c r="K11" s="408"/>
      <c r="L11" s="408"/>
      <c r="M11" s="408"/>
    </row>
    <row r="12" spans="1:13" s="82" customFormat="1" ht="12.75">
      <c r="A12" s="408"/>
      <c r="B12" s="408"/>
      <c r="C12" s="408"/>
      <c r="D12" s="408"/>
      <c r="E12" s="408"/>
      <c r="F12" s="408"/>
      <c r="G12" s="408"/>
      <c r="H12" s="408"/>
      <c r="I12" s="408"/>
      <c r="J12" s="408"/>
      <c r="K12" s="408"/>
      <c r="L12" s="408"/>
      <c r="M12" s="408"/>
    </row>
    <row r="13" spans="1:8" s="21" customFormat="1" ht="14.25" thickBot="1">
      <c r="A13" s="4"/>
      <c r="B13" s="17"/>
      <c r="C13" s="101"/>
      <c r="D13" s="101"/>
      <c r="E13" s="101"/>
      <c r="F13" s="101"/>
      <c r="G13" s="101"/>
      <c r="H13" s="101"/>
    </row>
    <row r="14" spans="1:13" s="24" customFormat="1" ht="13.5" thickBot="1">
      <c r="A14" s="278"/>
      <c r="B14" s="279"/>
      <c r="C14" s="419" t="s">
        <v>160</v>
      </c>
      <c r="D14" s="419"/>
      <c r="E14" s="419"/>
      <c r="F14" s="419"/>
      <c r="G14" s="419"/>
      <c r="H14" s="152"/>
      <c r="I14" s="409" t="s">
        <v>165</v>
      </c>
      <c r="J14" s="409"/>
      <c r="K14" s="409"/>
      <c r="L14" s="409"/>
      <c r="M14" s="409"/>
    </row>
    <row r="15" spans="1:13" s="24" customFormat="1" ht="12.75" customHeight="1" thickBot="1">
      <c r="A15" s="434" t="s">
        <v>31</v>
      </c>
      <c r="B15" s="434" t="s">
        <v>15</v>
      </c>
      <c r="C15" s="409" t="s">
        <v>21</v>
      </c>
      <c r="D15" s="409"/>
      <c r="E15" s="409"/>
      <c r="F15" s="409"/>
      <c r="G15" s="417" t="s">
        <v>116</v>
      </c>
      <c r="H15" s="152"/>
      <c r="I15" s="409" t="s">
        <v>21</v>
      </c>
      <c r="J15" s="409"/>
      <c r="K15" s="409"/>
      <c r="L15" s="409"/>
      <c r="M15" s="417" t="s">
        <v>116</v>
      </c>
    </row>
    <row r="16" spans="1:13" s="24" customFormat="1" ht="45.75" customHeight="1" thickBot="1">
      <c r="A16" s="435"/>
      <c r="B16" s="435"/>
      <c r="C16" s="351">
        <v>2021</v>
      </c>
      <c r="D16" s="351">
        <v>2022</v>
      </c>
      <c r="E16" s="124" t="s">
        <v>45</v>
      </c>
      <c r="F16" s="124" t="s">
        <v>46</v>
      </c>
      <c r="G16" s="418"/>
      <c r="H16" s="152"/>
      <c r="I16" s="351">
        <v>2021</v>
      </c>
      <c r="J16" s="351">
        <v>2022</v>
      </c>
      <c r="K16" s="124" t="s">
        <v>45</v>
      </c>
      <c r="L16" s="124" t="s">
        <v>46</v>
      </c>
      <c r="M16" s="418"/>
    </row>
    <row r="17" spans="1:13" s="25" customFormat="1" ht="13.5">
      <c r="A17" s="176" t="s">
        <v>1</v>
      </c>
      <c r="B17" s="177"/>
      <c r="C17" s="178">
        <v>2897146.467290003</v>
      </c>
      <c r="D17" s="178">
        <v>3056079.4759600013</v>
      </c>
      <c r="E17" s="178">
        <v>5.48584652051316</v>
      </c>
      <c r="F17" s="178"/>
      <c r="G17" s="178">
        <v>100</v>
      </c>
      <c r="H17" s="178"/>
      <c r="I17" s="178">
        <v>30109798.8244176</v>
      </c>
      <c r="J17" s="178">
        <v>37037687.22345993</v>
      </c>
      <c r="K17" s="178">
        <v>23.008750206009832</v>
      </c>
      <c r="L17" s="178"/>
      <c r="M17" s="178">
        <v>99.99999999999999</v>
      </c>
    </row>
    <row r="18" spans="1:17" s="25" customFormat="1" ht="12.75">
      <c r="A18" s="438" t="s">
        <v>11</v>
      </c>
      <c r="B18" s="438"/>
      <c r="C18" s="179">
        <v>981574.6889500029</v>
      </c>
      <c r="D18" s="179">
        <v>993813.8072700014</v>
      </c>
      <c r="E18" s="179">
        <v>1.2468860961656114</v>
      </c>
      <c r="F18" s="179">
        <v>0.4224542479361422</v>
      </c>
      <c r="G18" s="179">
        <v>32.51923960380043</v>
      </c>
      <c r="H18" s="178"/>
      <c r="I18" s="179">
        <v>9667266.910165954</v>
      </c>
      <c r="J18" s="179">
        <v>13190078.611809924</v>
      </c>
      <c r="K18" s="179">
        <v>36.44061692285989</v>
      </c>
      <c r="L18" s="179">
        <v>11.699884553154632</v>
      </c>
      <c r="M18" s="179">
        <v>35.612587071730644</v>
      </c>
      <c r="P18" s="84"/>
      <c r="Q18" s="84"/>
    </row>
    <row r="19" spans="1:13" s="25" customFormat="1" ht="47.25" customHeight="1">
      <c r="A19" s="180">
        <v>103</v>
      </c>
      <c r="B19" s="180" t="s">
        <v>126</v>
      </c>
      <c r="C19" s="181">
        <v>172288.01431000012</v>
      </c>
      <c r="D19" s="181">
        <v>180766.88326000044</v>
      </c>
      <c r="E19" s="181">
        <v>4.921334187962834</v>
      </c>
      <c r="F19" s="181">
        <v>0.292662764749049</v>
      </c>
      <c r="G19" s="181">
        <v>5.914992875086026</v>
      </c>
      <c r="H19" s="181"/>
      <c r="I19" s="181">
        <v>1365854.9986600077</v>
      </c>
      <c r="J19" s="181">
        <v>2048538.7335600052</v>
      </c>
      <c r="K19" s="181">
        <v>49.98215297888535</v>
      </c>
      <c r="L19" s="181">
        <v>2.26731416865653</v>
      </c>
      <c r="M19" s="181">
        <v>5.530957484468541</v>
      </c>
    </row>
    <row r="20" spans="1:26" s="25" customFormat="1" ht="39" customHeight="1">
      <c r="A20" s="180">
        <v>105</v>
      </c>
      <c r="B20" s="180" t="s">
        <v>127</v>
      </c>
      <c r="C20" s="181">
        <v>698659.0722000028</v>
      </c>
      <c r="D20" s="181">
        <v>684852.729420001</v>
      </c>
      <c r="E20" s="181">
        <v>-1.976120160656769</v>
      </c>
      <c r="F20" s="181">
        <v>-0.47654969936388114</v>
      </c>
      <c r="G20" s="181">
        <v>22.40951960861127</v>
      </c>
      <c r="H20" s="181"/>
      <c r="I20" s="181">
        <v>6999943.9095352</v>
      </c>
      <c r="J20" s="181">
        <v>8513102.658949913</v>
      </c>
      <c r="K20" s="181">
        <v>21.616726776246242</v>
      </c>
      <c r="L20" s="181">
        <v>5.025469476692797</v>
      </c>
      <c r="M20" s="181">
        <v>22.98497367718375</v>
      </c>
      <c r="N20" s="84"/>
      <c r="O20" s="84"/>
      <c r="P20" s="84"/>
      <c r="Q20" s="84"/>
      <c r="R20" s="84"/>
      <c r="S20" s="84"/>
      <c r="T20" s="84"/>
      <c r="U20" s="84"/>
      <c r="V20" s="84"/>
      <c r="W20" s="84"/>
      <c r="X20" s="84"/>
      <c r="Y20" s="84"/>
      <c r="Z20" s="84"/>
    </row>
    <row r="21" spans="1:13" ht="39" customHeight="1">
      <c r="A21" s="180">
        <v>101</v>
      </c>
      <c r="B21" s="180" t="s">
        <v>155</v>
      </c>
      <c r="C21" s="181">
        <v>23973.186059999993</v>
      </c>
      <c r="D21" s="181">
        <v>21639.57515000003</v>
      </c>
      <c r="E21" s="181">
        <v>-9.734254363017957</v>
      </c>
      <c r="F21" s="181">
        <v>-0.0805485996772137</v>
      </c>
      <c r="G21" s="181">
        <v>0.7080828663070821</v>
      </c>
      <c r="H21" s="181"/>
      <c r="I21" s="181">
        <v>300070.1024419987</v>
      </c>
      <c r="J21" s="181">
        <v>352133.92679000046</v>
      </c>
      <c r="K21" s="181">
        <v>17.350553728712548</v>
      </c>
      <c r="L21" s="181">
        <v>0.17291322553035618</v>
      </c>
      <c r="M21" s="181">
        <v>0.9507449119742994</v>
      </c>
    </row>
    <row r="22" spans="1:13" ht="12.75">
      <c r="A22" s="436" t="s">
        <v>34</v>
      </c>
      <c r="B22" s="436"/>
      <c r="C22" s="181">
        <v>86654.41637999994</v>
      </c>
      <c r="D22" s="181">
        <v>106554.61943999982</v>
      </c>
      <c r="E22" s="181">
        <v>22.96501885458766</v>
      </c>
      <c r="F22" s="181">
        <v>0.686889782228186</v>
      </c>
      <c r="G22" s="181">
        <v>3.48664425379605</v>
      </c>
      <c r="H22" s="181"/>
      <c r="I22" s="181">
        <v>1001397.8995287479</v>
      </c>
      <c r="J22" s="181">
        <v>2276303.292510005</v>
      </c>
      <c r="K22" s="181">
        <v>127.31256911775235</v>
      </c>
      <c r="L22" s="181">
        <v>4.234187682274949</v>
      </c>
      <c r="M22" s="181">
        <v>6.145910998104058</v>
      </c>
    </row>
    <row r="23" spans="1:13" ht="12.75">
      <c r="A23" s="156"/>
      <c r="B23" s="182"/>
      <c r="C23" s="181"/>
      <c r="D23" s="181"/>
      <c r="E23" s="181"/>
      <c r="F23" s="181"/>
      <c r="G23" s="181"/>
      <c r="H23" s="181"/>
      <c r="I23" s="181"/>
      <c r="J23" s="181"/>
      <c r="K23" s="181"/>
      <c r="L23" s="181"/>
      <c r="M23" s="181"/>
    </row>
    <row r="24" spans="1:13" s="25" customFormat="1" ht="12.75">
      <c r="A24" s="438" t="s">
        <v>12</v>
      </c>
      <c r="B24" s="438">
        <v>0</v>
      </c>
      <c r="C24" s="179">
        <v>1836674.2860399997</v>
      </c>
      <c r="D24" s="179">
        <v>1960994.1998399997</v>
      </c>
      <c r="E24" s="179">
        <v>6.768751255729866</v>
      </c>
      <c r="F24" s="179">
        <v>4.291115937824473</v>
      </c>
      <c r="G24" s="179">
        <v>64.16698961089668</v>
      </c>
      <c r="H24" s="178"/>
      <c r="I24" s="179">
        <v>19467716.322511643</v>
      </c>
      <c r="J24" s="179">
        <v>22498858.684220005</v>
      </c>
      <c r="K24" s="179">
        <v>15.570097239414139</v>
      </c>
      <c r="L24" s="179">
        <v>10.06696318160137</v>
      </c>
      <c r="M24" s="179">
        <v>60.74585205193122</v>
      </c>
    </row>
    <row r="25" spans="1:13" s="25" customFormat="1" ht="39.75" customHeight="1">
      <c r="A25" s="180">
        <v>312</v>
      </c>
      <c r="B25" s="180" t="s">
        <v>128</v>
      </c>
      <c r="C25" s="181">
        <v>683814.7639299997</v>
      </c>
      <c r="D25" s="181">
        <v>727160.2530699985</v>
      </c>
      <c r="E25" s="181">
        <v>6.3387764386491074</v>
      </c>
      <c r="F25" s="181">
        <v>1.496144210497727</v>
      </c>
      <c r="G25" s="181">
        <v>23.793892102284964</v>
      </c>
      <c r="H25" s="181"/>
      <c r="I25" s="181">
        <v>6631867.3422914315</v>
      </c>
      <c r="J25" s="181">
        <v>7249057.303809988</v>
      </c>
      <c r="K25" s="181">
        <v>9.306428033967684</v>
      </c>
      <c r="L25" s="181">
        <v>2.049797692497518</v>
      </c>
      <c r="M25" s="181">
        <v>19.572111131221998</v>
      </c>
    </row>
    <row r="26" spans="1:13" ht="12.75">
      <c r="A26" s="180">
        <v>329</v>
      </c>
      <c r="B26" s="180" t="s">
        <v>129</v>
      </c>
      <c r="C26" s="181">
        <v>128081.89657999984</v>
      </c>
      <c r="D26" s="181">
        <v>99671.24358000001</v>
      </c>
      <c r="E26" s="181">
        <v>-22.181630471293467</v>
      </c>
      <c r="F26" s="181">
        <v>-0.9806426192382056</v>
      </c>
      <c r="G26" s="181">
        <v>3.261408754714746</v>
      </c>
      <c r="H26" s="181"/>
      <c r="I26" s="181">
        <v>1473847.2502999965</v>
      </c>
      <c r="J26" s="181">
        <v>1466650.6112300004</v>
      </c>
      <c r="K26" s="181">
        <v>-0.4882893439962177</v>
      </c>
      <c r="L26" s="181">
        <v>-0.02390131900901293</v>
      </c>
      <c r="M26" s="181">
        <v>3.9598871343700255</v>
      </c>
    </row>
    <row r="27" spans="1:13" ht="45.75" customHeight="1">
      <c r="A27" s="180">
        <v>327</v>
      </c>
      <c r="B27" s="180" t="s">
        <v>130</v>
      </c>
      <c r="C27" s="181">
        <v>223827.11061999973</v>
      </c>
      <c r="D27" s="181">
        <v>207577.2488900007</v>
      </c>
      <c r="E27" s="181">
        <v>-7.260006030988397</v>
      </c>
      <c r="F27" s="181">
        <v>-0.5608919643334153</v>
      </c>
      <c r="G27" s="181">
        <v>6.792272600331992</v>
      </c>
      <c r="H27" s="181"/>
      <c r="I27" s="181">
        <v>2239091.3775102235</v>
      </c>
      <c r="J27" s="181">
        <v>2683855.0187000157</v>
      </c>
      <c r="K27" s="181">
        <v>19.863577058849245</v>
      </c>
      <c r="L27" s="181">
        <v>1.477139199047422</v>
      </c>
      <c r="M27" s="181">
        <v>7.24628134177893</v>
      </c>
    </row>
    <row r="28" spans="1:13" ht="42" customHeight="1">
      <c r="A28" s="180">
        <v>321</v>
      </c>
      <c r="B28" s="180" t="s">
        <v>131</v>
      </c>
      <c r="C28" s="181">
        <v>236746.18316000002</v>
      </c>
      <c r="D28" s="181">
        <v>393806.2384200005</v>
      </c>
      <c r="E28" s="181">
        <v>66.34111399965197</v>
      </c>
      <c r="F28" s="181">
        <v>5.421198307827177</v>
      </c>
      <c r="G28" s="181">
        <v>12.885994671205165</v>
      </c>
      <c r="H28" s="181"/>
      <c r="I28" s="181">
        <v>3134735.050439991</v>
      </c>
      <c r="J28" s="181">
        <v>4608414.128379996</v>
      </c>
      <c r="K28" s="181">
        <v>47.01128019521648</v>
      </c>
      <c r="L28" s="181">
        <v>4.89435046223199</v>
      </c>
      <c r="M28" s="181">
        <v>12.442499718127632</v>
      </c>
    </row>
    <row r="29" spans="1:13" ht="36" customHeight="1">
      <c r="A29" s="180">
        <v>309</v>
      </c>
      <c r="B29" s="180" t="s">
        <v>132</v>
      </c>
      <c r="C29" s="181">
        <v>283703.60159000015</v>
      </c>
      <c r="D29" s="181">
        <v>250223.63785</v>
      </c>
      <c r="E29" s="181">
        <v>-11.801035853039465</v>
      </c>
      <c r="F29" s="181">
        <v>-1.1556186101739407</v>
      </c>
      <c r="G29" s="181">
        <v>8.18773333018107</v>
      </c>
      <c r="H29" s="181"/>
      <c r="I29" s="181">
        <v>2920608.1477900003</v>
      </c>
      <c r="J29" s="181">
        <v>3085447.318670001</v>
      </c>
      <c r="K29" s="181">
        <v>5.644001609895288</v>
      </c>
      <c r="L29" s="181">
        <v>0.5474602199810247</v>
      </c>
      <c r="M29" s="181">
        <v>8.330561517123177</v>
      </c>
    </row>
    <row r="30" spans="1:13" ht="12.75">
      <c r="A30" s="436" t="s">
        <v>34</v>
      </c>
      <c r="B30" s="436"/>
      <c r="C30" s="181">
        <v>280500.7301600004</v>
      </c>
      <c r="D30" s="181">
        <v>282555.57803</v>
      </c>
      <c r="E30" s="181">
        <v>0.7325641786484871</v>
      </c>
      <c r="F30" s="181">
        <v>0.07092661324512528</v>
      </c>
      <c r="G30" s="181">
        <v>9.24568815217874</v>
      </c>
      <c r="H30" s="181"/>
      <c r="I30" s="181">
        <v>3067567.1541800005</v>
      </c>
      <c r="J30" s="181">
        <v>3405434.3034300036</v>
      </c>
      <c r="K30" s="181">
        <v>11.014172869520088</v>
      </c>
      <c r="L30" s="181">
        <v>1.1221169268524274</v>
      </c>
      <c r="M30" s="181">
        <v>9.194511209309466</v>
      </c>
    </row>
    <row r="31" spans="1:13" ht="12.75">
      <c r="A31" s="156"/>
      <c r="B31" s="182"/>
      <c r="C31" s="181"/>
      <c r="D31" s="181"/>
      <c r="E31" s="181"/>
      <c r="F31" s="181"/>
      <c r="G31" s="181"/>
      <c r="H31" s="181"/>
      <c r="I31" s="181"/>
      <c r="J31" s="181"/>
      <c r="K31" s="181"/>
      <c r="L31" s="181"/>
      <c r="M31" s="181"/>
    </row>
    <row r="32" spans="1:13" s="25" customFormat="1" ht="12.75">
      <c r="A32" s="432" t="s">
        <v>13</v>
      </c>
      <c r="B32" s="432">
        <v>0</v>
      </c>
      <c r="C32" s="179">
        <v>48912.78304999999</v>
      </c>
      <c r="D32" s="179">
        <v>58036.63241999998</v>
      </c>
      <c r="E32" s="179">
        <v>18.653302472430045</v>
      </c>
      <c r="F32" s="179">
        <v>0.3149253747786683</v>
      </c>
      <c r="G32" s="179">
        <v>1.8990550761697396</v>
      </c>
      <c r="H32" s="178"/>
      <c r="I32" s="179">
        <v>541872.9499400001</v>
      </c>
      <c r="J32" s="179">
        <v>936703.979959999</v>
      </c>
      <c r="K32" s="179">
        <v>72.86413356926514</v>
      </c>
      <c r="L32" s="179">
        <v>1.3113041117359108</v>
      </c>
      <c r="M32" s="179">
        <v>2.529056348223288</v>
      </c>
    </row>
    <row r="33" spans="1:13" ht="39">
      <c r="A33" s="180">
        <v>502</v>
      </c>
      <c r="B33" s="180" t="s">
        <v>133</v>
      </c>
      <c r="C33" s="181">
        <v>6230.48316</v>
      </c>
      <c r="D33" s="181">
        <v>13913.711479999998</v>
      </c>
      <c r="E33" s="181">
        <v>123.31673359341843</v>
      </c>
      <c r="F33" s="181">
        <v>0.26519985809301894</v>
      </c>
      <c r="G33" s="181">
        <v>0.45527976577341156</v>
      </c>
      <c r="H33" s="181"/>
      <c r="I33" s="181">
        <v>125269.56541999996</v>
      </c>
      <c r="J33" s="181">
        <v>202316.7216399998</v>
      </c>
      <c r="K33" s="181">
        <v>61.505087817362906</v>
      </c>
      <c r="L33" s="181">
        <v>0.2558873165154405</v>
      </c>
      <c r="M33" s="181">
        <v>0.5462455590689556</v>
      </c>
    </row>
    <row r="34" spans="1:13" ht="45.75" customHeight="1">
      <c r="A34" s="180">
        <v>501</v>
      </c>
      <c r="B34" s="180" t="s">
        <v>134</v>
      </c>
      <c r="C34" s="181">
        <v>33104.5865</v>
      </c>
      <c r="D34" s="181">
        <v>28816.911169999992</v>
      </c>
      <c r="E34" s="181">
        <v>-12.951907222885882</v>
      </c>
      <c r="F34" s="181">
        <v>-0.14799649856883854</v>
      </c>
      <c r="G34" s="181">
        <v>0.9429372304183216</v>
      </c>
      <c r="H34" s="181"/>
      <c r="I34" s="181">
        <v>290330.2320400001</v>
      </c>
      <c r="J34" s="181">
        <v>387709.98746999935</v>
      </c>
      <c r="K34" s="181">
        <v>33.54103179188821</v>
      </c>
      <c r="L34" s="181">
        <v>0.32341549672204706</v>
      </c>
      <c r="M34" s="181">
        <v>1.0467985895847762</v>
      </c>
    </row>
    <row r="35" spans="1:13" ht="39.75" customHeight="1">
      <c r="A35" s="180">
        <v>505</v>
      </c>
      <c r="B35" s="180" t="s">
        <v>135</v>
      </c>
      <c r="C35" s="181">
        <v>2841.38633</v>
      </c>
      <c r="D35" s="181">
        <v>3394.8027199999997</v>
      </c>
      <c r="E35" s="181">
        <v>19.476985025123273</v>
      </c>
      <c r="F35" s="181">
        <v>0.01910211983578679</v>
      </c>
      <c r="G35" s="181">
        <v>0.11108358754098159</v>
      </c>
      <c r="H35" s="181"/>
      <c r="I35" s="181">
        <v>62610.070439999996</v>
      </c>
      <c r="J35" s="181">
        <v>51550.47793999999</v>
      </c>
      <c r="K35" s="181">
        <v>-17.664239031001493</v>
      </c>
      <c r="L35" s="181">
        <v>-0.036730874771010454</v>
      </c>
      <c r="M35" s="181">
        <v>0.13918384706091358</v>
      </c>
    </row>
    <row r="36" spans="1:13" ht="12.75">
      <c r="A36" s="433" t="s">
        <v>34</v>
      </c>
      <c r="B36" s="433"/>
      <c r="C36" s="181">
        <v>6736.327059999998</v>
      </c>
      <c r="D36" s="181">
        <v>11911.20704999999</v>
      </c>
      <c r="E36" s="181">
        <v>76.82049793467117</v>
      </c>
      <c r="F36" s="181">
        <v>0.17861989541870094</v>
      </c>
      <c r="G36" s="181">
        <v>0.38975449243702476</v>
      </c>
      <c r="H36" s="181"/>
      <c r="I36" s="181">
        <v>63663.08204000005</v>
      </c>
      <c r="J36" s="181">
        <v>295126.79290999984</v>
      </c>
      <c r="K36" s="181">
        <v>363.57603724646754</v>
      </c>
      <c r="L36" s="181">
        <v>0.7687321732694337</v>
      </c>
      <c r="M36" s="181">
        <v>0.7968283525086429</v>
      </c>
    </row>
    <row r="37" spans="1:13" ht="12.75">
      <c r="A37" s="156"/>
      <c r="B37" s="182"/>
      <c r="C37" s="181"/>
      <c r="D37" s="181"/>
      <c r="E37" s="181"/>
      <c r="F37" s="181"/>
      <c r="G37" s="181"/>
      <c r="H37" s="181"/>
      <c r="I37" s="181"/>
      <c r="J37" s="181"/>
      <c r="K37" s="181"/>
      <c r="L37" s="181"/>
      <c r="M37" s="181"/>
    </row>
    <row r="38" spans="1:13" s="25" customFormat="1" ht="12.75">
      <c r="A38" s="432" t="s">
        <v>14</v>
      </c>
      <c r="B38" s="432">
        <v>0</v>
      </c>
      <c r="C38" s="179">
        <v>29984.70925</v>
      </c>
      <c r="D38" s="179">
        <v>43234.83643</v>
      </c>
      <c r="E38" s="179">
        <v>44.18961367784482</v>
      </c>
      <c r="F38" s="179">
        <v>0.4573509599738739</v>
      </c>
      <c r="G38" s="179">
        <v>1.414715709133144</v>
      </c>
      <c r="H38" s="178"/>
      <c r="I38" s="179">
        <v>432942.6417999997</v>
      </c>
      <c r="J38" s="179">
        <v>412045.94746999984</v>
      </c>
      <c r="K38" s="179">
        <v>-4.826665777970007</v>
      </c>
      <c r="L38" s="179">
        <v>-0.06940164048208</v>
      </c>
      <c r="M38" s="179">
        <v>1.1125045281148307</v>
      </c>
    </row>
    <row r="39" spans="1:13" ht="39">
      <c r="A39" s="180">
        <v>702</v>
      </c>
      <c r="B39" s="180" t="s">
        <v>136</v>
      </c>
      <c r="C39" s="181">
        <v>3331.0561000000002</v>
      </c>
      <c r="D39" s="181">
        <v>3574.11892</v>
      </c>
      <c r="E39" s="181">
        <v>7.296869602406275</v>
      </c>
      <c r="F39" s="181">
        <v>0.008389731853196955</v>
      </c>
      <c r="G39" s="181">
        <v>0.11695111164860225</v>
      </c>
      <c r="H39" s="181"/>
      <c r="I39" s="181">
        <v>44776.93658999997</v>
      </c>
      <c r="J39" s="181">
        <v>40017.72115999998</v>
      </c>
      <c r="K39" s="181">
        <v>-10.628720480763898</v>
      </c>
      <c r="L39" s="181">
        <v>-0.015806201355754307</v>
      </c>
      <c r="M39" s="181">
        <v>0.1080459503817303</v>
      </c>
    </row>
    <row r="40" spans="1:13" ht="44.25" customHeight="1">
      <c r="A40" s="180">
        <v>714</v>
      </c>
      <c r="B40" s="180" t="s">
        <v>137</v>
      </c>
      <c r="C40" s="181">
        <v>1892.3171900000002</v>
      </c>
      <c r="D40" s="181">
        <v>13040.038140000002</v>
      </c>
      <c r="E40" s="181">
        <v>589.1042478983136</v>
      </c>
      <c r="F40" s="181">
        <v>0.3847827880247838</v>
      </c>
      <c r="G40" s="181">
        <v>0.4266917219456067</v>
      </c>
      <c r="H40" s="181"/>
      <c r="I40" s="181">
        <v>136675.4959599999</v>
      </c>
      <c r="J40" s="181">
        <v>63654.33844999996</v>
      </c>
      <c r="K40" s="181">
        <v>-53.42666364376733</v>
      </c>
      <c r="L40" s="181">
        <v>-0.24251625836431467</v>
      </c>
      <c r="M40" s="181">
        <v>0.17186369674206023</v>
      </c>
    </row>
    <row r="41" spans="1:13" ht="13.5" thickBot="1">
      <c r="A41" s="437" t="s">
        <v>34</v>
      </c>
      <c r="B41" s="437"/>
      <c r="C41" s="183">
        <v>24761.335959999997</v>
      </c>
      <c r="D41" s="183">
        <v>26620.679369999998</v>
      </c>
      <c r="E41" s="183">
        <v>7.509059337523727</v>
      </c>
      <c r="F41" s="183">
        <v>0.06417844009589323</v>
      </c>
      <c r="G41" s="183">
        <v>0.871072875538935</v>
      </c>
      <c r="H41" s="183"/>
      <c r="I41" s="183">
        <v>251490.20924999978</v>
      </c>
      <c r="J41" s="183">
        <v>308373.8878599999</v>
      </c>
      <c r="K41" s="183">
        <v>22.618645385695135</v>
      </c>
      <c r="L41" s="183">
        <v>0.18892081923798903</v>
      </c>
      <c r="M41" s="183">
        <v>0.8325948809910402</v>
      </c>
    </row>
    <row r="42" spans="1:9" s="57" customFormat="1" ht="15">
      <c r="A42" s="243"/>
      <c r="B42" s="250"/>
      <c r="C42" s="72"/>
      <c r="D42" s="72"/>
      <c r="E42" s="72"/>
      <c r="F42" s="72"/>
      <c r="G42" s="72"/>
      <c r="H42" s="72"/>
      <c r="I42" s="72"/>
    </row>
    <row r="43" spans="1:256" s="82" customFormat="1" ht="12.75">
      <c r="A43" s="243" t="s">
        <v>70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82" customFormat="1" ht="12.75">
      <c r="A44" s="243" t="str">
        <f>+'Cuadro I.5'!A57</f>
        <v>Actualizado:17 de febrero de 2023</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10" s="57" customFormat="1" ht="12">
      <c r="A45" s="243" t="s">
        <v>71</v>
      </c>
      <c r="B45" s="56"/>
      <c r="C45" s="56"/>
      <c r="D45" s="56"/>
      <c r="E45" s="56"/>
      <c r="F45" s="56"/>
      <c r="G45" s="56"/>
      <c r="H45" s="56"/>
      <c r="I45" s="56"/>
      <c r="J45" s="56"/>
    </row>
    <row r="46" spans="1:10" s="57" customFormat="1" ht="12.75">
      <c r="A46" s="244" t="s">
        <v>38</v>
      </c>
      <c r="B46" s="93"/>
      <c r="C46" s="93"/>
      <c r="D46" s="93"/>
      <c r="E46" s="93"/>
      <c r="F46" s="93"/>
      <c r="G46" s="93"/>
      <c r="H46" s="93"/>
      <c r="I46" s="93"/>
      <c r="J46" s="81"/>
    </row>
    <row r="47" spans="1:10" s="82" customFormat="1" ht="12.75">
      <c r="A47" s="244" t="s">
        <v>39</v>
      </c>
      <c r="B47" s="58"/>
      <c r="C47" s="58"/>
      <c r="D47" s="58"/>
      <c r="E47" s="58"/>
      <c r="F47" s="58"/>
      <c r="G47" s="58"/>
      <c r="H47" s="58"/>
      <c r="I47" s="58"/>
      <c r="J47" s="81"/>
    </row>
    <row r="48" spans="1:10" s="82" customFormat="1" ht="12.75">
      <c r="A48" s="96"/>
      <c r="J48" s="81"/>
    </row>
  </sheetData>
  <sheetProtection/>
  <mergeCells count="18">
    <mergeCell ref="A41:B41"/>
    <mergeCell ref="I14:M14"/>
    <mergeCell ref="I15:L15"/>
    <mergeCell ref="M15:M16"/>
    <mergeCell ref="A6:M7"/>
    <mergeCell ref="A8:M12"/>
    <mergeCell ref="A38:B38"/>
    <mergeCell ref="A18:B18"/>
    <mergeCell ref="A22:B22"/>
    <mergeCell ref="A24:B24"/>
    <mergeCell ref="A32:B32"/>
    <mergeCell ref="A36:B36"/>
    <mergeCell ref="C14:G14"/>
    <mergeCell ref="A15:A16"/>
    <mergeCell ref="B15:B16"/>
    <mergeCell ref="C15:F15"/>
    <mergeCell ref="G15:G16"/>
    <mergeCell ref="A30:B30"/>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Malbarracinarizmendy@gmail.com</cp:lastModifiedBy>
  <cp:lastPrinted>2015-04-17T16:38:10Z</cp:lastPrinted>
  <dcterms:created xsi:type="dcterms:W3CDTF">2006-03-29T15:16:42Z</dcterms:created>
  <dcterms:modified xsi:type="dcterms:W3CDTF">2023-02-16T14:57:07Z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