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588" firstSheet="7" activeTab="13"/>
  </bookViews>
  <sheets>
    <sheet name="Contenido" sheetId="1" r:id="rId1"/>
    <sheet name="Cuadro E.1.1" sheetId="2" r:id="rId2"/>
    <sheet name="Cuadro E.1.1.1" sheetId="3" r:id="rId3"/>
    <sheet name="Cuadro E.1.2" sheetId="4" r:id="rId4"/>
    <sheet name="Cuadro E.2" sheetId="5" r:id="rId5"/>
    <sheet name="Cuadro E.3" sheetId="6" r:id="rId6"/>
    <sheet name="Cuadro E.4" sheetId="7" r:id="rId7"/>
    <sheet name="Cuadro I.1.1 " sheetId="8" r:id="rId8"/>
    <sheet name="Cuadro I.1.1.1" sheetId="9" r:id="rId9"/>
    <sheet name="Cuadro I.1.2" sheetId="10" r:id="rId10"/>
    <sheet name="Cuadro I.2" sheetId="11" r:id="rId11"/>
    <sheet name="Cuadro I.3" sheetId="12" r:id="rId12"/>
    <sheet name="Cuadro I.4" sheetId="13" r:id="rId13"/>
    <sheet name="Cuadro B.1" sheetId="14" r:id="rId14"/>
    <sheet name="Cuadro B.2" sheetId="15" r:id="rId15"/>
  </sheets>
  <definedNames/>
  <calcPr fullCalcOnLoad="1"/>
</workbook>
</file>

<file path=xl/sharedStrings.xml><?xml version="1.0" encoding="utf-8"?>
<sst xmlns="http://schemas.openxmlformats.org/spreadsheetml/2006/main" count="799" uniqueCount="228">
  <si>
    <t>Zonas Francas</t>
  </si>
  <si>
    <t>Miles de dólares FOB</t>
  </si>
  <si>
    <t>Variación (%)</t>
  </si>
  <si>
    <t>Contribución a la variación</t>
  </si>
  <si>
    <t>Total</t>
  </si>
  <si>
    <t xml:space="preserve"> **  No se puede calcular la variación por no registrar información en el período base de comparación</t>
  </si>
  <si>
    <t>Comercio Exterior de Mercancías en Zonas Francas</t>
  </si>
  <si>
    <t>Toneladas métricas</t>
  </si>
  <si>
    <t>Cuadro E.1.2</t>
  </si>
  <si>
    <t>**  No se puede calcular la variación por no registrar información en el período base de comparación.</t>
  </si>
  <si>
    <t>Origen</t>
  </si>
  <si>
    <t>Total general</t>
  </si>
  <si>
    <t>Cuadro E.2</t>
  </si>
  <si>
    <t>Exportaciones según país de destino</t>
  </si>
  <si>
    <t>° Se incluyen en la Unión Europea los 28 países miembros actuales</t>
  </si>
  <si>
    <t>** No se puede calcular la variación por no registarse información en el período base</t>
  </si>
  <si>
    <t xml:space="preserve">Cód. Operación </t>
  </si>
  <si>
    <t xml:space="preserve">Códigos de operación </t>
  </si>
  <si>
    <t xml:space="preserve">Total </t>
  </si>
  <si>
    <t>Cuadro E.3</t>
  </si>
  <si>
    <t>Exportaciones  totales según códigos de operación</t>
  </si>
  <si>
    <t>Miles de dólares CIF</t>
  </si>
  <si>
    <t>Cuadro I.1.1</t>
  </si>
  <si>
    <t>Cuadro I.2</t>
  </si>
  <si>
    <t>Importaciones,  según país de origen</t>
  </si>
  <si>
    <t>** No se puede calcular la variación por no registarse información en el período base.</t>
  </si>
  <si>
    <t>Cuadro I.3</t>
  </si>
  <si>
    <t xml:space="preserve">Importaciones totales según códigos de operación </t>
  </si>
  <si>
    <t xml:space="preserve">Zona Franca </t>
  </si>
  <si>
    <t>Exportaciones</t>
  </si>
  <si>
    <t>Importaciones</t>
  </si>
  <si>
    <t>Balanza</t>
  </si>
  <si>
    <t>Cuadro B.1</t>
  </si>
  <si>
    <t>Exportaciones - Importaciones y Balanza comercial según principales países</t>
  </si>
  <si>
    <t>Cuadro E.1.1</t>
  </si>
  <si>
    <t>Cuadro I.1.2</t>
  </si>
  <si>
    <t>1 Por reserva estadística se presenta un total de Zonas Francas Permanentes Especiales.</t>
  </si>
  <si>
    <t>2 Por reserva estadística, se agregan las Zonas Francas Permanentes que contienen hasta tres usuarios calificados.</t>
  </si>
  <si>
    <t>Anexos</t>
  </si>
  <si>
    <t>Exportaciones según zonas francas- Miles de dólares FOB</t>
  </si>
  <si>
    <t>Exportaciones según zonas francas- Toneladas métricas</t>
  </si>
  <si>
    <t>Importaciones según zonas francas- Miles de dólares CIF</t>
  </si>
  <si>
    <t>Importaciones según zonas francas -Toneladas métricas</t>
  </si>
  <si>
    <t>Exportaciones - Importaciones y Balanza comercial según zonas francas</t>
  </si>
  <si>
    <t>Cuadro B.2</t>
  </si>
  <si>
    <t xml:space="preserve"> **  No se puede calcular la variación por no registrar información en el período base de comparación.</t>
  </si>
  <si>
    <t>* Variación superior a 1000%</t>
  </si>
  <si>
    <t>* Variación superior a 1.000%.</t>
  </si>
  <si>
    <t>* Variación superior a 1.000%</t>
  </si>
  <si>
    <t>p preliminar</t>
  </si>
  <si>
    <t>*Variacion superior al 1000%</t>
  </si>
  <si>
    <t>Contribución a la variación (p.p)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</si>
  <si>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Zonas Francas. Cálculos DANE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</si>
  <si>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no es posible adicionar directamente la información de comercio exterior en las zonas francas colombianas de este boletín con la información publicada del comercio exterior colombiano, debido a que existe información de Zonas Francas que se encuentra en ambas investigaciones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</si>
  <si>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Especiales.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</si>
  <si>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calificados.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</si>
  <si>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Por reserva estadística se presenta un total de Zonas Francas Permanentes Especiales.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</si>
  <si>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Por reserva estadística se presenta un total de Zonas Francas Permanentes Especiales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</si>
  <si>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Por reserva estadística, se agregan las Zonas Francas Permanentes que contienen hasta tres usuarios calificados</t>
    </r>
  </si>
  <si>
    <t>Bolsa</t>
  </si>
  <si>
    <t>Descripción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</si>
  <si>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incluye de forma agregada y no explicita, debido a su nivel de importancia.
p Preliminar
</t>
    </r>
  </si>
  <si>
    <t>Cuadro E.4</t>
  </si>
  <si>
    <t>Exportaciones totales segun principales bolsas - codigos de operación</t>
  </si>
  <si>
    <t>Cuadro I.4</t>
  </si>
  <si>
    <t>Destino</t>
  </si>
  <si>
    <r>
      <t>Nota metodológica:</t>
    </r>
    <r>
      <rPr>
        <sz val="8"/>
        <rFont val="Segoe UI"/>
        <family val="2"/>
      </rPr>
      <t xml:space="preserve"> Las bases anonimizadas han surtido un proceso de modificación y transformación de los datos originales, principalmente en las variables zonas francas, pais destino, pais origen y capítulos del arancel.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</si>
  <si>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 bolsa 00 “OTROS PRODUCTOS” se muestra de forma agregada, debido a su nivel de importancia.
</t>
    </r>
  </si>
  <si>
    <t>p Preliminar</t>
  </si>
  <si>
    <t>Cuadro E.1.1.1</t>
  </si>
  <si>
    <t>Cuadro I.1.1.1</t>
  </si>
  <si>
    <t xml:space="preserve">Demás Zonas Francas Permanentes </t>
  </si>
  <si>
    <t>Demás Zonas Francas Permanentes</t>
  </si>
  <si>
    <t>ALADI</t>
  </si>
  <si>
    <t>Comunidad Andina</t>
  </si>
  <si>
    <t>Bolivia</t>
  </si>
  <si>
    <t>Perú</t>
  </si>
  <si>
    <t>Ecuador</t>
  </si>
  <si>
    <t>Resto Aladi</t>
  </si>
  <si>
    <t>Brasil</t>
  </si>
  <si>
    <t>Venezuela</t>
  </si>
  <si>
    <t>Chile</t>
  </si>
  <si>
    <t>Panamá</t>
  </si>
  <si>
    <t>Argentina</t>
  </si>
  <si>
    <t>Cuba</t>
  </si>
  <si>
    <t>Uruguay</t>
  </si>
  <si>
    <t>Paraguay</t>
  </si>
  <si>
    <t>México</t>
  </si>
  <si>
    <t>Estados Unidos</t>
  </si>
  <si>
    <t>Puerto Rico</t>
  </si>
  <si>
    <t>Canadá</t>
  </si>
  <si>
    <t>Unión Europea°</t>
  </si>
  <si>
    <t>Alemania</t>
  </si>
  <si>
    <t>España</t>
  </si>
  <si>
    <t>Francia</t>
  </si>
  <si>
    <t>Polonia</t>
  </si>
  <si>
    <t>Italia</t>
  </si>
  <si>
    <t>Países Bajos</t>
  </si>
  <si>
    <t>Austria</t>
  </si>
  <si>
    <t>Finlandia</t>
  </si>
  <si>
    <t>Suecia</t>
  </si>
  <si>
    <t>India</t>
  </si>
  <si>
    <t>China</t>
  </si>
  <si>
    <t>Demás de países</t>
  </si>
  <si>
    <t>Zonas Francas Permanentes Especiales1</t>
  </si>
  <si>
    <t>Zonas Francas Permanentes2</t>
  </si>
  <si>
    <t>Dinamarca</t>
  </si>
  <si>
    <t>Luxemburgo</t>
  </si>
  <si>
    <t>República Checa</t>
  </si>
  <si>
    <t>Eslovenia</t>
  </si>
  <si>
    <t>Demás países de la UE</t>
  </si>
  <si>
    <t>Importaciones totales según principales bolsas-códigos de operación</t>
  </si>
  <si>
    <t>* Variación mayor a 1000%</t>
  </si>
  <si>
    <t>* variación mayor a 1000%</t>
  </si>
  <si>
    <t>Bahamas</t>
  </si>
  <si>
    <t>Rusia</t>
  </si>
  <si>
    <t>Demás Países</t>
  </si>
  <si>
    <t>Demás zonas francas permanentes</t>
  </si>
  <si>
    <t>Bélgica</t>
  </si>
  <si>
    <t>Hungría</t>
  </si>
  <si>
    <t>Demás países Unión Europea</t>
  </si>
  <si>
    <t>Tailandia</t>
  </si>
  <si>
    <t>Demás bolsas</t>
  </si>
  <si>
    <t>total</t>
  </si>
  <si>
    <t xml:space="preserve">Demás bolsas </t>
  </si>
  <si>
    <t xml:space="preserve"> Participación 2022
(%) </t>
  </si>
  <si>
    <t xml:space="preserve"> Distribución 2022
(%) </t>
  </si>
  <si>
    <t xml:space="preserve"> Distribución 2022
(%)</t>
  </si>
  <si>
    <t xml:space="preserve">° Se incluyen en la Unión Europea los 27 países miembros actuales. </t>
  </si>
  <si>
    <t>Exportaciones según zonas francas- Miles de dólares FOB 2019-2022</t>
  </si>
  <si>
    <t>Importaciones según zonas francas- Miles de dólares CIF 2019-2022</t>
  </si>
  <si>
    <t>República Dominicana</t>
  </si>
  <si>
    <t>Arabia Saudita</t>
  </si>
  <si>
    <t>Singapur</t>
  </si>
  <si>
    <t>Demás  países</t>
  </si>
  <si>
    <t>Viet Nam</t>
  </si>
  <si>
    <t>Guatemala</t>
  </si>
  <si>
    <t>Honduras</t>
  </si>
  <si>
    <t>Paises Bajos</t>
  </si>
  <si>
    <t>Trinidad y Tobago</t>
  </si>
  <si>
    <t>Emiratos A</t>
  </si>
  <si>
    <t>Nigeria</t>
  </si>
  <si>
    <t>Egipto</t>
  </si>
  <si>
    <t>Japón</t>
  </si>
  <si>
    <t>211</t>
  </si>
  <si>
    <t>Salida al resto del mundo de bienes procesados o transformados por un usuario industrial de zona franca.</t>
  </si>
  <si>
    <t>Demás códigos de operación</t>
  </si>
  <si>
    <t>Mayo</t>
  </si>
  <si>
    <t>Fecha de actualización:  18 de julio de 2022</t>
  </si>
  <si>
    <t>Cuadro E.1.1
Exportaciones según zonas francas -  Miles de dolares FOB
2022/2021 (Mayo)p</t>
  </si>
  <si>
    <t>Enero- mayo</t>
  </si>
  <si>
    <t>Cuadro E.1.1
Exportaciones según zonas francas -  Miles de dolares FOB
2022/2019 (Mayo)p</t>
  </si>
  <si>
    <t>Cuadro E.1.2
Exportaciones según zonas francas - Toneladas métricas
2022/2021 (Mayo)p</t>
  </si>
  <si>
    <t>Enero-mayo</t>
  </si>
  <si>
    <t>Cuadro E.2
Exportaciones según paises de destino
2022/2021 (Mayo)p</t>
  </si>
  <si>
    <t>Cuadro E.3
Exportaciones totales según códigos de operación.
2022/2021 (Mayo)p</t>
  </si>
  <si>
    <t>Cuadro E.4
Exportaciones totales según principales bolsas de capítulos del arancel 
2022/2021 (Mayo)p</t>
  </si>
  <si>
    <t>Cuadro I.1.1
Importaciones según zonas francas- Miles de dolares CIF
2022/2021 (Mayo)p</t>
  </si>
  <si>
    <t>Cuadro I.1.1
Importaciones según zonas francas- Miles de dolares CIF
2022/2019 (Mayo)p</t>
  </si>
  <si>
    <t>Cuadro I.1.2
Importaciones según zonas francas- Toneladas métricas
2022/2021 (Mayo)p</t>
  </si>
  <si>
    <t>Cuadro I.2
Importaciones según países de origen
2022/2021 (Mayo)p</t>
  </si>
  <si>
    <t>Cuadro I.3
Importaciones totales según códigos de operación
2022/2021 (Mayo)p</t>
  </si>
  <si>
    <t>Cuadro I.4
Importaciones totales según principales bolsas de capítulos del arancel 
2022/2021 (Mayo)p</t>
  </si>
  <si>
    <t>Enero- mayo 2022</t>
  </si>
  <si>
    <t>Cuadro B.1
Exportaciones - Importaciones y Balanza Comercial segun Zonas Francas - Miles de dolares FOB
2021 - 2022 (Mayo)p</t>
  </si>
  <si>
    <t>Cuadro B.2
Exportaciones - Importaciones y Balanza Comercial segun principales paises - Miles de dolares FOB
2021 -2022  (Mayo)p
Miles de dólares FOB</t>
  </si>
  <si>
    <t>ZFP Cencauca(parque industrial caloto)</t>
  </si>
  <si>
    <t>ZFP Pacífico</t>
  </si>
  <si>
    <t>ZFP Barranquilla</t>
  </si>
  <si>
    <t>ZFP la Cayena</t>
  </si>
  <si>
    <t>ZFP Cartagena</t>
  </si>
  <si>
    <t>ZFP Bogotá</t>
  </si>
  <si>
    <t>ZFP Santa Marta</t>
  </si>
  <si>
    <t>ZFP Candelaria</t>
  </si>
  <si>
    <t>ZFP Intexzona</t>
  </si>
  <si>
    <t>ZFP Gachancipá (ZOFRANDINA)</t>
  </si>
  <si>
    <t>**</t>
  </si>
  <si>
    <t>ZFP Rionegro</t>
  </si>
  <si>
    <t>ZFP de Urabá</t>
  </si>
  <si>
    <t>ZFP Metropolitana</t>
  </si>
  <si>
    <t>ZFP Quindío Zona Franca S.A.</t>
  </si>
  <si>
    <t>ZFP Conjunto Industrial Parque Sur</t>
  </si>
  <si>
    <t>ZFP Santander</t>
  </si>
  <si>
    <t>ZFP Zonamerica S.A.S.</t>
  </si>
  <si>
    <t>ZFP Parque Industrial FEMSA</t>
  </si>
  <si>
    <t>ZFP Centro Logístico del Pacífico CELPA</t>
  </si>
  <si>
    <t>ZFP Cúcuta</t>
  </si>
  <si>
    <t>ZFP Parque Industrial Dexton</t>
  </si>
  <si>
    <t>ZFP El Dorado</t>
  </si>
  <si>
    <t>ZFP de Occidente</t>
  </si>
  <si>
    <t>ZFP las Américas</t>
  </si>
  <si>
    <t>ZFP Internacional de Pereira</t>
  </si>
  <si>
    <t>ZFP Tayrona</t>
  </si>
  <si>
    <t>ZFP Parque Central</t>
  </si>
  <si>
    <t>ZFP Internacional del Atlántico</t>
  </si>
  <si>
    <t>ZFP Palermo</t>
  </si>
  <si>
    <t>ZFP de Tocancipá</t>
  </si>
  <si>
    <t>ZFP Internacional Valle De Aburrá Zofiva SAS</t>
  </si>
  <si>
    <t>ZFP Palmaseca</t>
  </si>
  <si>
    <t>*</t>
  </si>
  <si>
    <t>ZFP SHELL EP OFFSHORE VENTURES LIMITED – SUCURSAL COLOMBIA</t>
  </si>
  <si>
    <t>ZFP Centro Logístico Industrial del Pacífico CLIP S.A.S.</t>
  </si>
  <si>
    <t>ZFP SurColombiana</t>
  </si>
  <si>
    <t>Turquia</t>
  </si>
  <si>
    <t>Ingreso temporal desde el resto del mundo de materias primas, insumos, bienes intermedios, partes y piezas para ser transformadas.</t>
  </si>
  <si>
    <t>Ingreso desde el resto del mundo de maquinaria, equipos y repuestos para el desarrollo de la actividad de un usuario de zona franca.</t>
  </si>
  <si>
    <t>Ingreso de elementos de consumo necesarios para el desarrollo de la actividad del usuario.</t>
  </si>
  <si>
    <t>Ingreso desde el resto del mundo de equipos de oficina para el desarrollo de la actividad de los usuarios.</t>
  </si>
  <si>
    <t>Ingreso de muestras sin valor comercial debidamente marcadas como tal.</t>
  </si>
  <si>
    <t>Reingreso definitivo  desde el resto del mundo de mercancías que salieron temporalmente para transformación.</t>
  </si>
  <si>
    <t>Turquía</t>
  </si>
  <si>
    <t>Bolsa02</t>
  </si>
  <si>
    <t>Bolsa03</t>
  </si>
  <si>
    <t>Bolsa11</t>
  </si>
  <si>
    <t>Bolsa08</t>
  </si>
  <si>
    <t>Bolsa10</t>
  </si>
  <si>
    <t>Otros productos de las industrias alimentarias; bebidas, líquidos alcohólicos y vinagre; tabaco y sucedáneos del tabaco</t>
  </si>
  <si>
    <t>Otros productos de las industrias químicas o de las industrias conexas</t>
  </si>
  <si>
    <t>Otros productos de máquinas y aparatos, material eléctrico y sus partes; aparatos de grabación o reproducción de sonido, aparatos de grabación o reproducción de imagen y sonido en televisión, y las partes y accesorios de estos aparatos</t>
  </si>
  <si>
    <t>Otros productos de calzado, sombreros y demás tocados, paraguas, quitasoles, bastones, látigos, fustas, y sus partes; plumas preparadas y artículos de plumas; flores artificiales; manufacturas de cabello</t>
  </si>
  <si>
    <t>Otros productos de metales comunes y manufacturas de estos metales</t>
  </si>
  <si>
    <t>Bolsa06</t>
  </si>
  <si>
    <t>Otros productos de madera, carbón vegetal y manufacturas de madera; corcho y sus manufacturas; manufacturas de espartería o cestería</t>
  </si>
  <si>
    <t>Bolsa05</t>
  </si>
  <si>
    <t>Otros productos de pieles, cueros, peletería y manufacturas de estas materias; artículos de talabartería o guarnicionería; artículos de viaje, bolsos de mano (carteras) y continentes similares; manufacturas de tripa</t>
  </si>
  <si>
    <t>* Variación mayor a mil.</t>
  </si>
  <si>
    <t>Bolsa04</t>
  </si>
  <si>
    <t>Otros productos de plástico y sus manufacturas; caucho y sus manufacturas 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</si>
</sst>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_)"/>
    <numFmt numFmtId="173" formatCode="#,##0.0"/>
    <numFmt numFmtId="174" formatCode="_ * #,##0.00_ ;_ * \-#,##0.00_ ;_ * &quot;-&quot;??_ ;_ @_ "/>
    <numFmt numFmtId="175" formatCode="_ * #,##0_ ;_ * \-#,##0_ ;_ * &quot;-&quot;??_ ;_ @_ "/>
    <numFmt numFmtId="176" formatCode="_-* #,##0.00\ _P_t_s_-;\-* #,##0.00\ _P_t_s_-;_-* &quot;-&quot;??\ _P_t_s_-;_-@_-"/>
    <numFmt numFmtId="177" formatCode="_(* #,##0_);_(* \(#,##0\);_(* &quot;-&quot;??_);_(@_)"/>
    <numFmt numFmtId="178" formatCode="General_)"/>
    <numFmt numFmtId="179" formatCode="_-* #,##0\ _P_t_s_-;\-* #,##0\ _P_t_s_-;_-* &quot;-&quot;??\ _P_t_s_-;_-@_-"/>
    <numFmt numFmtId="180" formatCode="_-* #,##0.0\ _P_t_s_-;\-* #,##0.0\ _P_t_s_-;_-* &quot;-&quot;??\ _P_t_s_-;_-@_-"/>
    <numFmt numFmtId="181" formatCode="0.0"/>
    <numFmt numFmtId="182" formatCode="_(* #,##0.0_);_(* \(#,##0.0\);_(* &quot;-&quot;??_);_(@_)"/>
    <numFmt numFmtId="183" formatCode="[$-240A]dddd\,\ dd&quot; de &quot;mmmm&quot; de &quot;yyyy"/>
    <numFmt numFmtId="184" formatCode="[$-240A]hh:mm:ss\ AM/PM"/>
    <numFmt numFmtId="185" formatCode="_ * #,##0.0_ ;_ * \-#,##0.0_ ;_ * &quot;-&quot;??_ ;_ @_ "/>
    <numFmt numFmtId="186" formatCode="0.000000"/>
    <numFmt numFmtId="187" formatCode="0.00000"/>
    <numFmt numFmtId="188" formatCode="0.0000"/>
    <numFmt numFmtId="189" formatCode="0.000"/>
    <numFmt numFmtId="190" formatCode="_(* #,##0.000_);_(* \(#,##0.000\);_(* &quot;-&quot;??_);_(@_)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.0_);_(* \(#,##0.0\);_(* &quot;-&quot;?_);_(@_)"/>
    <numFmt numFmtId="197" formatCode="0.0000000"/>
    <numFmt numFmtId="198" formatCode="0.&quot;K&quot;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Tms Rmn"/>
      <family val="0"/>
    </font>
    <font>
      <b/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i/>
      <sz val="9"/>
      <name val="Segoe UI"/>
      <family val="2"/>
    </font>
    <font>
      <sz val="12"/>
      <name val="Segoe UI"/>
      <family val="2"/>
    </font>
    <font>
      <b/>
      <sz val="12"/>
      <name val="Segoe UI"/>
      <family val="2"/>
    </font>
    <font>
      <b/>
      <sz val="2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  <font>
      <sz val="11"/>
      <name val="Segoe UI"/>
      <family val="2"/>
    </font>
    <font>
      <vertAlign val="superscript"/>
      <sz val="8"/>
      <name val="Segoe UI"/>
      <family val="2"/>
    </font>
    <font>
      <b/>
      <sz val="16"/>
      <name val="Segoe UI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color indexed="60"/>
      <name val="Segoe UI"/>
      <family val="2"/>
    </font>
    <font>
      <u val="single"/>
      <sz val="10"/>
      <color indexed="12"/>
      <name val="Segoe U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9"/>
      <color indexed="18"/>
      <name val="Segoe UI"/>
      <family val="2"/>
    </font>
    <font>
      <b/>
      <sz val="11"/>
      <color indexed="8"/>
      <name val="Segoe UI"/>
      <family val="2"/>
    </font>
    <font>
      <sz val="11"/>
      <color indexed="10"/>
      <name val="Segoe UI"/>
      <family val="2"/>
    </font>
    <font>
      <b/>
      <sz val="11"/>
      <color indexed="10"/>
      <name val="Segoe UI"/>
      <family val="2"/>
    </font>
    <font>
      <sz val="8"/>
      <color indexed="8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10"/>
      <color rgb="FFB40000"/>
      <name val="Segoe UI"/>
      <family val="2"/>
    </font>
    <font>
      <u val="single"/>
      <sz val="10"/>
      <color theme="10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9"/>
      <color rgb="FF002288"/>
      <name val="Segoe UI"/>
      <family val="2"/>
    </font>
    <font>
      <b/>
      <sz val="11"/>
      <color theme="1"/>
      <name val="Segoe UI"/>
      <family val="2"/>
    </font>
    <font>
      <sz val="11"/>
      <color rgb="FFFF0000"/>
      <name val="Segoe UI"/>
      <family val="2"/>
    </font>
    <font>
      <b/>
      <sz val="11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8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8" fillId="2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9" fillId="2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0" fillId="30" borderId="1" applyNumberFormat="0" applyAlignment="0" applyProtection="0"/>
    <xf numFmtId="0" fontId="6" fillId="31" borderId="2" applyNumberFormat="0" applyAlignment="0" applyProtection="0"/>
    <xf numFmtId="0" fontId="6" fillId="31" borderId="2" applyNumberFormat="0" applyAlignment="0" applyProtection="0"/>
    <xf numFmtId="0" fontId="61" fillId="32" borderId="3" applyNumberFormat="0" applyAlignment="0" applyProtection="0"/>
    <xf numFmtId="0" fontId="7" fillId="33" borderId="4" applyNumberFormat="0" applyAlignment="0" applyProtection="0"/>
    <xf numFmtId="0" fontId="7" fillId="33" borderId="4" applyNumberFormat="0" applyAlignment="0" applyProtection="0"/>
    <xf numFmtId="0" fontId="6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8" fillId="37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8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5" fillId="44" borderId="1" applyNumberFormat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4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8" borderId="8" applyNumberFormat="0" applyFont="0" applyAlignment="0" applyProtection="0"/>
    <xf numFmtId="0" fontId="2" fillId="7" borderId="9" applyNumberFormat="0" applyFont="0" applyAlignment="0" applyProtection="0"/>
    <xf numFmtId="0" fontId="2" fillId="7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0" fillId="30" borderId="10" applyNumberFormat="0" applyAlignment="0" applyProtection="0"/>
    <xf numFmtId="0" fontId="13" fillId="31" borderId="11" applyNumberFormat="0" applyAlignment="0" applyProtection="0"/>
    <xf numFmtId="0" fontId="13" fillId="31" borderId="11" applyNumberFormat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74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64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</cellStyleXfs>
  <cellXfs count="334">
    <xf numFmtId="0" fontId="0" fillId="0" borderId="0" xfId="0" applyFont="1" applyAlignment="1">
      <alignment/>
    </xf>
    <xf numFmtId="0" fontId="20" fillId="49" borderId="0" xfId="149" applyFont="1" applyFill="1" applyBorder="1" applyAlignment="1">
      <alignment horizontal="left"/>
      <protection/>
    </xf>
    <xf numFmtId="173" fontId="76" fillId="49" borderId="0" xfId="0" applyNumberFormat="1" applyFont="1" applyFill="1" applyAlignment="1">
      <alignment horizontal="right"/>
    </xf>
    <xf numFmtId="3" fontId="76" fillId="50" borderId="0" xfId="0" applyNumberFormat="1" applyFont="1" applyFill="1" applyAlignment="1">
      <alignment/>
    </xf>
    <xf numFmtId="0" fontId="20" fillId="50" borderId="0" xfId="150" applyFont="1" applyFill="1" applyBorder="1" applyAlignment="1">
      <alignment horizontal="left"/>
      <protection/>
    </xf>
    <xf numFmtId="173" fontId="76" fillId="50" borderId="0" xfId="0" applyNumberFormat="1" applyFont="1" applyFill="1" applyAlignment="1">
      <alignment horizontal="right"/>
    </xf>
    <xf numFmtId="0" fontId="76" fillId="49" borderId="0" xfId="0" applyFont="1" applyFill="1" applyAlignment="1">
      <alignment/>
    </xf>
    <xf numFmtId="177" fontId="77" fillId="50" borderId="0" xfId="135" applyNumberFormat="1" applyFont="1" applyFill="1" applyAlignment="1">
      <alignment/>
    </xf>
    <xf numFmtId="3" fontId="77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right"/>
    </xf>
    <xf numFmtId="177" fontId="77" fillId="49" borderId="0" xfId="135" applyNumberFormat="1" applyFont="1" applyFill="1" applyAlignment="1">
      <alignment/>
    </xf>
    <xf numFmtId="173" fontId="77" fillId="49" borderId="0" xfId="0" applyNumberFormat="1" applyFont="1" applyFill="1" applyAlignment="1">
      <alignment horizontal="right"/>
    </xf>
    <xf numFmtId="172" fontId="21" fillId="50" borderId="0" xfId="147" applyNumberFormat="1" applyFont="1" applyFill="1" applyBorder="1" applyAlignment="1" applyProtection="1">
      <alignment horizontal="center"/>
      <protection/>
    </xf>
    <xf numFmtId="172" fontId="21" fillId="50" borderId="19" xfId="147" applyNumberFormat="1" applyFont="1" applyFill="1" applyBorder="1" applyAlignment="1" applyProtection="1">
      <alignment/>
      <protection/>
    </xf>
    <xf numFmtId="0" fontId="21" fillId="50" borderId="19" xfId="0" applyFont="1" applyFill="1" applyBorder="1" applyAlignment="1">
      <alignment horizontal="center" vertical="center"/>
    </xf>
    <xf numFmtId="49" fontId="78" fillId="50" borderId="19" xfId="138" applyNumberFormat="1" applyFont="1" applyFill="1" applyBorder="1" applyAlignment="1">
      <alignment horizontal="center" vertical="center" wrapText="1"/>
    </xf>
    <xf numFmtId="173" fontId="22" fillId="50" borderId="0" xfId="0" applyNumberFormat="1" applyFont="1" applyFill="1" applyBorder="1" applyAlignment="1">
      <alignment horizontal="center" vertical="center"/>
    </xf>
    <xf numFmtId="173" fontId="20" fillId="50" borderId="0" xfId="0" applyNumberFormat="1" applyFont="1" applyFill="1" applyBorder="1" applyAlignment="1">
      <alignment horizontal="center" vertical="center" wrapText="1"/>
    </xf>
    <xf numFmtId="0" fontId="24" fillId="50" borderId="19" xfId="149" applyFont="1" applyFill="1" applyBorder="1" applyAlignment="1">
      <alignment horizontal="center"/>
      <protection/>
    </xf>
    <xf numFmtId="49" fontId="20" fillId="50" borderId="19" xfId="140" applyNumberFormat="1" applyFont="1" applyFill="1" applyBorder="1" applyAlignment="1">
      <alignment horizontal="center" vertical="center" wrapText="1"/>
    </xf>
    <xf numFmtId="3" fontId="76" fillId="49" borderId="0" xfId="135" applyNumberFormat="1" applyFont="1" applyFill="1" applyAlignment="1">
      <alignment wrapText="1"/>
    </xf>
    <xf numFmtId="0" fontId="77" fillId="50" borderId="0" xfId="0" applyNumberFormat="1" applyFont="1" applyFill="1" applyAlignment="1">
      <alignment horizontal="left" wrapText="1"/>
    </xf>
    <xf numFmtId="0" fontId="76" fillId="49" borderId="0" xfId="0" applyNumberFormat="1" applyFont="1" applyFill="1" applyAlignment="1">
      <alignment horizontal="left" wrapText="1"/>
    </xf>
    <xf numFmtId="0" fontId="76" fillId="50" borderId="0" xfId="0" applyNumberFormat="1" applyFont="1" applyFill="1" applyAlignment="1">
      <alignment horizontal="left" wrapText="1"/>
    </xf>
    <xf numFmtId="0" fontId="77" fillId="49" borderId="0" xfId="0" applyNumberFormat="1" applyFont="1" applyFill="1" applyAlignment="1">
      <alignment horizontal="left" wrapText="1"/>
    </xf>
    <xf numFmtId="0" fontId="77" fillId="50" borderId="0" xfId="0" applyFont="1" applyFill="1" applyAlignment="1">
      <alignment/>
    </xf>
    <xf numFmtId="177" fontId="77" fillId="50" borderId="0" xfId="0" applyNumberFormat="1" applyFont="1" applyFill="1" applyAlignment="1">
      <alignment/>
    </xf>
    <xf numFmtId="49" fontId="76" fillId="50" borderId="19" xfId="140" applyNumberFormat="1" applyFont="1" applyFill="1" applyBorder="1" applyAlignment="1">
      <alignment horizontal="center" vertical="center" wrapText="1"/>
    </xf>
    <xf numFmtId="0" fontId="20" fillId="50" borderId="0" xfId="147" applyFont="1" applyFill="1" applyBorder="1" applyAlignment="1" applyProtection="1">
      <alignment horizontal="left" vertical="center" wrapText="1"/>
      <protection/>
    </xf>
    <xf numFmtId="182" fontId="76" fillId="50" borderId="0" xfId="135" applyNumberFormat="1" applyFont="1" applyFill="1" applyAlignment="1">
      <alignment horizontal="left" vertical="center"/>
    </xf>
    <xf numFmtId="0" fontId="77" fillId="49" borderId="0" xfId="0" applyFont="1" applyFill="1" applyAlignment="1">
      <alignment horizontal="center" vertical="center" wrapText="1"/>
    </xf>
    <xf numFmtId="0" fontId="77" fillId="49" borderId="0" xfId="0" applyFont="1" applyFill="1" applyAlignment="1">
      <alignment horizontal="left" vertical="center" wrapText="1"/>
    </xf>
    <xf numFmtId="182" fontId="77" fillId="49" borderId="0" xfId="135" applyNumberFormat="1" applyFont="1" applyFill="1" applyAlignment="1">
      <alignment horizontal="left" vertical="center"/>
    </xf>
    <xf numFmtId="0" fontId="20" fillId="50" borderId="0" xfId="149" applyFont="1" applyFill="1" applyBorder="1" applyAlignment="1">
      <alignment horizontal="left"/>
      <protection/>
    </xf>
    <xf numFmtId="173" fontId="20" fillId="50" borderId="0" xfId="0" applyNumberFormat="1" applyFont="1" applyFill="1" applyBorder="1" applyAlignment="1">
      <alignment horizontal="right" vertical="center" wrapText="1"/>
    </xf>
    <xf numFmtId="0" fontId="20" fillId="49" borderId="0" xfId="150" applyFont="1" applyFill="1" applyBorder="1" applyAlignment="1">
      <alignment horizontal="left"/>
      <protection/>
    </xf>
    <xf numFmtId="0" fontId="76" fillId="50" borderId="0" xfId="0" applyFont="1" applyFill="1" applyAlignment="1">
      <alignment/>
    </xf>
    <xf numFmtId="0" fontId="77" fillId="49" borderId="0" xfId="0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 vertical="center" wrapText="1"/>
    </xf>
    <xf numFmtId="0" fontId="77" fillId="50" borderId="0" xfId="0" applyFont="1" applyFill="1" applyBorder="1" applyAlignment="1">
      <alignment/>
    </xf>
    <xf numFmtId="0" fontId="23" fillId="50" borderId="0" xfId="0" applyFont="1" applyFill="1" applyAlignment="1">
      <alignment/>
    </xf>
    <xf numFmtId="3" fontId="23" fillId="50" borderId="0" xfId="0" applyNumberFormat="1" applyFont="1" applyFill="1" applyAlignment="1">
      <alignment/>
    </xf>
    <xf numFmtId="0" fontId="20" fillId="49" borderId="0" xfId="0" applyFont="1" applyFill="1" applyAlignment="1">
      <alignment/>
    </xf>
    <xf numFmtId="173" fontId="20" fillId="49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 horizontal="right"/>
    </xf>
    <xf numFmtId="3" fontId="20" fillId="50" borderId="0" xfId="0" applyNumberFormat="1" applyFont="1" applyFill="1" applyAlignment="1">
      <alignment/>
    </xf>
    <xf numFmtId="173" fontId="20" fillId="50" borderId="0" xfId="0" applyNumberFormat="1" applyFont="1" applyFill="1" applyAlignment="1">
      <alignment horizontal="right"/>
    </xf>
    <xf numFmtId="173" fontId="23" fillId="50" borderId="0" xfId="0" applyNumberFormat="1" applyFont="1" applyFill="1" applyAlignment="1">
      <alignment horizontal="right"/>
    </xf>
    <xf numFmtId="3" fontId="23" fillId="50" borderId="0" xfId="0" applyNumberFormat="1" applyFont="1" applyFill="1" applyAlignment="1">
      <alignment horizontal="right"/>
    </xf>
    <xf numFmtId="3" fontId="23" fillId="49" borderId="0" xfId="0" applyNumberFormat="1" applyFont="1" applyFill="1" applyAlignment="1">
      <alignment/>
    </xf>
    <xf numFmtId="173" fontId="23" fillId="49" borderId="0" xfId="0" applyNumberFormat="1" applyFont="1" applyFill="1" applyAlignment="1">
      <alignment horizontal="right"/>
    </xf>
    <xf numFmtId="3" fontId="20" fillId="50" borderId="0" xfId="149" applyNumberFormat="1" applyFont="1" applyFill="1" applyBorder="1" applyAlignment="1">
      <alignment horizontal="left"/>
      <protection/>
    </xf>
    <xf numFmtId="3" fontId="20" fillId="50" borderId="0" xfId="149" applyNumberFormat="1" applyFont="1" applyFill="1" applyBorder="1" applyAlignment="1">
      <alignment horizontal="right"/>
      <protection/>
    </xf>
    <xf numFmtId="173" fontId="20" fillId="50" borderId="0" xfId="135" applyNumberFormat="1" applyFont="1" applyFill="1" applyBorder="1" applyAlignment="1">
      <alignment horizontal="right"/>
    </xf>
    <xf numFmtId="0" fontId="20" fillId="49" borderId="0" xfId="149" applyNumberFormat="1" applyFont="1" applyFill="1" applyBorder="1" applyAlignment="1">
      <alignment horizontal="left"/>
      <protection/>
    </xf>
    <xf numFmtId="173" fontId="20" fillId="49" borderId="0" xfId="135" applyNumberFormat="1" applyFont="1" applyFill="1" applyBorder="1" applyAlignment="1">
      <alignment horizontal="right"/>
    </xf>
    <xf numFmtId="0" fontId="20" fillId="50" borderId="0" xfId="149" applyNumberFormat="1" applyFont="1" applyFill="1" applyBorder="1" applyAlignment="1">
      <alignment horizontal="left"/>
      <protection/>
    </xf>
    <xf numFmtId="0" fontId="23" fillId="50" borderId="0" xfId="149" applyNumberFormat="1" applyFont="1" applyFill="1" applyBorder="1" applyAlignment="1">
      <alignment horizontal="left"/>
      <protection/>
    </xf>
    <xf numFmtId="173" fontId="23" fillId="50" borderId="0" xfId="135" applyNumberFormat="1" applyFont="1" applyFill="1" applyBorder="1" applyAlignment="1">
      <alignment horizontal="right"/>
    </xf>
    <xf numFmtId="0" fontId="23" fillId="49" borderId="0" xfId="149" applyNumberFormat="1" applyFont="1" applyFill="1" applyBorder="1" applyAlignment="1">
      <alignment horizontal="left"/>
      <protection/>
    </xf>
    <xf numFmtId="173" fontId="23" fillId="49" borderId="0" xfId="135" applyNumberFormat="1" applyFont="1" applyFill="1" applyBorder="1" applyAlignment="1">
      <alignment horizontal="right"/>
    </xf>
    <xf numFmtId="3" fontId="20" fillId="50" borderId="0" xfId="147" applyNumberFormat="1" applyFont="1" applyFill="1" applyBorder="1" applyAlignment="1">
      <alignment horizontal="right" vertical="center"/>
      <protection/>
    </xf>
    <xf numFmtId="173" fontId="20" fillId="50" borderId="0" xfId="147" applyNumberFormat="1" applyFont="1" applyFill="1" applyBorder="1" applyAlignment="1">
      <alignment horizontal="center" vertical="center"/>
      <protection/>
    </xf>
    <xf numFmtId="173" fontId="23" fillId="49" borderId="0" xfId="147" applyNumberFormat="1" applyFont="1" applyFill="1" applyBorder="1" applyAlignment="1">
      <alignment horizontal="center" vertical="center"/>
      <protection/>
    </xf>
    <xf numFmtId="173" fontId="23" fillId="50" borderId="0" xfId="147" applyNumberFormat="1" applyFont="1" applyFill="1" applyBorder="1" applyAlignment="1">
      <alignment horizontal="center" vertical="center"/>
      <protection/>
    </xf>
    <xf numFmtId="0" fontId="20" fillId="50" borderId="0" xfId="147" applyFont="1" applyFill="1" applyAlignment="1">
      <alignment vertical="center"/>
      <protection/>
    </xf>
    <xf numFmtId="0" fontId="20" fillId="50" borderId="0" xfId="147" applyFont="1" applyFill="1" applyBorder="1" applyAlignment="1" applyProtection="1">
      <alignment horizontal="left" vertical="center"/>
      <protection/>
    </xf>
    <xf numFmtId="0" fontId="77" fillId="49" borderId="0" xfId="0" applyFont="1" applyFill="1" applyAlignment="1">
      <alignment vertical="center"/>
    </xf>
    <xf numFmtId="0" fontId="77" fillId="49" borderId="0" xfId="0" applyFont="1" applyFill="1" applyAlignment="1">
      <alignment vertical="center" wrapText="1"/>
    </xf>
    <xf numFmtId="0" fontId="77" fillId="50" borderId="0" xfId="0" applyFont="1" applyFill="1" applyAlignment="1">
      <alignment vertical="center"/>
    </xf>
    <xf numFmtId="0" fontId="77" fillId="50" borderId="0" xfId="0" applyFont="1" applyFill="1" applyAlignment="1">
      <alignment vertical="center" wrapText="1"/>
    </xf>
    <xf numFmtId="0" fontId="23" fillId="50" borderId="0" xfId="147" applyFont="1" applyFill="1">
      <alignment/>
      <protection/>
    </xf>
    <xf numFmtId="0" fontId="20" fillId="49" borderId="0" xfId="147" applyFont="1" applyFill="1" applyBorder="1">
      <alignment/>
      <protection/>
    </xf>
    <xf numFmtId="0" fontId="20" fillId="50" borderId="0" xfId="0" applyFont="1" applyFill="1" applyBorder="1" applyAlignment="1">
      <alignment/>
    </xf>
    <xf numFmtId="0" fontId="20" fillId="49" borderId="0" xfId="0" applyFont="1" applyFill="1" applyBorder="1" applyAlignment="1">
      <alignment/>
    </xf>
    <xf numFmtId="0" fontId="77" fillId="49" borderId="0" xfId="0" applyFont="1" applyFill="1" applyAlignment="1">
      <alignment/>
    </xf>
    <xf numFmtId="0" fontId="23" fillId="50" borderId="20" xfId="147" applyFont="1" applyFill="1" applyBorder="1">
      <alignment/>
      <protection/>
    </xf>
    <xf numFmtId="0" fontId="79" fillId="50" borderId="21" xfId="0" applyFont="1" applyFill="1" applyBorder="1" applyAlignment="1" applyProtection="1">
      <alignment horizontal="left"/>
      <protection/>
    </xf>
    <xf numFmtId="0" fontId="79" fillId="50" borderId="22" xfId="0" applyFont="1" applyFill="1" applyBorder="1" applyAlignment="1" applyProtection="1">
      <alignment horizontal="left"/>
      <protection/>
    </xf>
    <xf numFmtId="0" fontId="80" fillId="50" borderId="23" xfId="130" applyFont="1" applyFill="1" applyBorder="1" applyAlignment="1" applyProtection="1">
      <alignment horizontal="left"/>
      <protection/>
    </xf>
    <xf numFmtId="173" fontId="21" fillId="50" borderId="0" xfId="0" applyNumberFormat="1" applyFont="1" applyFill="1" applyBorder="1" applyAlignment="1">
      <alignment horizontal="center" vertical="center" wrapText="1"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5" fillId="50" borderId="0" xfId="0" applyFont="1" applyFill="1" applyAlignment="1">
      <alignment/>
    </xf>
    <xf numFmtId="0" fontId="81" fillId="50" borderId="0" xfId="0" applyFont="1" applyFill="1" applyAlignment="1">
      <alignment/>
    </xf>
    <xf numFmtId="0" fontId="82" fillId="50" borderId="0" xfId="0" applyFont="1" applyFill="1" applyAlignment="1">
      <alignment/>
    </xf>
    <xf numFmtId="0" fontId="21" fillId="50" borderId="0" xfId="0" applyFont="1" applyFill="1" applyAlignment="1">
      <alignment/>
    </xf>
    <xf numFmtId="3" fontId="81" fillId="50" borderId="0" xfId="0" applyNumberFormat="1" applyFont="1" applyFill="1" applyAlignment="1">
      <alignment/>
    </xf>
    <xf numFmtId="0" fontId="28" fillId="50" borderId="0" xfId="0" applyFont="1" applyFill="1" applyAlignment="1">
      <alignment/>
    </xf>
    <xf numFmtId="3" fontId="22" fillId="50" borderId="0" xfId="149" applyNumberFormat="1" applyFont="1" applyFill="1">
      <alignment/>
      <protection/>
    </xf>
    <xf numFmtId="175" fontId="22" fillId="50" borderId="0" xfId="138" applyNumberFormat="1" applyFont="1" applyFill="1" applyAlignment="1">
      <alignment/>
    </xf>
    <xf numFmtId="0" fontId="28" fillId="50" borderId="0" xfId="147" applyFont="1" applyFill="1" applyAlignment="1">
      <alignment vertical="top" wrapText="1"/>
      <protection/>
    </xf>
    <xf numFmtId="0" fontId="27" fillId="50" borderId="0" xfId="0" applyFont="1" applyFill="1" applyBorder="1" applyAlignment="1">
      <alignment vertical="center" wrapText="1"/>
    </xf>
    <xf numFmtId="0" fontId="83" fillId="50" borderId="0" xfId="0" applyFont="1" applyFill="1" applyBorder="1" applyAlignment="1">
      <alignment vertical="center" wrapText="1"/>
    </xf>
    <xf numFmtId="0" fontId="30" fillId="50" borderId="0" xfId="147" applyFont="1" applyFill="1" applyBorder="1" applyAlignment="1">
      <alignment horizontal="left"/>
      <protection/>
    </xf>
    <xf numFmtId="3" fontId="30" fillId="50" borderId="0" xfId="147" applyNumberFormat="1" applyFont="1" applyFill="1" applyBorder="1" applyAlignment="1">
      <alignment horizontal="right"/>
      <protection/>
    </xf>
    <xf numFmtId="0" fontId="84" fillId="50" borderId="0" xfId="0" applyFont="1" applyFill="1" applyAlignment="1">
      <alignment/>
    </xf>
    <xf numFmtId="185" fontId="22" fillId="50" borderId="0" xfId="138" applyNumberFormat="1" applyFont="1" applyFill="1" applyBorder="1" applyAlignment="1">
      <alignment horizontal="left" vertical="center" wrapText="1"/>
    </xf>
    <xf numFmtId="3" fontId="22" fillId="50" borderId="0" xfId="0" applyNumberFormat="1" applyFont="1" applyFill="1" applyBorder="1" applyAlignment="1">
      <alignment wrapText="1"/>
    </xf>
    <xf numFmtId="3" fontId="28" fillId="50" borderId="0" xfId="0" applyNumberFormat="1" applyFont="1" applyFill="1" applyAlignment="1">
      <alignment horizontal="center"/>
    </xf>
    <xf numFmtId="0" fontId="28" fillId="50" borderId="0" xfId="0" applyFont="1" applyFill="1" applyAlignment="1">
      <alignment wrapText="1"/>
    </xf>
    <xf numFmtId="0" fontId="28" fillId="50" borderId="0" xfId="0" applyFont="1" applyFill="1" applyAlignment="1">
      <alignment vertical="top" wrapText="1"/>
    </xf>
    <xf numFmtId="3" fontId="82" fillId="50" borderId="0" xfId="0" applyNumberFormat="1" applyFont="1" applyFill="1" applyAlignment="1">
      <alignment/>
    </xf>
    <xf numFmtId="3" fontId="28" fillId="50" borderId="0" xfId="147" applyNumberFormat="1" applyFont="1" applyFill="1" applyBorder="1" applyAlignment="1">
      <alignment vertical="center"/>
      <protection/>
    </xf>
    <xf numFmtId="3" fontId="23" fillId="50" borderId="0" xfId="147" applyNumberFormat="1" applyFont="1" applyFill="1" applyBorder="1" applyAlignment="1">
      <alignment horizontal="right"/>
      <protection/>
    </xf>
    <xf numFmtId="0" fontId="21" fillId="50" borderId="0" xfId="147" applyFont="1" applyFill="1" applyBorder="1" applyAlignment="1">
      <alignment/>
      <protection/>
    </xf>
    <xf numFmtId="173" fontId="85" fillId="50" borderId="0" xfId="0" applyNumberFormat="1" applyFont="1" applyFill="1" applyAlignment="1">
      <alignment/>
    </xf>
    <xf numFmtId="173" fontId="31" fillId="50" borderId="0" xfId="0" applyNumberFormat="1" applyFont="1" applyFill="1" applyAlignment="1">
      <alignment/>
    </xf>
    <xf numFmtId="0" fontId="31" fillId="50" borderId="0" xfId="0" applyFont="1" applyFill="1" applyAlignment="1">
      <alignment/>
    </xf>
    <xf numFmtId="0" fontId="28" fillId="50" borderId="0" xfId="147" applyFont="1" applyFill="1">
      <alignment/>
      <protection/>
    </xf>
    <xf numFmtId="0" fontId="28" fillId="50" borderId="0" xfId="147" applyFont="1" applyFill="1" applyBorder="1">
      <alignment/>
      <protection/>
    </xf>
    <xf numFmtId="3" fontId="28" fillId="50" borderId="0" xfId="147" applyNumberFormat="1" applyFont="1" applyFill="1">
      <alignment/>
      <protection/>
    </xf>
    <xf numFmtId="3" fontId="23" fillId="50" borderId="0" xfId="147" applyNumberFormat="1" applyFont="1" applyFill="1">
      <alignment/>
      <protection/>
    </xf>
    <xf numFmtId="0" fontId="28" fillId="50" borderId="0" xfId="0" applyFont="1" applyFill="1" applyAlignment="1">
      <alignment horizontal="left"/>
    </xf>
    <xf numFmtId="3" fontId="28" fillId="50" borderId="0" xfId="147" applyNumberFormat="1" applyFont="1" applyFill="1" applyAlignment="1">
      <alignment horizontal="right"/>
      <protection/>
    </xf>
    <xf numFmtId="0" fontId="28" fillId="0" borderId="0" xfId="0" applyFont="1" applyAlignment="1">
      <alignment/>
    </xf>
    <xf numFmtId="3" fontId="28" fillId="50" borderId="0" xfId="147" applyNumberFormat="1" applyFont="1" applyFill="1" applyBorder="1" applyAlignment="1">
      <alignment horizontal="right"/>
      <protection/>
    </xf>
    <xf numFmtId="0" fontId="23" fillId="50" borderId="0" xfId="0" applyFont="1" applyFill="1" applyAlignment="1">
      <alignment wrapText="1"/>
    </xf>
    <xf numFmtId="173" fontId="21" fillId="50" borderId="0" xfId="138" applyNumberFormat="1" applyFont="1" applyFill="1" applyBorder="1" applyAlignment="1">
      <alignment horizontal="right"/>
    </xf>
    <xf numFmtId="0" fontId="81" fillId="0" borderId="0" xfId="0" applyFont="1" applyAlignment="1">
      <alignment/>
    </xf>
    <xf numFmtId="3" fontId="31" fillId="50" borderId="0" xfId="0" applyNumberFormat="1" applyFont="1" applyFill="1" applyAlignment="1">
      <alignment/>
    </xf>
    <xf numFmtId="173" fontId="81" fillId="50" borderId="0" xfId="0" applyNumberFormat="1" applyFont="1" applyFill="1" applyAlignment="1">
      <alignment/>
    </xf>
    <xf numFmtId="3" fontId="28" fillId="50" borderId="0" xfId="149" applyNumberFormat="1" applyFont="1" applyFill="1">
      <alignment/>
      <protection/>
    </xf>
    <xf numFmtId="0" fontId="28" fillId="50" borderId="0" xfId="149" applyFont="1" applyFill="1" applyAlignment="1">
      <alignment horizontal="right"/>
      <protection/>
    </xf>
    <xf numFmtId="0" fontId="28" fillId="50" borderId="0" xfId="149" applyFont="1" applyFill="1" applyBorder="1">
      <alignment/>
      <protection/>
    </xf>
    <xf numFmtId="3" fontId="28" fillId="50" borderId="0" xfId="149" applyNumberFormat="1" applyFont="1" applyFill="1" applyBorder="1" applyAlignment="1">
      <alignment horizontal="right"/>
      <protection/>
    </xf>
    <xf numFmtId="0" fontId="81" fillId="50" borderId="0" xfId="0" applyFont="1" applyFill="1" applyAlignment="1">
      <alignment vertical="center"/>
    </xf>
    <xf numFmtId="0" fontId="33" fillId="50" borderId="0" xfId="147" applyFont="1" applyFill="1" applyBorder="1" applyAlignment="1">
      <alignment vertical="center" wrapText="1"/>
      <protection/>
    </xf>
    <xf numFmtId="0" fontId="85" fillId="50" borderId="0" xfId="0" applyFont="1" applyFill="1" applyAlignment="1">
      <alignment/>
    </xf>
    <xf numFmtId="173" fontId="86" fillId="50" borderId="0" xfId="0" applyNumberFormat="1" applyFont="1" applyFill="1" applyAlignment="1">
      <alignment/>
    </xf>
    <xf numFmtId="177" fontId="81" fillId="50" borderId="0" xfId="135" applyNumberFormat="1" applyFont="1" applyFill="1" applyAlignment="1">
      <alignment/>
    </xf>
    <xf numFmtId="173" fontId="22" fillId="50" borderId="0" xfId="138" applyNumberFormat="1" applyFont="1" applyFill="1" applyBorder="1" applyAlignment="1">
      <alignment horizontal="right"/>
    </xf>
    <xf numFmtId="177" fontId="82" fillId="50" borderId="0" xfId="135" applyNumberFormat="1" applyFont="1" applyFill="1" applyBorder="1" applyAlignment="1">
      <alignment/>
    </xf>
    <xf numFmtId="0" fontId="28" fillId="50" borderId="0" xfId="0" applyFont="1" applyFill="1" applyBorder="1" applyAlignment="1">
      <alignment/>
    </xf>
    <xf numFmtId="0" fontId="81" fillId="50" borderId="0" xfId="0" applyFont="1" applyFill="1" applyAlignment="1">
      <alignment horizontal="right"/>
    </xf>
    <xf numFmtId="3" fontId="23" fillId="50" borderId="0" xfId="135" applyNumberFormat="1" applyFont="1" applyFill="1" applyBorder="1" applyAlignment="1" applyProtection="1">
      <alignment horizontal="right"/>
      <protection/>
    </xf>
    <xf numFmtId="0" fontId="87" fillId="50" borderId="0" xfId="0" applyFont="1" applyFill="1" applyAlignment="1">
      <alignment/>
    </xf>
    <xf numFmtId="0" fontId="87" fillId="50" borderId="0" xfId="0" applyFont="1" applyFill="1" applyAlignment="1">
      <alignment horizontal="right"/>
    </xf>
    <xf numFmtId="182" fontId="77" fillId="50" borderId="19" xfId="135" applyNumberFormat="1" applyFont="1" applyFill="1" applyBorder="1" applyAlignment="1">
      <alignment horizontal="left" vertical="center"/>
    </xf>
    <xf numFmtId="0" fontId="20" fillId="50" borderId="0" xfId="0" applyFont="1" applyFill="1" applyBorder="1" applyAlignment="1">
      <alignment horizontal="center" vertical="center"/>
    </xf>
    <xf numFmtId="177" fontId="22" fillId="50" borderId="0" xfId="135" applyNumberFormat="1" applyFont="1" applyFill="1" applyBorder="1" applyAlignment="1">
      <alignment/>
    </xf>
    <xf numFmtId="3" fontId="22" fillId="50" borderId="0" xfId="149" applyNumberFormat="1" applyFont="1" applyFill="1" applyBorder="1">
      <alignment/>
      <protection/>
    </xf>
    <xf numFmtId="0" fontId="20" fillId="50" borderId="19" xfId="0" applyFont="1" applyFill="1" applyBorder="1" applyAlignment="1">
      <alignment horizontal="center" vertical="center"/>
    </xf>
    <xf numFmtId="173" fontId="20" fillId="50" borderId="0" xfId="147" applyNumberFormat="1" applyFont="1" applyFill="1" applyBorder="1" applyAlignment="1">
      <alignment horizontal="right" vertical="center"/>
      <protection/>
    </xf>
    <xf numFmtId="173" fontId="77" fillId="49" borderId="0" xfId="135" applyNumberFormat="1" applyFont="1" applyFill="1" applyAlignment="1">
      <alignment vertical="center"/>
    </xf>
    <xf numFmtId="173" fontId="77" fillId="50" borderId="0" xfId="135" applyNumberFormat="1" applyFont="1" applyFill="1" applyAlignment="1">
      <alignment vertical="center"/>
    </xf>
    <xf numFmtId="173" fontId="77" fillId="50" borderId="19" xfId="135" applyNumberFormat="1" applyFont="1" applyFill="1" applyBorder="1" applyAlignment="1">
      <alignment vertical="center"/>
    </xf>
    <xf numFmtId="173" fontId="23" fillId="50" borderId="0" xfId="147" applyNumberFormat="1" applyFont="1" applyFill="1" applyBorder="1" applyAlignment="1">
      <alignment horizontal="right" vertical="center"/>
      <protection/>
    </xf>
    <xf numFmtId="173" fontId="23" fillId="49" borderId="0" xfId="147" applyNumberFormat="1" applyFont="1" applyFill="1" applyBorder="1" applyAlignment="1">
      <alignment horizontal="right" vertical="center"/>
      <protection/>
    </xf>
    <xf numFmtId="173" fontId="23" fillId="50" borderId="19" xfId="147" applyNumberFormat="1" applyFont="1" applyFill="1" applyBorder="1" applyAlignment="1">
      <alignment horizontal="right" vertical="center"/>
      <protection/>
    </xf>
    <xf numFmtId="172" fontId="20" fillId="50" borderId="20" xfId="0" applyNumberFormat="1" applyFont="1" applyFill="1" applyBorder="1" applyAlignment="1" applyProtection="1">
      <alignment horizontal="left"/>
      <protection/>
    </xf>
    <xf numFmtId="0" fontId="20" fillId="50" borderId="20" xfId="0" applyFont="1" applyFill="1" applyBorder="1" applyAlignment="1" applyProtection="1">
      <alignment horizontal="left"/>
      <protection/>
    </xf>
    <xf numFmtId="0" fontId="22" fillId="50" borderId="20" xfId="147" applyFont="1" applyFill="1" applyBorder="1" applyAlignment="1">
      <alignment horizontal="center"/>
      <protection/>
    </xf>
    <xf numFmtId="0" fontId="24" fillId="50" borderId="20" xfId="156" applyFont="1" applyFill="1" applyBorder="1" applyAlignment="1">
      <alignment/>
      <protection/>
    </xf>
    <xf numFmtId="0" fontId="77" fillId="50" borderId="19" xfId="0" applyNumberFormat="1" applyFont="1" applyFill="1" applyBorder="1" applyAlignment="1">
      <alignment horizontal="left" wrapText="1"/>
    </xf>
    <xf numFmtId="0" fontId="23" fillId="49" borderId="19" xfId="149" applyNumberFormat="1" applyFont="1" applyFill="1" applyBorder="1" applyAlignment="1">
      <alignment horizontal="left"/>
      <protection/>
    </xf>
    <xf numFmtId="173" fontId="23" fillId="49" borderId="19" xfId="135" applyNumberFormat="1" applyFont="1" applyFill="1" applyBorder="1" applyAlignment="1">
      <alignment horizontal="right"/>
    </xf>
    <xf numFmtId="0" fontId="20" fillId="50" borderId="19" xfId="0" applyFont="1" applyFill="1" applyBorder="1" applyAlignment="1">
      <alignment horizontal="center" vertical="center"/>
    </xf>
    <xf numFmtId="0" fontId="24" fillId="50" borderId="20" xfId="149" applyFont="1" applyFill="1" applyBorder="1" applyAlignment="1">
      <alignment horizontal="center"/>
      <protection/>
    </xf>
    <xf numFmtId="0" fontId="28" fillId="50" borderId="0" xfId="0" applyFont="1" applyFill="1" applyAlignment="1">
      <alignment horizontal="left" vertical="top" wrapText="1"/>
    </xf>
    <xf numFmtId="0" fontId="23" fillId="50" borderId="24" xfId="147" applyFont="1" applyFill="1" applyBorder="1">
      <alignment/>
      <protection/>
    </xf>
    <xf numFmtId="0" fontId="23" fillId="50" borderId="0" xfId="147" applyFont="1" applyFill="1" applyBorder="1">
      <alignment/>
      <protection/>
    </xf>
    <xf numFmtId="0" fontId="76" fillId="50" borderId="0" xfId="0" applyFont="1" applyFill="1" applyAlignment="1">
      <alignment horizontal="left" vertical="center"/>
    </xf>
    <xf numFmtId="0" fontId="77" fillId="50" borderId="0" xfId="0" applyFont="1" applyFill="1" applyAlignment="1">
      <alignment horizontal="left" vertical="center"/>
    </xf>
    <xf numFmtId="0" fontId="77" fillId="50" borderId="19" xfId="0" applyFont="1" applyFill="1" applyBorder="1" applyAlignment="1">
      <alignment horizontal="left" vertical="center"/>
    </xf>
    <xf numFmtId="3" fontId="76" fillId="50" borderId="0" xfId="135" applyNumberFormat="1" applyFont="1" applyFill="1" applyAlignment="1">
      <alignment/>
    </xf>
    <xf numFmtId="173" fontId="76" fillId="50" borderId="0" xfId="135" applyNumberFormat="1" applyFont="1" applyFill="1" applyAlignment="1">
      <alignment/>
    </xf>
    <xf numFmtId="0" fontId="81" fillId="50" borderId="19" xfId="0" applyFont="1" applyFill="1" applyBorder="1" applyAlignment="1">
      <alignment/>
    </xf>
    <xf numFmtId="0" fontId="81" fillId="50" borderId="24" xfId="0" applyFont="1" applyFill="1" applyBorder="1" applyAlignment="1">
      <alignment/>
    </xf>
    <xf numFmtId="0" fontId="28" fillId="50" borderId="0" xfId="0" applyFont="1" applyFill="1" applyAlignment="1">
      <alignment horizontal="left" vertical="top" wrapText="1"/>
    </xf>
    <xf numFmtId="3" fontId="20" fillId="50" borderId="24" xfId="147" applyNumberFormat="1" applyFont="1" applyFill="1" applyBorder="1" applyAlignment="1">
      <alignment vertical="center"/>
      <protection/>
    </xf>
    <xf numFmtId="173" fontId="77" fillId="49" borderId="0" xfId="135" applyNumberFormat="1" applyFont="1" applyFill="1" applyAlignment="1">
      <alignment vertical="center" wrapText="1"/>
    </xf>
    <xf numFmtId="173" fontId="77" fillId="50" borderId="0" xfId="135" applyNumberFormat="1" applyFont="1" applyFill="1" applyAlignment="1">
      <alignment vertical="center" wrapText="1"/>
    </xf>
    <xf numFmtId="177" fontId="77" fillId="50" borderId="0" xfId="135" applyNumberFormat="1" applyFont="1" applyFill="1" applyBorder="1" applyAlignment="1">
      <alignment/>
    </xf>
    <xf numFmtId="3" fontId="77" fillId="50" borderId="0" xfId="0" applyNumberFormat="1" applyFont="1" applyFill="1" applyBorder="1" applyAlignment="1">
      <alignment/>
    </xf>
    <xf numFmtId="173" fontId="77" fillId="50" borderId="0" xfId="0" applyNumberFormat="1" applyFont="1" applyFill="1" applyBorder="1" applyAlignment="1">
      <alignment horizontal="right"/>
    </xf>
    <xf numFmtId="3" fontId="23" fillId="50" borderId="25" xfId="0" applyNumberFormat="1" applyFont="1" applyFill="1" applyBorder="1" applyAlignment="1">
      <alignment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8" fillId="50" borderId="0" xfId="0" applyFont="1" applyFill="1" applyAlignment="1">
      <alignment horizontal="left"/>
    </xf>
    <xf numFmtId="173" fontId="76" fillId="49" borderId="0" xfId="0" applyNumberFormat="1" applyFont="1" applyFill="1" applyAlignment="1">
      <alignment/>
    </xf>
    <xf numFmtId="173" fontId="76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/>
    </xf>
    <xf numFmtId="173" fontId="77" fillId="49" borderId="0" xfId="0" applyNumberFormat="1" applyFont="1" applyFill="1" applyAlignment="1">
      <alignment/>
    </xf>
    <xf numFmtId="173" fontId="77" fillId="50" borderId="0" xfId="0" applyNumberFormat="1" applyFont="1" applyFill="1" applyBorder="1" applyAlignment="1">
      <alignment/>
    </xf>
    <xf numFmtId="177" fontId="77" fillId="49" borderId="0" xfId="135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right"/>
    </xf>
    <xf numFmtId="173" fontId="23" fillId="49" borderId="0" xfId="0" applyNumberFormat="1" applyFont="1" applyFill="1" applyBorder="1" applyAlignment="1">
      <alignment horizontal="right"/>
    </xf>
    <xf numFmtId="3" fontId="23" fillId="50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 horizontal="right"/>
    </xf>
    <xf numFmtId="173" fontId="20" fillId="49" borderId="0" xfId="0" applyNumberFormat="1" applyFont="1" applyFill="1" applyAlignment="1">
      <alignment/>
    </xf>
    <xf numFmtId="173" fontId="20" fillId="50" borderId="0" xfId="0" applyNumberFormat="1" applyFont="1" applyFill="1" applyAlignment="1">
      <alignment/>
    </xf>
    <xf numFmtId="173" fontId="23" fillId="50" borderId="0" xfId="0" applyNumberFormat="1" applyFont="1" applyFill="1" applyAlignment="1">
      <alignment/>
    </xf>
    <xf numFmtId="173" fontId="23" fillId="49" borderId="0" xfId="0" applyNumberFormat="1" applyFont="1" applyFill="1" applyAlignment="1">
      <alignment/>
    </xf>
    <xf numFmtId="173" fontId="23" fillId="49" borderId="0" xfId="0" applyNumberFormat="1" applyFont="1" applyFill="1" applyBorder="1" applyAlignment="1">
      <alignment/>
    </xf>
    <xf numFmtId="173" fontId="23" fillId="50" borderId="0" xfId="0" applyNumberFormat="1" applyFont="1" applyFill="1" applyBorder="1" applyAlignment="1">
      <alignment/>
    </xf>
    <xf numFmtId="173" fontId="20" fillId="50" borderId="0" xfId="149" applyNumberFormat="1" applyFont="1" applyFill="1" applyBorder="1" applyAlignment="1">
      <alignment horizontal="right"/>
      <protection/>
    </xf>
    <xf numFmtId="173" fontId="20" fillId="49" borderId="0" xfId="149" applyNumberFormat="1" applyFont="1" applyFill="1" applyBorder="1" applyAlignment="1">
      <alignment horizontal="right"/>
      <protection/>
    </xf>
    <xf numFmtId="173" fontId="23" fillId="50" borderId="0" xfId="149" applyNumberFormat="1" applyFont="1" applyFill="1" applyBorder="1" applyAlignment="1">
      <alignment horizontal="right"/>
      <protection/>
    </xf>
    <xf numFmtId="173" fontId="23" fillId="49" borderId="0" xfId="149" applyNumberFormat="1" applyFont="1" applyFill="1" applyBorder="1" applyAlignment="1">
      <alignment horizontal="right"/>
      <protection/>
    </xf>
    <xf numFmtId="173" fontId="23" fillId="49" borderId="19" xfId="149" applyNumberFormat="1" applyFont="1" applyFill="1" applyBorder="1" applyAlignment="1">
      <alignment horizontal="right"/>
      <protection/>
    </xf>
    <xf numFmtId="0" fontId="77" fillId="49" borderId="0" xfId="0" applyFont="1" applyFill="1" applyBorder="1" applyAlignment="1">
      <alignment vertical="center" wrapText="1"/>
    </xf>
    <xf numFmtId="0" fontId="81" fillId="50" borderId="0" xfId="0" applyFont="1" applyFill="1" applyBorder="1" applyAlignment="1">
      <alignment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8" fillId="50" borderId="0" xfId="0" applyFont="1" applyFill="1" applyAlignment="1">
      <alignment horizontal="left"/>
    </xf>
    <xf numFmtId="1" fontId="20" fillId="50" borderId="19" xfId="0" applyNumberFormat="1" applyFont="1" applyFill="1" applyBorder="1" applyAlignment="1">
      <alignment horizontal="center" vertical="center"/>
    </xf>
    <xf numFmtId="1" fontId="81" fillId="50" borderId="0" xfId="0" applyNumberFormat="1" applyFont="1" applyFill="1" applyAlignment="1">
      <alignment/>
    </xf>
    <xf numFmtId="173" fontId="77" fillId="50" borderId="0" xfId="0" applyNumberFormat="1" applyFont="1" applyFill="1" applyAlignment="1">
      <alignment horizontal="left"/>
    </xf>
    <xf numFmtId="173" fontId="77" fillId="49" borderId="0" xfId="0" applyNumberFormat="1" applyFont="1" applyFill="1" applyAlignment="1">
      <alignment horizontal="left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0" applyFont="1" applyFill="1" applyAlignment="1">
      <alignment horizontal="left"/>
    </xf>
    <xf numFmtId="173" fontId="34" fillId="50" borderId="0" xfId="138" applyNumberFormat="1" applyFont="1" applyFill="1" applyBorder="1" applyAlignment="1">
      <alignment horizontal="right"/>
    </xf>
    <xf numFmtId="3" fontId="23" fillId="50" borderId="0" xfId="139" applyNumberFormat="1" applyFont="1" applyFill="1" applyBorder="1" applyAlignment="1" applyProtection="1">
      <alignment horizontal="right"/>
      <protection/>
    </xf>
    <xf numFmtId="173" fontId="2" fillId="50" borderId="0" xfId="138" applyNumberFormat="1" applyFont="1" applyFill="1" applyBorder="1" applyAlignment="1">
      <alignment horizontal="right" vertical="center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173" fontId="76" fillId="49" borderId="0" xfId="135" applyNumberFormat="1" applyFont="1" applyFill="1" applyAlignment="1">
      <alignment horizontal="center" wrapText="1"/>
    </xf>
    <xf numFmtId="3" fontId="76" fillId="50" borderId="0" xfId="135" applyNumberFormat="1" applyFont="1" applyFill="1" applyAlignment="1">
      <alignment horizontal="center" wrapText="1"/>
    </xf>
    <xf numFmtId="173" fontId="77" fillId="50" borderId="0" xfId="135" applyNumberFormat="1" applyFont="1" applyFill="1" applyAlignment="1">
      <alignment horizontal="center" wrapText="1"/>
    </xf>
    <xf numFmtId="3" fontId="77" fillId="50" borderId="0" xfId="135" applyNumberFormat="1" applyFont="1" applyFill="1" applyAlignment="1">
      <alignment horizontal="center" wrapText="1"/>
    </xf>
    <xf numFmtId="173" fontId="76" fillId="50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Alignment="1">
      <alignment horizontal="center" wrapText="1"/>
    </xf>
    <xf numFmtId="173" fontId="77" fillId="49" borderId="0" xfId="135" applyNumberFormat="1" applyFont="1" applyFill="1" applyBorder="1" applyAlignment="1">
      <alignment horizontal="center" wrapText="1"/>
    </xf>
    <xf numFmtId="173" fontId="77" fillId="50" borderId="0" xfId="135" applyNumberFormat="1" applyFont="1" applyFill="1" applyBorder="1" applyAlignment="1">
      <alignment horizontal="center" wrapText="1"/>
    </xf>
    <xf numFmtId="173" fontId="77" fillId="50" borderId="19" xfId="135" applyNumberFormat="1" applyFont="1" applyFill="1" applyBorder="1" applyAlignment="1">
      <alignment horizontal="center" wrapText="1"/>
    </xf>
    <xf numFmtId="3" fontId="77" fillId="50" borderId="19" xfId="135" applyNumberFormat="1" applyFont="1" applyFill="1" applyBorder="1" applyAlignment="1">
      <alignment horizontal="center" wrapText="1"/>
    </xf>
    <xf numFmtId="173" fontId="84" fillId="50" borderId="0" xfId="0" applyNumberFormat="1" applyFont="1" applyFill="1" applyAlignment="1">
      <alignment/>
    </xf>
    <xf numFmtId="0" fontId="77" fillId="49" borderId="0" xfId="0" applyFont="1" applyFill="1" applyAlignment="1">
      <alignment horizontal="center" vertical="center"/>
    </xf>
    <xf numFmtId="0" fontId="77" fillId="50" borderId="0" xfId="0" applyFont="1" applyFill="1" applyAlignment="1">
      <alignment horizontal="center" vertical="center"/>
    </xf>
    <xf numFmtId="0" fontId="28" fillId="50" borderId="0" xfId="149" applyFont="1" applyFill="1" applyAlignment="1">
      <alignment horizontal="left" wrapText="1"/>
      <protection/>
    </xf>
    <xf numFmtId="0" fontId="81" fillId="50" borderId="25" xfId="0" applyFont="1" applyFill="1" applyBorder="1" applyAlignment="1">
      <alignment/>
    </xf>
    <xf numFmtId="173" fontId="20" fillId="49" borderId="0" xfId="140" applyNumberFormat="1" applyFont="1" applyFill="1" applyBorder="1" applyAlignment="1">
      <alignment/>
    </xf>
    <xf numFmtId="173" fontId="23" fillId="50" borderId="0" xfId="138" applyNumberFormat="1" applyFont="1" applyFill="1" applyAlignment="1">
      <alignment horizontal="left" vertical="top"/>
    </xf>
    <xf numFmtId="173" fontId="23" fillId="49" borderId="0" xfId="138" applyNumberFormat="1" applyFont="1" applyFill="1" applyAlignment="1">
      <alignment horizontal="left" vertical="top"/>
    </xf>
    <xf numFmtId="173" fontId="77" fillId="50" borderId="0" xfId="135" applyNumberFormat="1" applyFont="1" applyFill="1" applyAlignment="1">
      <alignment horizontal="left" vertical="center"/>
    </xf>
    <xf numFmtId="173" fontId="21" fillId="50" borderId="19" xfId="0" applyNumberFormat="1" applyFont="1" applyFill="1" applyBorder="1" applyAlignment="1">
      <alignment horizontal="center" vertical="center" wrapText="1"/>
    </xf>
    <xf numFmtId="0" fontId="20" fillId="50" borderId="19" xfId="0" applyFont="1" applyFill="1" applyBorder="1" applyAlignment="1">
      <alignment horizontal="center" vertical="center"/>
    </xf>
    <xf numFmtId="0" fontId="20" fillId="50" borderId="0" xfId="147" applyFont="1" applyFill="1" applyBorder="1" applyAlignment="1">
      <alignment horizontal="center" vertical="center"/>
      <protection/>
    </xf>
    <xf numFmtId="0" fontId="21" fillId="50" borderId="0" xfId="0" applyFont="1" applyFill="1" applyBorder="1" applyAlignment="1">
      <alignment/>
    </xf>
    <xf numFmtId="0" fontId="21" fillId="50" borderId="24" xfId="0" applyFont="1" applyFill="1" applyBorder="1" applyAlignment="1">
      <alignment horizont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19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0" fontId="20" fillId="50" borderId="0" xfId="0" applyFont="1" applyFill="1" applyBorder="1" applyAlignment="1">
      <alignment horizontal="center"/>
    </xf>
    <xf numFmtId="0" fontId="20" fillId="50" borderId="24" xfId="0" applyFont="1" applyFill="1" applyBorder="1" applyAlignment="1">
      <alignment horizontal="center"/>
    </xf>
    <xf numFmtId="0" fontId="31" fillId="50" borderId="0" xfId="0" applyFont="1" applyFill="1" applyBorder="1" applyAlignment="1">
      <alignment/>
    </xf>
    <xf numFmtId="0" fontId="30" fillId="50" borderId="0" xfId="0" applyFont="1" applyFill="1" applyBorder="1" applyAlignment="1">
      <alignment/>
    </xf>
    <xf numFmtId="0" fontId="77" fillId="50" borderId="0" xfId="0" applyFont="1" applyFill="1" applyBorder="1" applyAlignment="1">
      <alignment vertical="center" wrapText="1"/>
    </xf>
    <xf numFmtId="0" fontId="20" fillId="50" borderId="0" xfId="147" applyFont="1" applyFill="1" applyAlignment="1">
      <alignment horizontal="center" vertical="center"/>
      <protection/>
    </xf>
    <xf numFmtId="0" fontId="77" fillId="49" borderId="0" xfId="0" applyFont="1" applyFill="1" applyBorder="1" applyAlignment="1">
      <alignment horizontal="center" vertical="center"/>
    </xf>
    <xf numFmtId="0" fontId="77" fillId="50" borderId="0" xfId="0" applyFont="1" applyFill="1" applyBorder="1" applyAlignment="1">
      <alignment horizontal="center" vertical="center"/>
    </xf>
    <xf numFmtId="181" fontId="77" fillId="50" borderId="19" xfId="135" applyNumberFormat="1" applyFont="1" applyFill="1" applyBorder="1" applyAlignment="1">
      <alignment vertical="center"/>
    </xf>
    <xf numFmtId="182" fontId="77" fillId="49" borderId="0" xfId="135" applyNumberFormat="1" applyFont="1" applyFill="1" applyAlignment="1">
      <alignment vertical="center"/>
    </xf>
    <xf numFmtId="182" fontId="77" fillId="50" borderId="0" xfId="135" applyNumberFormat="1" applyFont="1" applyFill="1" applyAlignment="1">
      <alignment vertical="center"/>
    </xf>
    <xf numFmtId="182" fontId="77" fillId="50" borderId="19" xfId="135" applyNumberFormat="1" applyFont="1" applyFill="1" applyBorder="1" applyAlignment="1">
      <alignment vertical="center"/>
    </xf>
    <xf numFmtId="0" fontId="20" fillId="50" borderId="19" xfId="0" applyFont="1" applyFill="1" applyBorder="1" applyAlignment="1">
      <alignment horizontal="center" vertical="center"/>
    </xf>
    <xf numFmtId="3" fontId="77" fillId="50" borderId="25" xfId="0" applyNumberFormat="1" applyFont="1" applyFill="1" applyBorder="1" applyAlignment="1">
      <alignment/>
    </xf>
    <xf numFmtId="173" fontId="77" fillId="50" borderId="25" xfId="0" applyNumberFormat="1" applyFont="1" applyFill="1" applyBorder="1" applyAlignment="1">
      <alignment horizontal="left"/>
    </xf>
    <xf numFmtId="181" fontId="77" fillId="49" borderId="0" xfId="135" applyNumberFormat="1" applyFont="1" applyFill="1" applyAlignment="1">
      <alignment horizontal="right" vertical="center"/>
    </xf>
    <xf numFmtId="181" fontId="76" fillId="50" borderId="0" xfId="135" applyNumberFormat="1" applyFont="1" applyFill="1" applyAlignment="1">
      <alignment vertical="center"/>
    </xf>
    <xf numFmtId="181" fontId="77" fillId="49" borderId="0" xfId="135" applyNumberFormat="1" applyFont="1" applyFill="1" applyAlignment="1">
      <alignment vertical="center"/>
    </xf>
    <xf numFmtId="173" fontId="23" fillId="49" borderId="25" xfId="138" applyNumberFormat="1" applyFont="1" applyFill="1" applyBorder="1" applyAlignment="1">
      <alignment horizontal="left" vertical="top"/>
    </xf>
    <xf numFmtId="173" fontId="77" fillId="49" borderId="25" xfId="0" applyNumberFormat="1" applyFont="1" applyFill="1" applyBorder="1" applyAlignment="1">
      <alignment/>
    </xf>
    <xf numFmtId="0" fontId="25" fillId="50" borderId="26" xfId="0" applyFont="1" applyFill="1" applyBorder="1" applyAlignment="1">
      <alignment/>
    </xf>
    <xf numFmtId="0" fontId="25" fillId="50" borderId="27" xfId="0" applyFont="1" applyFill="1" applyBorder="1" applyAlignment="1">
      <alignment/>
    </xf>
    <xf numFmtId="0" fontId="80" fillId="50" borderId="28" xfId="130" applyFont="1" applyFill="1" applyBorder="1" applyAlignment="1" applyProtection="1">
      <alignment horizontal="left"/>
      <protection/>
    </xf>
    <xf numFmtId="173" fontId="77" fillId="49" borderId="25" xfId="0" applyNumberFormat="1" applyFont="1" applyFill="1" applyBorder="1" applyAlignment="1">
      <alignment horizontal="right"/>
    </xf>
    <xf numFmtId="173" fontId="23" fillId="50" borderId="25" xfId="0" applyNumberFormat="1" applyFont="1" applyFill="1" applyBorder="1" applyAlignment="1">
      <alignment horizontal="right" vertical="center" wrapText="1"/>
    </xf>
    <xf numFmtId="3" fontId="23" fillId="50" borderId="25" xfId="0" applyNumberFormat="1" applyFont="1" applyFill="1" applyBorder="1" applyAlignment="1">
      <alignment horizontal="right"/>
    </xf>
    <xf numFmtId="3" fontId="23" fillId="49" borderId="0" xfId="0" applyNumberFormat="1" applyFont="1" applyFill="1" applyAlignment="1">
      <alignment horizontal="right"/>
    </xf>
    <xf numFmtId="0" fontId="77" fillId="50" borderId="25" xfId="0" applyFont="1" applyFill="1" applyBorder="1" applyAlignment="1">
      <alignment horizontal="center" vertical="center"/>
    </xf>
    <xf numFmtId="0" fontId="77" fillId="50" borderId="25" xfId="0" applyFont="1" applyFill="1" applyBorder="1" applyAlignment="1">
      <alignment vertical="center" wrapText="1"/>
    </xf>
    <xf numFmtId="173" fontId="23" fillId="50" borderId="25" xfId="147" applyNumberFormat="1" applyFont="1" applyFill="1" applyBorder="1" applyAlignment="1">
      <alignment horizontal="right" vertical="center"/>
      <protection/>
    </xf>
    <xf numFmtId="173" fontId="23" fillId="50" borderId="25" xfId="147" applyNumberFormat="1" applyFont="1" applyFill="1" applyBorder="1" applyAlignment="1">
      <alignment horizontal="center" vertical="center"/>
      <protection/>
    </xf>
    <xf numFmtId="173" fontId="77" fillId="49" borderId="0" xfId="0" applyNumberFormat="1" applyFont="1" applyFill="1" applyBorder="1" applyAlignment="1">
      <alignment horizontal="center" vertical="center"/>
    </xf>
    <xf numFmtId="173" fontId="77" fillId="49" borderId="0" xfId="0" applyNumberFormat="1" applyFont="1" applyFill="1" applyBorder="1" applyAlignment="1">
      <alignment vertical="center" wrapText="1"/>
    </xf>
    <xf numFmtId="173" fontId="77" fillId="50" borderId="0" xfId="0" applyNumberFormat="1" applyFont="1" applyFill="1" applyBorder="1" applyAlignment="1">
      <alignment horizontal="center" vertical="center"/>
    </xf>
    <xf numFmtId="173" fontId="77" fillId="50" borderId="0" xfId="0" applyNumberFormat="1" applyFont="1" applyFill="1" applyBorder="1" applyAlignment="1">
      <alignment vertical="center" wrapText="1"/>
    </xf>
    <xf numFmtId="173" fontId="77" fillId="50" borderId="25" xfId="0" applyNumberFormat="1" applyFont="1" applyFill="1" applyBorder="1" applyAlignment="1">
      <alignment horizontal="center" vertical="center"/>
    </xf>
    <xf numFmtId="173" fontId="77" fillId="50" borderId="25" xfId="0" applyNumberFormat="1" applyFont="1" applyFill="1" applyBorder="1" applyAlignment="1">
      <alignment vertical="center" wrapText="1"/>
    </xf>
    <xf numFmtId="173" fontId="84" fillId="50" borderId="25" xfId="0" applyNumberFormat="1" applyFont="1" applyFill="1" applyBorder="1" applyAlignment="1">
      <alignment/>
    </xf>
    <xf numFmtId="177" fontId="77" fillId="50" borderId="25" xfId="135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/>
    </xf>
    <xf numFmtId="173" fontId="23" fillId="50" borderId="25" xfId="0" applyNumberFormat="1" applyFont="1" applyFill="1" applyBorder="1" applyAlignment="1">
      <alignment horizontal="right"/>
    </xf>
    <xf numFmtId="0" fontId="77" fillId="49" borderId="25" xfId="0" applyFont="1" applyFill="1" applyBorder="1" applyAlignment="1">
      <alignment/>
    </xf>
    <xf numFmtId="173" fontId="77" fillId="49" borderId="25" xfId="0" applyNumberFormat="1" applyFont="1" applyFill="1" applyBorder="1" applyAlignment="1">
      <alignment horizontal="left"/>
    </xf>
    <xf numFmtId="0" fontId="88" fillId="51" borderId="26" xfId="0" applyFont="1" applyFill="1" applyBorder="1" applyAlignment="1">
      <alignment horizontal="center"/>
    </xf>
    <xf numFmtId="0" fontId="88" fillId="51" borderId="27" xfId="0" applyFont="1" applyFill="1" applyBorder="1" applyAlignment="1">
      <alignment horizontal="center"/>
    </xf>
    <xf numFmtId="0" fontId="88" fillId="51" borderId="21" xfId="0" applyFont="1" applyFill="1" applyBorder="1" applyAlignment="1">
      <alignment horizontal="center"/>
    </xf>
    <xf numFmtId="0" fontId="88" fillId="51" borderId="23" xfId="0" applyFont="1" applyFill="1" applyBorder="1" applyAlignment="1">
      <alignment horizontal="center"/>
    </xf>
    <xf numFmtId="0" fontId="26" fillId="52" borderId="29" xfId="0" applyFont="1" applyFill="1" applyBorder="1" applyAlignment="1">
      <alignment horizontal="center" vertical="center" wrapText="1"/>
    </xf>
    <xf numFmtId="0" fontId="26" fillId="52" borderId="30" xfId="0" applyFont="1" applyFill="1" applyBorder="1" applyAlignment="1">
      <alignment horizontal="center" vertical="center" wrapText="1"/>
    </xf>
    <xf numFmtId="0" fontId="21" fillId="50" borderId="20" xfId="0" applyFont="1" applyFill="1" applyBorder="1" applyAlignment="1">
      <alignment horizontal="center"/>
    </xf>
    <xf numFmtId="173" fontId="21" fillId="50" borderId="24" xfId="0" applyNumberFormat="1" applyFont="1" applyFill="1" applyBorder="1" applyAlignment="1">
      <alignment horizontal="center" wrapText="1"/>
    </xf>
    <xf numFmtId="173" fontId="21" fillId="50" borderId="19" xfId="0" applyNumberFormat="1" applyFont="1" applyFill="1" applyBorder="1" applyAlignment="1">
      <alignment horizontal="center" wrapText="1"/>
    </xf>
    <xf numFmtId="0" fontId="88" fillId="51" borderId="0" xfId="0" applyFont="1" applyFill="1" applyBorder="1" applyAlignment="1">
      <alignment horizontal="center" vertical="center"/>
    </xf>
    <xf numFmtId="0" fontId="20" fillId="49" borderId="0" xfId="0" applyFont="1" applyFill="1" applyBorder="1" applyAlignment="1">
      <alignment horizontal="left" vertical="center" wrapText="1"/>
    </xf>
    <xf numFmtId="0" fontId="28" fillId="50" borderId="0" xfId="0" applyFont="1" applyFill="1" applyBorder="1" applyAlignment="1">
      <alignment horizontal="left" vertical="center" wrapText="1"/>
    </xf>
    <xf numFmtId="0" fontId="28" fillId="50" borderId="0" xfId="149" applyFont="1" applyFill="1" applyAlignment="1">
      <alignment horizontal="left" wrapText="1"/>
      <protection/>
    </xf>
    <xf numFmtId="0" fontId="20" fillId="50" borderId="0" xfId="0" applyFont="1" applyFill="1" applyAlignment="1">
      <alignment horizontal="center" vertical="center"/>
    </xf>
    <xf numFmtId="0" fontId="20" fillId="50" borderId="19" xfId="0" applyFont="1" applyFill="1" applyBorder="1" applyAlignment="1">
      <alignment horizontal="center" vertical="center"/>
    </xf>
    <xf numFmtId="0" fontId="21" fillId="50" borderId="20" xfId="0" applyFont="1" applyFill="1" applyBorder="1" applyAlignment="1">
      <alignment horizontal="center" vertical="center"/>
    </xf>
    <xf numFmtId="173" fontId="21" fillId="50" borderId="24" xfId="0" applyNumberFormat="1" applyFont="1" applyFill="1" applyBorder="1" applyAlignment="1">
      <alignment horizontal="center" vertical="center" wrapText="1"/>
    </xf>
    <xf numFmtId="173" fontId="21" fillId="50" borderId="19" xfId="0" applyNumberFormat="1" applyFont="1" applyFill="1" applyBorder="1" applyAlignment="1">
      <alignment horizontal="center" vertical="center" wrapText="1"/>
    </xf>
    <xf numFmtId="0" fontId="89" fillId="51" borderId="0" xfId="0" applyFont="1" applyFill="1" applyBorder="1" applyAlignment="1">
      <alignment horizontal="center" vertical="center"/>
    </xf>
    <xf numFmtId="0" fontId="20" fillId="50" borderId="20" xfId="149" applyFont="1" applyFill="1" applyBorder="1" applyAlignment="1">
      <alignment horizontal="center"/>
      <protection/>
    </xf>
    <xf numFmtId="0" fontId="20" fillId="50" borderId="20" xfId="0" applyFont="1" applyFill="1" applyBorder="1" applyAlignment="1">
      <alignment horizontal="center"/>
    </xf>
    <xf numFmtId="173" fontId="20" fillId="50" borderId="24" xfId="0" applyNumberFormat="1" applyFont="1" applyFill="1" applyBorder="1" applyAlignment="1">
      <alignment horizontal="center" vertical="center" wrapText="1"/>
    </xf>
    <xf numFmtId="173" fontId="20" fillId="50" borderId="19" xfId="0" applyNumberFormat="1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 wrapText="1"/>
      <protection/>
    </xf>
    <xf numFmtId="0" fontId="20" fillId="50" borderId="19" xfId="147" applyFont="1" applyFill="1" applyBorder="1" applyAlignment="1">
      <alignment horizontal="center" vertical="center" wrapText="1"/>
      <protection/>
    </xf>
    <xf numFmtId="0" fontId="77" fillId="50" borderId="19" xfId="0" applyFont="1" applyFill="1" applyBorder="1" applyAlignment="1">
      <alignment horizontal="center" vertical="center" wrapText="1"/>
    </xf>
    <xf numFmtId="0" fontId="20" fillId="50" borderId="24" xfId="147" applyFont="1" applyFill="1" applyBorder="1" applyAlignment="1">
      <alignment horizontal="center" vertical="center"/>
      <protection/>
    </xf>
    <xf numFmtId="0" fontId="20" fillId="50" borderId="19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vertical="top" wrapText="1"/>
    </xf>
    <xf numFmtId="0" fontId="29" fillId="53" borderId="0" xfId="0" applyFont="1" applyFill="1" applyAlignment="1">
      <alignment horizontal="left" vertical="top" wrapText="1"/>
    </xf>
    <xf numFmtId="0" fontId="20" fillId="50" borderId="0" xfId="147" applyFont="1" applyFill="1" applyBorder="1" applyAlignment="1">
      <alignment horizontal="center" vertical="center" wrapText="1"/>
      <protection/>
    </xf>
    <xf numFmtId="0" fontId="20" fillId="50" borderId="0" xfId="147" applyFont="1" applyFill="1" applyBorder="1" applyAlignment="1">
      <alignment horizontal="center" vertical="center"/>
      <protection/>
    </xf>
    <xf numFmtId="0" fontId="28" fillId="50" borderId="0" xfId="0" applyFont="1" applyFill="1" applyAlignment="1">
      <alignment horizontal="left" wrapText="1"/>
    </xf>
    <xf numFmtId="0" fontId="28" fillId="50" borderId="0" xfId="0" applyFont="1" applyFill="1" applyAlignment="1">
      <alignment horizontal="left"/>
    </xf>
    <xf numFmtId="0" fontId="20" fillId="50" borderId="24" xfId="0" applyFont="1" applyFill="1" applyBorder="1" applyAlignment="1">
      <alignment horizontal="center" vertical="center"/>
    </xf>
    <xf numFmtId="0" fontId="20" fillId="50" borderId="24" xfId="149" applyFont="1" applyFill="1" applyBorder="1" applyAlignment="1">
      <alignment horizontal="center" vertical="center" wrapText="1"/>
      <protection/>
    </xf>
    <xf numFmtId="0" fontId="20" fillId="50" borderId="19" xfId="149" applyFont="1" applyFill="1" applyBorder="1" applyAlignment="1">
      <alignment horizontal="center" vertical="center" wrapText="1"/>
      <protection/>
    </xf>
    <xf numFmtId="0" fontId="20" fillId="50" borderId="20" xfId="0" applyFont="1" applyFill="1" applyBorder="1" applyAlignment="1">
      <alignment/>
    </xf>
    <xf numFmtId="0" fontId="20" fillId="50" borderId="20" xfId="147" applyFont="1" applyFill="1" applyBorder="1" applyAlignment="1">
      <alignment horizontal="center" vertical="center"/>
      <protection/>
    </xf>
    <xf numFmtId="0" fontId="20" fillId="50" borderId="24" xfId="0" applyFont="1" applyFill="1" applyBorder="1" applyAlignment="1" applyProtection="1">
      <alignment horizontal="center" vertical="center" wrapText="1"/>
      <protection/>
    </xf>
    <xf numFmtId="0" fontId="20" fillId="50" borderId="19" xfId="0" applyFont="1" applyFill="1" applyBorder="1" applyAlignment="1" applyProtection="1">
      <alignment horizontal="center" vertical="center" wrapText="1"/>
      <protection/>
    </xf>
    <xf numFmtId="0" fontId="20" fillId="50" borderId="0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2" xfId="20"/>
    <cellStyle name="20% - Énfasis2 2" xfId="21"/>
    <cellStyle name="20% - Énfasis2 2 2" xfId="22"/>
    <cellStyle name="20% - Énfasis2 3" xfId="23"/>
    <cellStyle name="20% - Énfasis2 3 2" xfId="24"/>
    <cellStyle name="20% - Énfasis3" xfId="25"/>
    <cellStyle name="20% - Énfasis3 2" xfId="26"/>
    <cellStyle name="20% - Énfasis3 2 2" xfId="27"/>
    <cellStyle name="20% - Énfasis3 3" xfId="28"/>
    <cellStyle name="20% - Énfasis3 3 2" xfId="29"/>
    <cellStyle name="20% - Énfasis4" xfId="30"/>
    <cellStyle name="20% - Énfasis4 2" xfId="31"/>
    <cellStyle name="20% - Énfasis4 2 2" xfId="32"/>
    <cellStyle name="20% - Énfasis4 3" xfId="33"/>
    <cellStyle name="20% - Énfasis4 3 2" xfId="34"/>
    <cellStyle name="20% - Énfasis5" xfId="35"/>
    <cellStyle name="20% - Énfasis5 2" xfId="36"/>
    <cellStyle name="20% - Énfasis5 2 2" xfId="37"/>
    <cellStyle name="20% - Énfasis5 3" xfId="38"/>
    <cellStyle name="20% - Énfasis5 3 2" xfId="39"/>
    <cellStyle name="20% - Énfasis6" xfId="40"/>
    <cellStyle name="20% - Énfasis6 2" xfId="41"/>
    <cellStyle name="20% - Énfasis6 2 2" xfId="42"/>
    <cellStyle name="20% - Énfasis6 3" xfId="43"/>
    <cellStyle name="20% - Énfasis6 3 2" xfId="44"/>
    <cellStyle name="40% - Énfasis1" xfId="45"/>
    <cellStyle name="40% - Énfasis1 2" xfId="46"/>
    <cellStyle name="40% - Énfasis1 2 2" xfId="47"/>
    <cellStyle name="40% - Énfasis1 3" xfId="48"/>
    <cellStyle name="40% - Énfasis1 3 2" xfId="49"/>
    <cellStyle name="40% - Énfasis2" xfId="50"/>
    <cellStyle name="40% - Énfasis2 2" xfId="51"/>
    <cellStyle name="40% - Énfasis2 2 2" xfId="52"/>
    <cellStyle name="40% - Énfasis2 3" xfId="53"/>
    <cellStyle name="40% - Énfasis2 3 2" xfId="54"/>
    <cellStyle name="40% - Énfasis3" xfId="55"/>
    <cellStyle name="40% - Énfasis3 2" xfId="56"/>
    <cellStyle name="40% - Énfasis3 2 2" xfId="57"/>
    <cellStyle name="40% - Énfasis3 3" xfId="58"/>
    <cellStyle name="40% - Énfasis3 3 2" xfId="59"/>
    <cellStyle name="40% - Énfasis4" xfId="60"/>
    <cellStyle name="40% - Énfasis4 2" xfId="61"/>
    <cellStyle name="40% - Énfasis4 2 2" xfId="62"/>
    <cellStyle name="40% - Énfasis4 3" xfId="63"/>
    <cellStyle name="40% - Énfasis4 3 2" xfId="64"/>
    <cellStyle name="40% - Énfasis5" xfId="65"/>
    <cellStyle name="40% - Énfasis5 2" xfId="66"/>
    <cellStyle name="40% - Énfasis5 2 2" xfId="67"/>
    <cellStyle name="40% - Énfasis5 3" xfId="68"/>
    <cellStyle name="40% - Énfasis5 3 2" xfId="69"/>
    <cellStyle name="40% - Énfasis6" xfId="70"/>
    <cellStyle name="40% - Énfasis6 2" xfId="71"/>
    <cellStyle name="40% - Énfasis6 2 2" xfId="72"/>
    <cellStyle name="40% - Énfasis6 3" xfId="73"/>
    <cellStyle name="40% - Énfasis6 3 2" xfId="74"/>
    <cellStyle name="60% - Énfasis1" xfId="75"/>
    <cellStyle name="60% - Énfasis1 2" xfId="76"/>
    <cellStyle name="60% - Énfasis1 3" xfId="77"/>
    <cellStyle name="60% - Énfasis2" xfId="78"/>
    <cellStyle name="60% - Énfasis2 2" xfId="79"/>
    <cellStyle name="60% - Énfasis2 3" xfId="80"/>
    <cellStyle name="60% - Énfasis3" xfId="81"/>
    <cellStyle name="60% - Énfasis3 2" xfId="82"/>
    <cellStyle name="60% - Énfasis3 3" xfId="83"/>
    <cellStyle name="60% - Énfasis4" xfId="84"/>
    <cellStyle name="60% - Énfasis4 2" xfId="85"/>
    <cellStyle name="60% - Énfasis4 3" xfId="86"/>
    <cellStyle name="60% - Énfasis5" xfId="87"/>
    <cellStyle name="60% - Énfasis5 2" xfId="88"/>
    <cellStyle name="60% - Énfasis5 3" xfId="89"/>
    <cellStyle name="60% - Énfasis6" xfId="90"/>
    <cellStyle name="60% - Énfasis6 2" xfId="91"/>
    <cellStyle name="60% - Énfasis6 3" xfId="92"/>
    <cellStyle name="Buena" xfId="93"/>
    <cellStyle name="Buena 2" xfId="94"/>
    <cellStyle name="Buena 3" xfId="95"/>
    <cellStyle name="Cálculo" xfId="96"/>
    <cellStyle name="Cálculo 2" xfId="97"/>
    <cellStyle name="Cálculo 3" xfId="98"/>
    <cellStyle name="Celda de comprobación" xfId="99"/>
    <cellStyle name="Celda de comprobación 2" xfId="100"/>
    <cellStyle name="Celda de comprobación 3" xfId="101"/>
    <cellStyle name="Celda vinculada" xfId="102"/>
    <cellStyle name="Celda vinculada 2" xfId="103"/>
    <cellStyle name="Celda vinculada 3" xfId="104"/>
    <cellStyle name="Encabezado 1" xfId="105"/>
    <cellStyle name="Encabezado 4" xfId="106"/>
    <cellStyle name="Encabezado 4 2" xfId="107"/>
    <cellStyle name="Encabezado 4 3" xfId="108"/>
    <cellStyle name="Énfasis1" xfId="109"/>
    <cellStyle name="Énfasis1 2" xfId="110"/>
    <cellStyle name="Énfasis1 3" xfId="111"/>
    <cellStyle name="Énfasis2" xfId="112"/>
    <cellStyle name="Énfasis2 2" xfId="113"/>
    <cellStyle name="Énfasis2 3" xfId="114"/>
    <cellStyle name="Énfasis3" xfId="115"/>
    <cellStyle name="Énfasis3 2" xfId="116"/>
    <cellStyle name="Énfasis3 3" xfId="117"/>
    <cellStyle name="Énfasis4" xfId="118"/>
    <cellStyle name="Énfasis4 2" xfId="119"/>
    <cellStyle name="Énfasis4 3" xfId="120"/>
    <cellStyle name="Énfasis5" xfId="121"/>
    <cellStyle name="Énfasis5 2" xfId="122"/>
    <cellStyle name="Énfasis5 3" xfId="123"/>
    <cellStyle name="Énfasis6" xfId="124"/>
    <cellStyle name="Énfasis6 2" xfId="125"/>
    <cellStyle name="Énfasis6 3" xfId="126"/>
    <cellStyle name="Entrada" xfId="127"/>
    <cellStyle name="Entrada 2" xfId="128"/>
    <cellStyle name="Entrada 3" xfId="129"/>
    <cellStyle name="Hyperlink" xfId="130"/>
    <cellStyle name="Followed Hyperlink" xfId="131"/>
    <cellStyle name="Incorrecto" xfId="132"/>
    <cellStyle name="Incorrecto 2" xfId="133"/>
    <cellStyle name="Incorrecto 3" xfId="134"/>
    <cellStyle name="Comma" xfId="135"/>
    <cellStyle name="Comma [0]" xfId="136"/>
    <cellStyle name="Millares 2" xfId="137"/>
    <cellStyle name="Millares 3" xfId="138"/>
    <cellStyle name="Millares 3 2" xfId="139"/>
    <cellStyle name="Millares 3 3" xfId="140"/>
    <cellStyle name="Millares 4" xfId="141"/>
    <cellStyle name="Currency" xfId="142"/>
    <cellStyle name="Currency [0]" xfId="143"/>
    <cellStyle name="Neutral" xfId="144"/>
    <cellStyle name="Neutral 2" xfId="145"/>
    <cellStyle name="Neutral 3" xfId="146"/>
    <cellStyle name="Normal 2" xfId="147"/>
    <cellStyle name="Normal 2 2" xfId="148"/>
    <cellStyle name="Normal 2 3" xfId="149"/>
    <cellStyle name="Normal 3" xfId="150"/>
    <cellStyle name="Normal 4" xfId="151"/>
    <cellStyle name="Normal 5" xfId="152"/>
    <cellStyle name="Normal 6" xfId="153"/>
    <cellStyle name="Normal 7" xfId="154"/>
    <cellStyle name="Normal 8" xfId="155"/>
    <cellStyle name="Normal_cuadro2.3 " xfId="156"/>
    <cellStyle name="Notas" xfId="157"/>
    <cellStyle name="Notas 2" xfId="158"/>
    <cellStyle name="Notas 3" xfId="159"/>
    <cellStyle name="Percent" xfId="160"/>
    <cellStyle name="Porcentaje 2" xfId="161"/>
    <cellStyle name="Porcentaje 3" xfId="162"/>
    <cellStyle name="Salida" xfId="163"/>
    <cellStyle name="Salida 2" xfId="164"/>
    <cellStyle name="Salida 3" xfId="165"/>
    <cellStyle name="Texto de advertencia" xfId="166"/>
    <cellStyle name="Texto de advertencia 2" xfId="167"/>
    <cellStyle name="Texto de advertencia 3" xfId="168"/>
    <cellStyle name="Texto explicativo" xfId="169"/>
    <cellStyle name="Texto explicativo 2" xfId="170"/>
    <cellStyle name="Texto explicativo 3" xfId="171"/>
    <cellStyle name="Título" xfId="172"/>
    <cellStyle name="Título 1 2" xfId="173"/>
    <cellStyle name="Título 2" xfId="174"/>
    <cellStyle name="Título 2 2" xfId="175"/>
    <cellStyle name="Título 2 3" xfId="176"/>
    <cellStyle name="Título 3" xfId="177"/>
    <cellStyle name="Título 3 2" xfId="178"/>
    <cellStyle name="Título 3 3" xfId="179"/>
    <cellStyle name="Título 4" xfId="180"/>
    <cellStyle name="Título 5" xfId="181"/>
    <cellStyle name="Total" xfId="182"/>
    <cellStyle name="Total 2" xfId="183"/>
    <cellStyle name="Total 3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1</xdr:col>
      <xdr:colOff>247650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5275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2914650</xdr:colOff>
      <xdr:row>1</xdr:row>
      <xdr:rowOff>47625</xdr:rowOff>
    </xdr:from>
    <xdr:to>
      <xdr:col>1</xdr:col>
      <xdr:colOff>4848225</xdr:colOff>
      <xdr:row>3</xdr:row>
      <xdr:rowOff>57150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29050" y="28575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2</xdr:col>
      <xdr:colOff>0</xdr:colOff>
      <xdr:row>4</xdr:row>
      <xdr:rowOff>133350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81075"/>
          <a:ext cx="5838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161925</xdr:rowOff>
    </xdr:from>
    <xdr:to>
      <xdr:col>0</xdr:col>
      <xdr:colOff>1514475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714375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0277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152400</xdr:rowOff>
    </xdr:from>
    <xdr:to>
      <xdr:col>11</xdr:col>
      <xdr:colOff>638175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5240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152400</xdr:rowOff>
    </xdr:from>
    <xdr:to>
      <xdr:col>0</xdr:col>
      <xdr:colOff>1600200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9</xdr:col>
      <xdr:colOff>619125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805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0</xdr:row>
      <xdr:rowOff>133350</xdr:rowOff>
    </xdr:from>
    <xdr:to>
      <xdr:col>9</xdr:col>
      <xdr:colOff>723900</xdr:colOff>
      <xdr:row>3</xdr:row>
      <xdr:rowOff>76200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933450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723900</xdr:colOff>
      <xdr:row>4</xdr:row>
      <xdr:rowOff>171450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38200"/>
          <a:ext cx="1161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0</xdr:row>
      <xdr:rowOff>161925</xdr:rowOff>
    </xdr:from>
    <xdr:to>
      <xdr:col>12</xdr:col>
      <xdr:colOff>723900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63150" y="161925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590550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8</xdr:col>
      <xdr:colOff>104775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10239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161925</xdr:rowOff>
    </xdr:from>
    <xdr:to>
      <xdr:col>12</xdr:col>
      <xdr:colOff>666750</xdr:colOff>
      <xdr:row>3</xdr:row>
      <xdr:rowOff>47625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59075" y="161925"/>
          <a:ext cx="1790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104775</xdr:rowOff>
    </xdr:from>
    <xdr:to>
      <xdr:col>13</xdr:col>
      <xdr:colOff>657225</xdr:colOff>
      <xdr:row>3</xdr:row>
      <xdr:rowOff>161925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117919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0</xdr:row>
      <xdr:rowOff>133350</xdr:rowOff>
    </xdr:from>
    <xdr:to>
      <xdr:col>13</xdr:col>
      <xdr:colOff>685800</xdr:colOff>
      <xdr:row>3</xdr:row>
      <xdr:rowOff>38100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13335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1</xdr:col>
      <xdr:colOff>295275</xdr:colOff>
      <xdr:row>3</xdr:row>
      <xdr:rowOff>9525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123825</xdr:rowOff>
    </xdr:from>
    <xdr:to>
      <xdr:col>12</xdr:col>
      <xdr:colOff>790575</xdr:colOff>
      <xdr:row>3</xdr:row>
      <xdr:rowOff>180975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107346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447675</xdr:colOff>
      <xdr:row>0</xdr:row>
      <xdr:rowOff>123825</xdr:rowOff>
    </xdr:from>
    <xdr:to>
      <xdr:col>13</xdr:col>
      <xdr:colOff>523875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123825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1343025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11</xdr:col>
      <xdr:colOff>952500</xdr:colOff>
      <xdr:row>5</xdr:row>
      <xdr:rowOff>9525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487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9525</xdr:rowOff>
    </xdr:from>
    <xdr:to>
      <xdr:col>11</xdr:col>
      <xdr:colOff>1000125</xdr:colOff>
      <xdr:row>3</xdr:row>
      <xdr:rowOff>104775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219075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3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66675</xdr:rowOff>
    </xdr:from>
    <xdr:to>
      <xdr:col>0</xdr:col>
      <xdr:colOff>2543175</xdr:colOff>
      <xdr:row>3</xdr:row>
      <xdr:rowOff>38100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2333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66675</xdr:rowOff>
    </xdr:from>
    <xdr:to>
      <xdr:col>2</xdr:col>
      <xdr:colOff>0</xdr:colOff>
      <xdr:row>3</xdr:row>
      <xdr:rowOff>76200</xdr:rowOff>
    </xdr:to>
    <xdr:pic>
      <xdr:nvPicPr>
        <xdr:cNvPr id="6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276225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123825</xdr:rowOff>
    </xdr:from>
    <xdr:to>
      <xdr:col>6</xdr:col>
      <xdr:colOff>95250</xdr:colOff>
      <xdr:row>4</xdr:row>
      <xdr:rowOff>209550</xdr:rowOff>
    </xdr:to>
    <xdr:pic>
      <xdr:nvPicPr>
        <xdr:cNvPr id="7" name="4 Imagen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12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47625</xdr:rowOff>
    </xdr:from>
    <xdr:to>
      <xdr:col>7</xdr:col>
      <xdr:colOff>28575</xdr:colOff>
      <xdr:row>2</xdr:row>
      <xdr:rowOff>142875</xdr:rowOff>
    </xdr:to>
    <xdr:pic>
      <xdr:nvPicPr>
        <xdr:cNvPr id="8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47625"/>
          <a:ext cx="2114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171450</xdr:rowOff>
    </xdr:from>
    <xdr:to>
      <xdr:col>0</xdr:col>
      <xdr:colOff>1704975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11</xdr:col>
      <xdr:colOff>809625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11868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142875</xdr:rowOff>
    </xdr:from>
    <xdr:to>
      <xdr:col>11</xdr:col>
      <xdr:colOff>857250</xdr:colOff>
      <xdr:row>3</xdr:row>
      <xdr:rowOff>152400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82200" y="0"/>
          <a:ext cx="1933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171450</xdr:rowOff>
    </xdr:from>
    <xdr:to>
      <xdr:col>0</xdr:col>
      <xdr:colOff>1524000</xdr:colOff>
      <xdr:row>3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71450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9</xdr:col>
      <xdr:colOff>619125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891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85725</xdr:rowOff>
    </xdr:from>
    <xdr:to>
      <xdr:col>9</xdr:col>
      <xdr:colOff>942975</xdr:colOff>
      <xdr:row>3</xdr:row>
      <xdr:rowOff>28575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85725"/>
          <a:ext cx="1924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19050</xdr:rowOff>
    </xdr:from>
    <xdr:to>
      <xdr:col>1</xdr:col>
      <xdr:colOff>523875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955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752475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66775"/>
          <a:ext cx="107918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1</xdr:row>
      <xdr:rowOff>0</xdr:rowOff>
    </xdr:from>
    <xdr:to>
      <xdr:col>12</xdr:col>
      <xdr:colOff>685800</xdr:colOff>
      <xdr:row>3</xdr:row>
      <xdr:rowOff>95250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190500"/>
          <a:ext cx="1647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733425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85725</xdr:rowOff>
    </xdr:from>
    <xdr:to>
      <xdr:col>8</xdr:col>
      <xdr:colOff>1628775</xdr:colOff>
      <xdr:row>4</xdr:row>
      <xdr:rowOff>142875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90575"/>
          <a:ext cx="9925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0</xdr:row>
      <xdr:rowOff>171450</xdr:rowOff>
    </xdr:from>
    <xdr:to>
      <xdr:col>12</xdr:col>
      <xdr:colOff>542925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20650" y="171450"/>
          <a:ext cx="2009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1771650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1285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104775</xdr:rowOff>
    </xdr:from>
    <xdr:to>
      <xdr:col>12</xdr:col>
      <xdr:colOff>9525</xdr:colOff>
      <xdr:row>4</xdr:row>
      <xdr:rowOff>152400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800100"/>
          <a:ext cx="10782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628650</xdr:colOff>
      <xdr:row>0</xdr:row>
      <xdr:rowOff>142875</xdr:rowOff>
    </xdr:from>
    <xdr:to>
      <xdr:col>11</xdr:col>
      <xdr:colOff>752475</xdr:colOff>
      <xdr:row>3</xdr:row>
      <xdr:rowOff>57150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14287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161925</xdr:rowOff>
    </xdr:from>
    <xdr:to>
      <xdr:col>0</xdr:col>
      <xdr:colOff>2581275</xdr:colOff>
      <xdr:row>3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61925"/>
          <a:ext cx="2095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6</xdr:col>
      <xdr:colOff>76200</xdr:colOff>
      <xdr:row>4</xdr:row>
      <xdr:rowOff>104775</xdr:rowOff>
    </xdr:to>
    <xdr:pic>
      <xdr:nvPicPr>
        <xdr:cNvPr id="2" name="3 Imagen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6924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85725</xdr:rowOff>
    </xdr:from>
    <xdr:to>
      <xdr:col>7</xdr:col>
      <xdr:colOff>0</xdr:colOff>
      <xdr:row>3</xdr:row>
      <xdr:rowOff>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14950" y="85725"/>
          <a:ext cx="1647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="82" zoomScaleNormal="82" zoomScalePageLayoutView="0" workbookViewId="0" topLeftCell="A4">
      <selection activeCell="C29" sqref="C29"/>
    </sheetView>
  </sheetViews>
  <sheetFormatPr defaultColWidth="11.421875" defaultRowHeight="15"/>
  <cols>
    <col min="1" max="1" width="13.7109375" style="88" customWidth="1"/>
    <col min="2" max="2" width="73.8515625" style="88" customWidth="1"/>
    <col min="3" max="16384" width="11.421875" style="88" customWidth="1"/>
  </cols>
  <sheetData>
    <row r="1" spans="1:2" ht="18.75">
      <c r="A1" s="87"/>
      <c r="B1" s="87"/>
    </row>
    <row r="2" spans="1:2" ht="17.25">
      <c r="A2" s="87"/>
      <c r="B2" s="87"/>
    </row>
    <row r="3" spans="1:2" ht="17.25">
      <c r="A3" s="87"/>
      <c r="B3" s="87"/>
    </row>
    <row r="4" spans="1:2" ht="17.25">
      <c r="A4" s="87"/>
      <c r="B4" s="87"/>
    </row>
    <row r="5" spans="1:2" ht="18" thickBot="1">
      <c r="A5" s="87"/>
      <c r="B5" s="87"/>
    </row>
    <row r="6" spans="1:2" ht="20.25">
      <c r="A6" s="292" t="s">
        <v>6</v>
      </c>
      <c r="B6" s="293"/>
    </row>
    <row r="7" spans="1:2" ht="20.25">
      <c r="A7" s="294" t="s">
        <v>38</v>
      </c>
      <c r="B7" s="295"/>
    </row>
    <row r="8" spans="1:2" ht="19.5" thickBot="1">
      <c r="A8" s="296" t="s">
        <v>147</v>
      </c>
      <c r="B8" s="297"/>
    </row>
    <row r="9" spans="1:2" ht="18.75">
      <c r="A9" s="269"/>
      <c r="B9" s="270"/>
    </row>
    <row r="10" spans="1:3" ht="16.5">
      <c r="A10" s="77" t="s">
        <v>34</v>
      </c>
      <c r="B10" s="79" t="s">
        <v>39</v>
      </c>
      <c r="C10" s="89"/>
    </row>
    <row r="11" spans="1:3" ht="16.5">
      <c r="A11" s="77" t="s">
        <v>69</v>
      </c>
      <c r="B11" s="79" t="s">
        <v>129</v>
      </c>
      <c r="C11" s="89"/>
    </row>
    <row r="12" spans="1:3" ht="16.5">
      <c r="A12" s="77" t="s">
        <v>8</v>
      </c>
      <c r="B12" s="79" t="s">
        <v>40</v>
      </c>
      <c r="C12" s="89"/>
    </row>
    <row r="13" spans="1:3" ht="16.5">
      <c r="A13" s="77" t="s">
        <v>12</v>
      </c>
      <c r="B13" s="79" t="s">
        <v>13</v>
      </c>
      <c r="C13" s="89"/>
    </row>
    <row r="14" spans="1:3" ht="16.5">
      <c r="A14" s="77" t="s">
        <v>19</v>
      </c>
      <c r="B14" s="79" t="s">
        <v>20</v>
      </c>
      <c r="C14" s="89"/>
    </row>
    <row r="15" spans="1:3" ht="16.5">
      <c r="A15" s="77" t="s">
        <v>62</v>
      </c>
      <c r="B15" s="79" t="s">
        <v>63</v>
      </c>
      <c r="C15" s="89"/>
    </row>
    <row r="16" spans="1:3" ht="16.5">
      <c r="A16" s="77" t="s">
        <v>22</v>
      </c>
      <c r="B16" s="79" t="s">
        <v>41</v>
      </c>
      <c r="C16" s="89"/>
    </row>
    <row r="17" spans="1:3" ht="16.5">
      <c r="A17" s="77" t="s">
        <v>70</v>
      </c>
      <c r="B17" s="79" t="s">
        <v>130</v>
      </c>
      <c r="C17" s="89"/>
    </row>
    <row r="18" spans="1:3" ht="16.5">
      <c r="A18" s="77" t="s">
        <v>35</v>
      </c>
      <c r="B18" s="79" t="s">
        <v>42</v>
      </c>
      <c r="C18" s="89"/>
    </row>
    <row r="19" spans="1:3" ht="16.5">
      <c r="A19" s="77" t="s">
        <v>23</v>
      </c>
      <c r="B19" s="79" t="s">
        <v>24</v>
      </c>
      <c r="C19" s="89"/>
    </row>
    <row r="20" spans="1:3" ht="16.5">
      <c r="A20" s="77" t="s">
        <v>26</v>
      </c>
      <c r="B20" s="79" t="s">
        <v>27</v>
      </c>
      <c r="C20" s="89"/>
    </row>
    <row r="21" spans="1:3" ht="16.5">
      <c r="A21" s="77" t="s">
        <v>64</v>
      </c>
      <c r="B21" s="79" t="s">
        <v>111</v>
      </c>
      <c r="C21" s="89"/>
    </row>
    <row r="22" spans="1:3" ht="16.5">
      <c r="A22" s="77" t="s">
        <v>32</v>
      </c>
      <c r="B22" s="79" t="s">
        <v>43</v>
      </c>
      <c r="C22" s="89"/>
    </row>
    <row r="23" spans="1:3" ht="17.25" thickBot="1">
      <c r="A23" s="78" t="s">
        <v>44</v>
      </c>
      <c r="B23" s="271" t="s">
        <v>33</v>
      </c>
      <c r="C23" s="89"/>
    </row>
    <row r="24" ht="16.5">
      <c r="B24" s="40"/>
    </row>
    <row r="25" spans="1:2" ht="16.5">
      <c r="A25" s="90" t="s">
        <v>148</v>
      </c>
      <c r="B25" s="40"/>
    </row>
  </sheetData>
  <sheetProtection/>
  <mergeCells count="3">
    <mergeCell ref="A6:B6"/>
    <mergeCell ref="A7:B7"/>
    <mergeCell ref="A8:B8"/>
  </mergeCells>
  <hyperlinks>
    <hyperlink ref="B12" location="'Cuadro E.1.2'!A1" display="Exportaciones según zonas francas- Toneladas métricas"/>
    <hyperlink ref="B10" location="'Cuadro E.1.1'!A1" display="Exportaciones según zonas francas- Miles de dólares FOB"/>
    <hyperlink ref="B13" location="'Cuadro E.2'!A1" display="Exportaciones según país de destino"/>
    <hyperlink ref="B14" location="'Cuadro E.3'!A1" display="Exportaciones  totales según códigos de operación"/>
    <hyperlink ref="B18" location="'Cuadro I.1.2'!A1" display="Importaciones según zonas francas -Toneladas métricas"/>
    <hyperlink ref="B19" location="'Cuadro I.2'!A1" display="Importaciones,  según país de origen"/>
    <hyperlink ref="B20" location="'Cuadro I.3'!A1" display="Importaciones totales según códigos de operación "/>
    <hyperlink ref="B22" location="'Cuadro B.1'!A1" display="Exportaciones - Importaciones y Balanza comercial según zonas francas"/>
    <hyperlink ref="B23" location="'Cuadro B.2'!A1" display="Exportaciones - Importaciones y Balanza comercial según principales países"/>
    <hyperlink ref="B16" location="'Cuadro I.1.1 '!A1" display="Importaciones según zonas francas- Miles de dólares CIF"/>
    <hyperlink ref="B21" location="'Cuadro I.4'!A1" display="Importaciones totales según bolsas anonimizadas"/>
    <hyperlink ref="B11" location="'Cuadro E.1.1.1'!A1" display="Exportaciones según zonas francas- Miles de dólares FOB 2019-2021"/>
    <hyperlink ref="B17" location="'Cuadro I.1.1.1'!A1" display="Importaciones según zonas francas- Miles de dólares CIF 2019-2020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117"/>
  <sheetViews>
    <sheetView zoomScalePageLayoutView="0" workbookViewId="0" topLeftCell="A1">
      <selection activeCell="J44" sqref="J44"/>
    </sheetView>
  </sheetViews>
  <sheetFormatPr defaultColWidth="11.421875" defaultRowHeight="15"/>
  <cols>
    <col min="1" max="1" width="37.8515625" style="112" customWidth="1"/>
    <col min="2" max="3" width="11.57421875" style="112" bestFit="1" customWidth="1"/>
    <col min="4" max="4" width="11.421875" style="112" customWidth="1"/>
    <col min="5" max="5" width="11.140625" style="112" bestFit="1" customWidth="1"/>
    <col min="6" max="6" width="12.8515625" style="112" customWidth="1"/>
    <col min="7" max="7" width="1.28515625" style="112" customWidth="1"/>
    <col min="8" max="12" width="11.421875" style="112" customWidth="1"/>
    <col min="13" max="16384" width="11.421875" style="251" customWidth="1"/>
  </cols>
  <sheetData>
    <row r="1" ht="15" customHeight="1"/>
    <row r="2" ht="16.5"/>
    <row r="3" ht="16.5"/>
    <row r="4" ht="9.75" customHeight="1"/>
    <row r="5" ht="16.5"/>
    <row r="6" spans="1:12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6.5" customHeight="1">
      <c r="A8" s="302" t="s">
        <v>159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2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1:7" ht="17.25" thickBot="1">
      <c r="A12" s="40"/>
      <c r="B12" s="41"/>
      <c r="C12" s="41"/>
      <c r="D12" s="41"/>
      <c r="E12" s="41"/>
      <c r="F12" s="41"/>
      <c r="G12" s="41"/>
    </row>
    <row r="13" spans="1:12" ht="17.25" thickBot="1">
      <c r="A13" s="155"/>
      <c r="B13" s="312" t="s">
        <v>147</v>
      </c>
      <c r="C13" s="312"/>
      <c r="D13" s="312"/>
      <c r="E13" s="312"/>
      <c r="F13" s="312"/>
      <c r="G13" s="250"/>
      <c r="H13" s="312" t="s">
        <v>150</v>
      </c>
      <c r="I13" s="312"/>
      <c r="J13" s="312"/>
      <c r="K13" s="312"/>
      <c r="L13" s="312"/>
    </row>
    <row r="14" spans="1:12" ht="15.75" customHeight="1" thickBot="1">
      <c r="A14" s="326" t="s">
        <v>0</v>
      </c>
      <c r="B14" s="312" t="s">
        <v>7</v>
      </c>
      <c r="C14" s="312"/>
      <c r="D14" s="312"/>
      <c r="E14" s="312"/>
      <c r="F14" s="313" t="s">
        <v>126</v>
      </c>
      <c r="G14" s="17"/>
      <c r="H14" s="312" t="s">
        <v>7</v>
      </c>
      <c r="I14" s="312"/>
      <c r="J14" s="312"/>
      <c r="K14" s="312"/>
      <c r="L14" s="313" t="s">
        <v>126</v>
      </c>
    </row>
    <row r="15" spans="1:12" ht="27" thickBot="1">
      <c r="A15" s="306"/>
      <c r="B15" s="242">
        <v>2021</v>
      </c>
      <c r="C15" s="242">
        <v>2022</v>
      </c>
      <c r="D15" s="27" t="s">
        <v>2</v>
      </c>
      <c r="E15" s="27" t="s">
        <v>3</v>
      </c>
      <c r="F15" s="314"/>
      <c r="G15" s="17"/>
      <c r="H15" s="242">
        <v>2021</v>
      </c>
      <c r="I15" s="242">
        <v>2022</v>
      </c>
      <c r="J15" s="27" t="s">
        <v>2</v>
      </c>
      <c r="K15" s="27" t="s">
        <v>3</v>
      </c>
      <c r="L15" s="314"/>
    </row>
    <row r="16" spans="1:12" s="252" customFormat="1" ht="16.5">
      <c r="A16" s="42" t="s">
        <v>4</v>
      </c>
      <c r="B16" s="195">
        <v>104132.24212500005</v>
      </c>
      <c r="C16" s="195">
        <v>208723.62292899995</v>
      </c>
      <c r="D16" s="43">
        <v>100.44091884475961</v>
      </c>
      <c r="E16" s="43">
        <v>100.44091884475962</v>
      </c>
      <c r="F16" s="43">
        <v>99.99999999999999</v>
      </c>
      <c r="G16" s="44"/>
      <c r="H16" s="43">
        <v>720153.268531</v>
      </c>
      <c r="I16" s="43">
        <v>867625.0502049997</v>
      </c>
      <c r="J16" s="43">
        <v>20.477832722306346</v>
      </c>
      <c r="K16" s="43">
        <v>20.477832722306353</v>
      </c>
      <c r="L16" s="43">
        <v>100</v>
      </c>
    </row>
    <row r="17" spans="1:12" s="252" customFormat="1" ht="16.5">
      <c r="A17" s="4" t="s">
        <v>104</v>
      </c>
      <c r="B17" s="196">
        <v>81703.23416000007</v>
      </c>
      <c r="C17" s="196">
        <v>173991.8429599999</v>
      </c>
      <c r="D17" s="46">
        <v>112.955882039223</v>
      </c>
      <c r="E17" s="46">
        <v>88.62635329528086</v>
      </c>
      <c r="F17" s="46">
        <v>83.35991897725226</v>
      </c>
      <c r="G17" s="44"/>
      <c r="H17" s="46">
        <v>564839.8978680001</v>
      </c>
      <c r="I17" s="46">
        <v>669795.5958399997</v>
      </c>
      <c r="J17" s="46">
        <v>18.58149510474687</v>
      </c>
      <c r="K17" s="46">
        <v>14.57407784680237</v>
      </c>
      <c r="L17" s="46">
        <v>77.19873875030953</v>
      </c>
    </row>
    <row r="18" spans="1:12" s="252" customFormat="1" ht="16.5">
      <c r="A18" s="6" t="s">
        <v>105</v>
      </c>
      <c r="B18" s="195">
        <v>22429.007964999983</v>
      </c>
      <c r="C18" s="195">
        <v>34731.77996900004</v>
      </c>
      <c r="D18" s="43">
        <v>54.85205597678813</v>
      </c>
      <c r="E18" s="43">
        <v>11.814565549478752</v>
      </c>
      <c r="F18" s="43">
        <v>16.640081022747726</v>
      </c>
      <c r="G18" s="44"/>
      <c r="H18" s="43">
        <v>155313.37066299986</v>
      </c>
      <c r="I18" s="43">
        <v>197829.45436500007</v>
      </c>
      <c r="J18" s="43">
        <v>27.37438735667641</v>
      </c>
      <c r="K18" s="43">
        <v>5.903754875503983</v>
      </c>
      <c r="L18" s="43">
        <v>22.80126124969047</v>
      </c>
    </row>
    <row r="19" spans="1:12" ht="16.5">
      <c r="A19" s="41" t="s">
        <v>190</v>
      </c>
      <c r="B19" s="197">
        <v>313.3</v>
      </c>
      <c r="C19" s="197">
        <v>7033.442639999999</v>
      </c>
      <c r="D19" s="47" t="s">
        <v>199</v>
      </c>
      <c r="E19" s="47">
        <v>6.453469648654217</v>
      </c>
      <c r="F19" s="47">
        <v>3.369739630474178</v>
      </c>
      <c r="G19" s="48"/>
      <c r="H19" s="48">
        <v>751.00774</v>
      </c>
      <c r="I19" s="47">
        <v>7591.593489999999</v>
      </c>
      <c r="J19" s="47">
        <v>910.8542276807958</v>
      </c>
      <c r="K19" s="47">
        <v>0.949879150580504</v>
      </c>
      <c r="L19" s="47">
        <v>0.8749855122562772</v>
      </c>
    </row>
    <row r="20" spans="1:12" ht="16.5">
      <c r="A20" s="49" t="s">
        <v>196</v>
      </c>
      <c r="B20" s="198">
        <v>221.38863000000006</v>
      </c>
      <c r="C20" s="198">
        <v>3230.0083699999986</v>
      </c>
      <c r="D20" s="50" t="s">
        <v>199</v>
      </c>
      <c r="E20" s="50">
        <v>2.889229770341889</v>
      </c>
      <c r="F20" s="50">
        <v>1.5475049372340226</v>
      </c>
      <c r="G20" s="48"/>
      <c r="H20" s="275">
        <v>10952.16932</v>
      </c>
      <c r="I20" s="50">
        <v>9194.663429999999</v>
      </c>
      <c r="J20" s="50">
        <v>-16.04710298616897</v>
      </c>
      <c r="K20" s="50">
        <v>-0.24404608946440517</v>
      </c>
      <c r="L20" s="50">
        <v>1.0597508022419952</v>
      </c>
    </row>
    <row r="21" spans="1:12" ht="16.5">
      <c r="A21" s="41" t="s">
        <v>173</v>
      </c>
      <c r="B21" s="197">
        <v>1670.3737500000007</v>
      </c>
      <c r="C21" s="197">
        <v>4299.035109999998</v>
      </c>
      <c r="D21" s="47">
        <v>157.36965215120247</v>
      </c>
      <c r="E21" s="47">
        <v>2.524349141397109</v>
      </c>
      <c r="F21" s="47">
        <v>2.0596782720000846</v>
      </c>
      <c r="G21" s="48"/>
      <c r="H21" s="48">
        <v>53739.245279999996</v>
      </c>
      <c r="I21" s="47">
        <v>40728.07517</v>
      </c>
      <c r="J21" s="47">
        <v>-24.21167257226505</v>
      </c>
      <c r="K21" s="47">
        <v>-1.8067223573866091</v>
      </c>
      <c r="L21" s="47">
        <v>4.6942023124363335</v>
      </c>
    </row>
    <row r="22" spans="1:12" ht="16.5">
      <c r="A22" s="49" t="s">
        <v>188</v>
      </c>
      <c r="B22" s="198">
        <v>513.21875</v>
      </c>
      <c r="C22" s="198">
        <v>2543.8415800000002</v>
      </c>
      <c r="D22" s="50">
        <v>395.66419387444444</v>
      </c>
      <c r="E22" s="50">
        <v>1.9500423582183568</v>
      </c>
      <c r="F22" s="50">
        <v>1.2187607441373902</v>
      </c>
      <c r="G22" s="48"/>
      <c r="H22" s="275">
        <v>6637.99676</v>
      </c>
      <c r="I22" s="50">
        <v>10894.01946</v>
      </c>
      <c r="J22" s="50">
        <v>64.11607076469859</v>
      </c>
      <c r="K22" s="50">
        <v>0.5909884584265819</v>
      </c>
      <c r="L22" s="50">
        <v>1.255613753593905</v>
      </c>
    </row>
    <row r="23" spans="1:12" ht="16.5">
      <c r="A23" s="41" t="s">
        <v>194</v>
      </c>
      <c r="B23" s="197">
        <v>448.3177600000001</v>
      </c>
      <c r="C23" s="197">
        <v>2444.7242399999996</v>
      </c>
      <c r="D23" s="47">
        <v>445.310593985837</v>
      </c>
      <c r="E23" s="47">
        <v>1.9171838032676938</v>
      </c>
      <c r="F23" s="47">
        <v>1.1712733832871443</v>
      </c>
      <c r="G23" s="48"/>
      <c r="H23" s="48">
        <v>1760.9020799999998</v>
      </c>
      <c r="I23" s="47">
        <v>10149.74006</v>
      </c>
      <c r="J23" s="47">
        <v>476.39434783335605</v>
      </c>
      <c r="K23" s="47">
        <v>1.1648684171234711</v>
      </c>
      <c r="L23" s="47">
        <v>1.1698302230441424</v>
      </c>
    </row>
    <row r="24" spans="1:12" ht="16.5">
      <c r="A24" s="49" t="s">
        <v>180</v>
      </c>
      <c r="B24" s="198">
        <v>0</v>
      </c>
      <c r="C24" s="198">
        <v>1905.08522</v>
      </c>
      <c r="D24" s="50" t="s">
        <v>176</v>
      </c>
      <c r="E24" s="50">
        <v>1.829486411819637</v>
      </c>
      <c r="F24" s="50">
        <v>0.9127310044096155</v>
      </c>
      <c r="G24" s="48"/>
      <c r="H24" s="275">
        <v>5911.7245</v>
      </c>
      <c r="I24" s="50">
        <v>6324.325069999999</v>
      </c>
      <c r="J24" s="50">
        <v>6.979360590974748</v>
      </c>
      <c r="K24" s="50">
        <v>0.05729343849839622</v>
      </c>
      <c r="L24" s="50">
        <v>0.7289237520868844</v>
      </c>
    </row>
    <row r="25" spans="1:12" ht="16.5">
      <c r="A25" s="41" t="s">
        <v>166</v>
      </c>
      <c r="B25" s="197">
        <v>104.01261</v>
      </c>
      <c r="C25" s="197">
        <v>1750.0581300000001</v>
      </c>
      <c r="D25" s="47" t="s">
        <v>199</v>
      </c>
      <c r="E25" s="47">
        <v>1.580726090603227</v>
      </c>
      <c r="F25" s="47">
        <v>0.8384571451192686</v>
      </c>
      <c r="G25" s="48"/>
      <c r="H25" s="48">
        <v>10126.8865</v>
      </c>
      <c r="I25" s="47">
        <v>9179.043600000003</v>
      </c>
      <c r="J25" s="47">
        <v>-9.359667455540233</v>
      </c>
      <c r="K25" s="47">
        <v>-0.13161682955816462</v>
      </c>
      <c r="L25" s="47">
        <v>1.0579505049826774</v>
      </c>
    </row>
    <row r="26" spans="1:12" ht="16.5">
      <c r="A26" s="49" t="s">
        <v>193</v>
      </c>
      <c r="B26" s="198">
        <v>359.2703999999999</v>
      </c>
      <c r="C26" s="198">
        <v>1468.1507499999998</v>
      </c>
      <c r="D26" s="50">
        <v>308.6478457451547</v>
      </c>
      <c r="E26" s="50">
        <v>1.0648770518826467</v>
      </c>
      <c r="F26" s="50">
        <v>0.7033946274971522</v>
      </c>
      <c r="G26" s="48"/>
      <c r="H26" s="275">
        <v>3921.03739</v>
      </c>
      <c r="I26" s="50">
        <v>10243.52861</v>
      </c>
      <c r="J26" s="50">
        <v>161.24536930263753</v>
      </c>
      <c r="K26" s="50">
        <v>0.877936891531006</v>
      </c>
      <c r="L26" s="50">
        <v>1.1806400250407352</v>
      </c>
    </row>
    <row r="27" spans="1:12" ht="16.5">
      <c r="A27" s="41" t="s">
        <v>167</v>
      </c>
      <c r="B27" s="197">
        <v>186.574055</v>
      </c>
      <c r="C27" s="197">
        <v>1183.1041020000002</v>
      </c>
      <c r="D27" s="47">
        <v>534.120377562679</v>
      </c>
      <c r="E27" s="47">
        <v>0.9569851053468803</v>
      </c>
      <c r="F27" s="47">
        <v>0.5668280788717664</v>
      </c>
      <c r="G27" s="48"/>
      <c r="H27" s="48">
        <v>4499.789060999999</v>
      </c>
      <c r="I27" s="47">
        <v>7347.548568</v>
      </c>
      <c r="J27" s="47">
        <v>63.286511176306945</v>
      </c>
      <c r="K27" s="47">
        <v>0.39543797569772693</v>
      </c>
      <c r="L27" s="47">
        <v>0.8468575874179686</v>
      </c>
    </row>
    <row r="28" spans="1:12" ht="16.5">
      <c r="A28" s="49" t="s">
        <v>177</v>
      </c>
      <c r="B28" s="198">
        <v>248.99706999999998</v>
      </c>
      <c r="C28" s="198">
        <v>655.10904</v>
      </c>
      <c r="D28" s="50">
        <v>163.09909590502417</v>
      </c>
      <c r="E28" s="50">
        <v>0.3899963754861865</v>
      </c>
      <c r="F28" s="50">
        <v>0.3138643488489292</v>
      </c>
      <c r="G28" s="48"/>
      <c r="H28" s="275">
        <v>1055.4198399999998</v>
      </c>
      <c r="I28" s="50">
        <v>2846.4792700000003</v>
      </c>
      <c r="J28" s="50">
        <v>169.70113334234847</v>
      </c>
      <c r="K28" s="50">
        <v>0.24870531153090253</v>
      </c>
      <c r="L28" s="50">
        <v>0.32807711918039284</v>
      </c>
    </row>
    <row r="29" spans="1:12" ht="16.5">
      <c r="A29" s="41" t="s">
        <v>170</v>
      </c>
      <c r="B29" s="197">
        <v>618.8657000000002</v>
      </c>
      <c r="C29" s="197">
        <v>973.168557</v>
      </c>
      <c r="D29" s="47">
        <v>57.250362558467806</v>
      </c>
      <c r="E29" s="47">
        <v>0.34024318479063925</v>
      </c>
      <c r="F29" s="47">
        <v>0.4662474440332209</v>
      </c>
      <c r="G29" s="48"/>
      <c r="H29" s="48">
        <v>7058.097812000001</v>
      </c>
      <c r="I29" s="47">
        <v>6905.543916999999</v>
      </c>
      <c r="J29" s="47">
        <v>-2.161402392874656</v>
      </c>
      <c r="K29" s="47">
        <v>-0.021183531571159556</v>
      </c>
      <c r="L29" s="47">
        <v>0.7959133862454039</v>
      </c>
    </row>
    <row r="30" spans="1:12" ht="16.5">
      <c r="A30" s="49" t="s">
        <v>169</v>
      </c>
      <c r="B30" s="198">
        <v>609.1912199999999</v>
      </c>
      <c r="C30" s="198">
        <v>940.7315800000003</v>
      </c>
      <c r="D30" s="50">
        <v>54.42303649747291</v>
      </c>
      <c r="E30" s="50">
        <v>0.3183839637314448</v>
      </c>
      <c r="F30" s="50">
        <v>0.45070680874488384</v>
      </c>
      <c r="G30" s="48"/>
      <c r="H30" s="275">
        <v>3415.5453499999994</v>
      </c>
      <c r="I30" s="50">
        <v>6306.641820000001</v>
      </c>
      <c r="J30" s="50">
        <v>84.645237399644</v>
      </c>
      <c r="K30" s="50">
        <v>0.4014557173221453</v>
      </c>
      <c r="L30" s="50">
        <v>0.7268856308966514</v>
      </c>
    </row>
    <row r="31" spans="1:12" ht="16.5">
      <c r="A31" s="41" t="s">
        <v>171</v>
      </c>
      <c r="B31" s="197">
        <v>431.61186000000055</v>
      </c>
      <c r="C31" s="197">
        <v>702.9944499999998</v>
      </c>
      <c r="D31" s="47">
        <v>62.87653680322847</v>
      </c>
      <c r="E31" s="47">
        <v>0.26061341277395367</v>
      </c>
      <c r="F31" s="47">
        <v>0.3368063663014955</v>
      </c>
      <c r="G31" s="48"/>
      <c r="H31" s="48">
        <v>3356.3390700000004</v>
      </c>
      <c r="I31" s="47">
        <v>5543.416580000002</v>
      </c>
      <c r="J31" s="47">
        <v>65.16259127538034</v>
      </c>
      <c r="K31" s="47">
        <v>0.3036961165865841</v>
      </c>
      <c r="L31" s="47">
        <v>0.6389184566178927</v>
      </c>
    </row>
    <row r="32" spans="1:12" ht="16.5">
      <c r="A32" s="49" t="s">
        <v>175</v>
      </c>
      <c r="B32" s="198">
        <v>0.00392</v>
      </c>
      <c r="C32" s="198">
        <v>270.7288</v>
      </c>
      <c r="D32" s="50" t="s">
        <v>199</v>
      </c>
      <c r="E32" s="50">
        <v>0.259981802442151</v>
      </c>
      <c r="F32" s="50">
        <v>0.12970683250936665</v>
      </c>
      <c r="G32" s="48"/>
      <c r="H32" s="275">
        <v>1141.8873999999998</v>
      </c>
      <c r="I32" s="50">
        <v>440.13712</v>
      </c>
      <c r="J32" s="50">
        <v>-61.45529585491529</v>
      </c>
      <c r="K32" s="50">
        <v>-0.09744457335192835</v>
      </c>
      <c r="L32" s="50">
        <v>0.050728954851638475</v>
      </c>
    </row>
    <row r="33" spans="1:12" ht="16.5">
      <c r="A33" s="41" t="s">
        <v>174</v>
      </c>
      <c r="B33" s="197">
        <v>138.60880999999998</v>
      </c>
      <c r="C33" s="197">
        <v>333.16763000000003</v>
      </c>
      <c r="D33" s="47">
        <v>140.36540678763498</v>
      </c>
      <c r="E33" s="47">
        <v>0.18683821267043516</v>
      </c>
      <c r="F33" s="47">
        <v>0.15962142920129904</v>
      </c>
      <c r="G33" s="48"/>
      <c r="H33" s="48">
        <v>1220.90954</v>
      </c>
      <c r="I33" s="47">
        <v>1749.6396499999998</v>
      </c>
      <c r="J33" s="47">
        <v>43.30624773396394</v>
      </c>
      <c r="K33" s="47">
        <v>0.07341910855706126</v>
      </c>
      <c r="L33" s="47">
        <v>0.20165849863216842</v>
      </c>
    </row>
    <row r="34" spans="1:12" ht="16.5">
      <c r="A34" s="49" t="s">
        <v>198</v>
      </c>
      <c r="B34" s="198">
        <v>0.07562</v>
      </c>
      <c r="C34" s="198">
        <v>177.65508999999997</v>
      </c>
      <c r="D34" s="50" t="s">
        <v>199</v>
      </c>
      <c r="E34" s="50">
        <v>0.17053264807919347</v>
      </c>
      <c r="F34" s="50">
        <v>0.08511498962454847</v>
      </c>
      <c r="G34" s="48"/>
      <c r="H34" s="275">
        <v>1409.9615700000002</v>
      </c>
      <c r="I34" s="50">
        <v>1528.8887199999997</v>
      </c>
      <c r="J34" s="50">
        <v>8.434779537998294</v>
      </c>
      <c r="K34" s="50">
        <v>0.01651414430744615</v>
      </c>
      <c r="L34" s="50">
        <v>0.17621537317747551</v>
      </c>
    </row>
    <row r="35" spans="1:12" ht="16.5">
      <c r="A35" s="41" t="s">
        <v>192</v>
      </c>
      <c r="B35" s="197">
        <v>116.04077000000001</v>
      </c>
      <c r="C35" s="197">
        <v>230.65023</v>
      </c>
      <c r="D35" s="47">
        <v>98.76654558565923</v>
      </c>
      <c r="E35" s="47">
        <v>0.11006145422512185</v>
      </c>
      <c r="F35" s="47">
        <v>0.11050509126054153</v>
      </c>
      <c r="G35" s="48"/>
      <c r="H35" s="48">
        <v>562.62554</v>
      </c>
      <c r="I35" s="47">
        <v>2255.2511500000005</v>
      </c>
      <c r="J35" s="47">
        <v>300.8440765060186</v>
      </c>
      <c r="K35" s="47">
        <v>0.2350368572863235</v>
      </c>
      <c r="L35" s="47">
        <v>0.25993384463336283</v>
      </c>
    </row>
    <row r="36" spans="1:12" ht="16.5">
      <c r="A36" s="49" t="s">
        <v>181</v>
      </c>
      <c r="B36" s="198">
        <v>0</v>
      </c>
      <c r="C36" s="198">
        <v>78.35656999999998</v>
      </c>
      <c r="D36" s="50" t="s">
        <v>176</v>
      </c>
      <c r="E36" s="50">
        <v>0.07524717455515936</v>
      </c>
      <c r="F36" s="50">
        <v>0.03754082499164648</v>
      </c>
      <c r="G36" s="48"/>
      <c r="H36" s="275">
        <v>2508.2763899999995</v>
      </c>
      <c r="I36" s="50">
        <v>1296.1839000000002</v>
      </c>
      <c r="J36" s="50">
        <v>-48.32372121479003</v>
      </c>
      <c r="K36" s="50">
        <v>-0.16831035044421563</v>
      </c>
      <c r="L36" s="50">
        <v>0.14939447629984196</v>
      </c>
    </row>
    <row r="37" spans="1:12" ht="16.5">
      <c r="A37" s="41" t="s">
        <v>191</v>
      </c>
      <c r="B37" s="197">
        <v>10.48095</v>
      </c>
      <c r="C37" s="197">
        <v>49.905</v>
      </c>
      <c r="D37" s="47">
        <v>376.1495856768709</v>
      </c>
      <c r="E37" s="47">
        <v>0.037859599673917985</v>
      </c>
      <c r="F37" s="47">
        <v>0.023909607978094476</v>
      </c>
      <c r="G37" s="48"/>
      <c r="H37" s="48">
        <v>441.19607</v>
      </c>
      <c r="I37" s="47">
        <v>853.95257</v>
      </c>
      <c r="J37" s="47">
        <v>93.55398383308355</v>
      </c>
      <c r="K37" s="47">
        <v>0.05731509083364416</v>
      </c>
      <c r="L37" s="47">
        <v>0.09842414874930488</v>
      </c>
    </row>
    <row r="38" spans="1:12" ht="16.5">
      <c r="A38" s="49" t="s">
        <v>200</v>
      </c>
      <c r="B38" s="198">
        <v>0</v>
      </c>
      <c r="C38" s="198">
        <v>34.4785</v>
      </c>
      <c r="D38" s="50" t="s">
        <v>176</v>
      </c>
      <c r="E38" s="50">
        <v>0.03311030214696818</v>
      </c>
      <c r="F38" s="50">
        <v>0.016518733967993793</v>
      </c>
      <c r="G38" s="48"/>
      <c r="H38" s="275">
        <v>0</v>
      </c>
      <c r="I38" s="50">
        <v>1174.0288699999994</v>
      </c>
      <c r="J38" s="50" t="s">
        <v>176</v>
      </c>
      <c r="K38" s="50">
        <v>0.1630248616929608</v>
      </c>
      <c r="L38" s="50">
        <v>0.13531523435412607</v>
      </c>
    </row>
    <row r="39" spans="1:12" ht="16.5">
      <c r="A39" s="41" t="s">
        <v>184</v>
      </c>
      <c r="B39" s="197">
        <v>1.9419</v>
      </c>
      <c r="C39" s="197">
        <v>12.438030000000003</v>
      </c>
      <c r="D39" s="47">
        <v>540.5082651011897</v>
      </c>
      <c r="E39" s="47">
        <v>0.010079615867101448</v>
      </c>
      <c r="F39" s="47">
        <v>0.005959090698723144</v>
      </c>
      <c r="G39" s="48"/>
      <c r="H39" s="48">
        <v>12.983819999999998</v>
      </c>
      <c r="I39" s="47">
        <v>103.81335</v>
      </c>
      <c r="J39" s="47">
        <v>699.559374667856</v>
      </c>
      <c r="K39" s="47">
        <v>0.01261252763391299</v>
      </c>
      <c r="L39" s="47">
        <v>0.01196523198304052</v>
      </c>
    </row>
    <row r="40" spans="1:12" ht="16.5">
      <c r="A40" s="49" t="s">
        <v>179</v>
      </c>
      <c r="B40" s="198">
        <v>18.135060000000003</v>
      </c>
      <c r="C40" s="198">
        <v>25.53</v>
      </c>
      <c r="D40" s="50">
        <v>40.77703630426366</v>
      </c>
      <c r="E40" s="50">
        <v>0.007101489268927038</v>
      </c>
      <c r="F40" s="50">
        <v>0.012231485656362126</v>
      </c>
      <c r="G40" s="48"/>
      <c r="H40" s="275">
        <v>192.89892</v>
      </c>
      <c r="I40" s="50">
        <v>114.17439999999998</v>
      </c>
      <c r="J40" s="50">
        <v>-40.81128085113179</v>
      </c>
      <c r="K40" s="50">
        <v>-0.010931634061813775</v>
      </c>
      <c r="L40" s="50">
        <v>0.013159417189836</v>
      </c>
    </row>
    <row r="41" spans="1:12" ht="16.5">
      <c r="A41" s="41" t="s">
        <v>183</v>
      </c>
      <c r="B41" s="197">
        <v>0.026789999999999998</v>
      </c>
      <c r="C41" s="197">
        <v>0.44551</v>
      </c>
      <c r="D41" s="47" t="s">
        <v>199</v>
      </c>
      <c r="E41" s="47">
        <v>0.0004021040855889473</v>
      </c>
      <c r="F41" s="47">
        <v>0.0002134449343817427</v>
      </c>
      <c r="G41" s="48"/>
      <c r="H41" s="48">
        <v>0.10373999999999999</v>
      </c>
      <c r="I41" s="47">
        <v>1.0349300000000001</v>
      </c>
      <c r="J41" s="47">
        <v>897.6190476190478</v>
      </c>
      <c r="K41" s="47">
        <v>0.00012930441903006036</v>
      </c>
      <c r="L41" s="47">
        <v>0.00011928309351550766</v>
      </c>
    </row>
    <row r="42" spans="1:12" ht="16.5">
      <c r="A42" s="49" t="s">
        <v>185</v>
      </c>
      <c r="B42" s="198">
        <v>0</v>
      </c>
      <c r="C42" s="198">
        <v>0</v>
      </c>
      <c r="D42" s="50" t="s">
        <v>176</v>
      </c>
      <c r="E42" s="50">
        <v>0</v>
      </c>
      <c r="F42" s="50">
        <v>0</v>
      </c>
      <c r="G42" s="48"/>
      <c r="H42" s="275">
        <v>3.07663</v>
      </c>
      <c r="I42" s="50">
        <v>0</v>
      </c>
      <c r="J42" s="50">
        <v>-100</v>
      </c>
      <c r="K42" s="50">
        <v>-0.00042721877889630963</v>
      </c>
      <c r="L42" s="50">
        <v>0</v>
      </c>
    </row>
    <row r="43" spans="1:12" ht="16.5">
      <c r="A43" s="41" t="s">
        <v>201</v>
      </c>
      <c r="B43" s="197">
        <v>0</v>
      </c>
      <c r="C43" s="197">
        <v>0</v>
      </c>
      <c r="D43" s="47" t="s">
        <v>176</v>
      </c>
      <c r="E43" s="47">
        <v>0</v>
      </c>
      <c r="F43" s="47">
        <v>0</v>
      </c>
      <c r="G43" s="48"/>
      <c r="H43" s="48">
        <v>0</v>
      </c>
      <c r="I43" s="47">
        <v>11.17</v>
      </c>
      <c r="J43" s="47" t="s">
        <v>176</v>
      </c>
      <c r="K43" s="47">
        <v>0.0015510587104304967</v>
      </c>
      <c r="L43" s="47">
        <v>0.001287422487094026</v>
      </c>
    </row>
    <row r="44" spans="1:12" ht="16.5">
      <c r="A44" s="49" t="s">
        <v>186</v>
      </c>
      <c r="B44" s="198">
        <v>0</v>
      </c>
      <c r="C44" s="198">
        <v>0</v>
      </c>
      <c r="D44" s="50" t="s">
        <v>176</v>
      </c>
      <c r="E44" s="50">
        <v>0</v>
      </c>
      <c r="F44" s="50">
        <v>0</v>
      </c>
      <c r="G44" s="48"/>
      <c r="H44" s="275">
        <v>0</v>
      </c>
      <c r="I44" s="50">
        <v>38.419</v>
      </c>
      <c r="J44" s="50" t="s">
        <v>176</v>
      </c>
      <c r="K44" s="50">
        <v>0.005334836579769852</v>
      </c>
      <c r="L44" s="50">
        <v>0.004428064864070312</v>
      </c>
    </row>
    <row r="45" spans="1:12" ht="16.5">
      <c r="A45" s="41" t="s">
        <v>197</v>
      </c>
      <c r="B45" s="197">
        <v>0</v>
      </c>
      <c r="C45" s="197">
        <v>0</v>
      </c>
      <c r="D45" s="47" t="s">
        <v>176</v>
      </c>
      <c r="E45" s="47">
        <v>0</v>
      </c>
      <c r="F45" s="47">
        <v>0</v>
      </c>
      <c r="G45" s="48"/>
      <c r="H45" s="48">
        <v>0</v>
      </c>
      <c r="I45" s="47">
        <v>0.125</v>
      </c>
      <c r="J45" s="47" t="s">
        <v>176</v>
      </c>
      <c r="K45" s="47">
        <v>1.735741618655435E-05</v>
      </c>
      <c r="L45" s="47">
        <v>1.4407145110720972E-05</v>
      </c>
    </row>
    <row r="46" spans="1:12" ht="16.5">
      <c r="A46" s="49" t="s">
        <v>202</v>
      </c>
      <c r="B46" s="198">
        <v>0.012</v>
      </c>
      <c r="C46" s="198">
        <v>0</v>
      </c>
      <c r="D46" s="50">
        <v>-100</v>
      </c>
      <c r="E46" s="50">
        <v>-1.1523808337474606E-05</v>
      </c>
      <c r="F46" s="50">
        <v>0</v>
      </c>
      <c r="G46" s="48"/>
      <c r="H46" s="275">
        <v>30.532</v>
      </c>
      <c r="I46" s="50">
        <v>0</v>
      </c>
      <c r="J46" s="50">
        <v>-100</v>
      </c>
      <c r="K46" s="50">
        <v>-0.004239653048063019</v>
      </c>
      <c r="L46" s="50">
        <v>0</v>
      </c>
    </row>
    <row r="47" spans="1:12" ht="16.5">
      <c r="A47" s="41" t="s">
        <v>187</v>
      </c>
      <c r="B47" s="197">
        <v>2.562</v>
      </c>
      <c r="C47" s="197">
        <v>2.0720800000000006</v>
      </c>
      <c r="D47" s="47">
        <v>-19.122560499609655</v>
      </c>
      <c r="E47" s="47">
        <v>-0.0004704786817246292</v>
      </c>
      <c r="F47" s="47">
        <v>0.000992738613350366</v>
      </c>
      <c r="G47" s="48"/>
      <c r="H47" s="48">
        <v>145.80881</v>
      </c>
      <c r="I47" s="47">
        <v>111.33174000000001</v>
      </c>
      <c r="J47" s="47">
        <v>-23.64539563830196</v>
      </c>
      <c r="K47" s="47">
        <v>-0.004787462823063736</v>
      </c>
      <c r="L47" s="47">
        <v>0.012831780268872467</v>
      </c>
    </row>
    <row r="48" spans="1:12" ht="16.5">
      <c r="A48" s="49" t="s">
        <v>189</v>
      </c>
      <c r="B48" s="198">
        <v>17.486199999999997</v>
      </c>
      <c r="C48" s="198">
        <v>10.826229999999999</v>
      </c>
      <c r="D48" s="50">
        <v>-38.08700575310816</v>
      </c>
      <c r="E48" s="50">
        <v>-0.0063956848177775605</v>
      </c>
      <c r="F48" s="50">
        <v>0.0051868733630034206</v>
      </c>
      <c r="G48" s="48"/>
      <c r="H48" s="275">
        <v>234.78960000000004</v>
      </c>
      <c r="I48" s="50">
        <v>171.83376</v>
      </c>
      <c r="J48" s="50">
        <v>-26.813725991270488</v>
      </c>
      <c r="K48" s="50">
        <v>-0.008742005730033009</v>
      </c>
      <c r="L48" s="50">
        <v>0.01980507132192641</v>
      </c>
    </row>
    <row r="49" spans="1:12" ht="16.5">
      <c r="A49" s="41" t="s">
        <v>182</v>
      </c>
      <c r="B49" s="197">
        <v>22.795</v>
      </c>
      <c r="C49" s="197">
        <v>0.064</v>
      </c>
      <c r="D49" s="47">
        <v>-99.71923667470936</v>
      </c>
      <c r="E49" s="47">
        <v>-0.021828973943261276</v>
      </c>
      <c r="F49" s="47">
        <v>3.066255707039468E-05</v>
      </c>
      <c r="G49" s="48"/>
      <c r="H49" s="48">
        <v>127.13776</v>
      </c>
      <c r="I49" s="47">
        <v>1.527</v>
      </c>
      <c r="J49" s="47">
        <v>-98.79894061370909</v>
      </c>
      <c r="K49" s="47">
        <v>-0.01744222591063515</v>
      </c>
      <c r="L49" s="47">
        <v>0.0001759976846725674</v>
      </c>
    </row>
    <row r="50" spans="1:12" ht="16.5">
      <c r="A50" s="49" t="s">
        <v>172</v>
      </c>
      <c r="B50" s="198">
        <v>382.52</v>
      </c>
      <c r="C50" s="198">
        <v>292.48</v>
      </c>
      <c r="D50" s="50">
        <v>-23.53863850256195</v>
      </c>
      <c r="E50" s="50">
        <v>-0.08646697522551776</v>
      </c>
      <c r="F50" s="50">
        <v>0.14012788581170368</v>
      </c>
      <c r="G50" s="48"/>
      <c r="H50" s="275">
        <v>2929.15443</v>
      </c>
      <c r="I50" s="50">
        <v>2907.36</v>
      </c>
      <c r="J50" s="50">
        <v>-0.7440519276411095</v>
      </c>
      <c r="K50" s="50">
        <v>-0.0030263599364697942</v>
      </c>
      <c r="L50" s="50">
        <v>0.3350940592728458</v>
      </c>
    </row>
    <row r="51" spans="1:12" ht="16.5">
      <c r="A51" s="41" t="s">
        <v>195</v>
      </c>
      <c r="B51" s="197">
        <v>1534.56</v>
      </c>
      <c r="C51" s="197">
        <v>12.783</v>
      </c>
      <c r="D51" s="47">
        <v>-99.16699249296215</v>
      </c>
      <c r="E51" s="47">
        <v>-1.4613888733647578</v>
      </c>
      <c r="F51" s="47">
        <v>0.006124366672357113</v>
      </c>
      <c r="G51" s="48"/>
      <c r="H51" s="48">
        <v>4588.56496</v>
      </c>
      <c r="I51" s="47">
        <v>12770.703</v>
      </c>
      <c r="J51" s="47">
        <v>178.31583755109355</v>
      </c>
      <c r="K51" s="47">
        <v>1.1361662020489445</v>
      </c>
      <c r="L51" s="47">
        <v>1.4719149702953571</v>
      </c>
    </row>
    <row r="52" spans="1:12" ht="16.5">
      <c r="A52" s="49" t="s">
        <v>168</v>
      </c>
      <c r="B52" s="198">
        <v>14457.691140000003</v>
      </c>
      <c r="C52" s="198">
        <v>4070.7455300000006</v>
      </c>
      <c r="D52" s="50">
        <v>-71.84373707681793</v>
      </c>
      <c r="E52" s="50">
        <v>-9.97476420178444</v>
      </c>
      <c r="F52" s="50">
        <v>1.95030417394811</v>
      </c>
      <c r="G52" s="48"/>
      <c r="H52" s="275">
        <v>26424.060810000003</v>
      </c>
      <c r="I52" s="50">
        <v>39045.26116</v>
      </c>
      <c r="J52" s="50">
        <v>47.7640452039211</v>
      </c>
      <c r="K52" s="50">
        <v>1.752571417990683</v>
      </c>
      <c r="L52" s="50">
        <v>4.50024594734494</v>
      </c>
    </row>
    <row r="53" spans="1:12" ht="16.5">
      <c r="A53" s="180" t="s">
        <v>72</v>
      </c>
      <c r="B53" s="288">
        <v>0.9459999999817228</v>
      </c>
      <c r="C53" s="288">
        <v>0</v>
      </c>
      <c r="D53" s="289">
        <v>-100</v>
      </c>
      <c r="E53" s="289">
        <v>-0.0009084602239200295</v>
      </c>
      <c r="F53" s="289">
        <v>0</v>
      </c>
      <c r="G53" s="274"/>
      <c r="H53" s="274">
        <v>153.24196999982814</v>
      </c>
      <c r="I53" s="289">
        <v>0</v>
      </c>
      <c r="J53" s="289">
        <v>-100</v>
      </c>
      <c r="K53" s="289">
        <v>-0.021279077204275944</v>
      </c>
      <c r="L53" s="289">
        <v>0</v>
      </c>
    </row>
    <row r="54" spans="1:7" ht="16.5">
      <c r="A54" s="304" t="s">
        <v>49</v>
      </c>
      <c r="B54" s="304"/>
      <c r="C54" s="304"/>
      <c r="D54" s="304"/>
      <c r="E54" s="304"/>
      <c r="F54" s="115"/>
      <c r="G54" s="116"/>
    </row>
    <row r="55" spans="1:7" ht="16.5">
      <c r="A55" s="235" t="s">
        <v>113</v>
      </c>
      <c r="B55" s="235"/>
      <c r="C55" s="235"/>
      <c r="D55" s="235"/>
      <c r="E55" s="235"/>
      <c r="F55" s="115"/>
      <c r="G55" s="116"/>
    </row>
    <row r="56" spans="1:6" ht="16.5">
      <c r="A56" s="117" t="s">
        <v>45</v>
      </c>
      <c r="B56" s="115"/>
      <c r="C56" s="115"/>
      <c r="D56" s="118"/>
      <c r="E56" s="113"/>
      <c r="F56" s="92"/>
    </row>
    <row r="57" spans="1:6" ht="16.5">
      <c r="A57" s="119" t="s">
        <v>54</v>
      </c>
      <c r="B57" s="114"/>
      <c r="C57" s="120"/>
      <c r="D57" s="120"/>
      <c r="E57" s="120"/>
      <c r="F57" s="92"/>
    </row>
    <row r="58" spans="1:6" ht="16.5">
      <c r="A58" s="325" t="s">
        <v>55</v>
      </c>
      <c r="B58" s="325"/>
      <c r="C58" s="325"/>
      <c r="D58" s="325"/>
      <c r="E58" s="325"/>
      <c r="F58" s="325"/>
    </row>
    <row r="59" spans="1:7" ht="33" customHeight="1">
      <c r="A59" s="303" t="s">
        <v>53</v>
      </c>
      <c r="B59" s="303"/>
      <c r="C59" s="303"/>
      <c r="D59" s="303"/>
      <c r="E59" s="303"/>
      <c r="F59" s="303"/>
      <c r="G59" s="303"/>
    </row>
    <row r="60" spans="1:5" ht="16.5">
      <c r="A60" s="121"/>
      <c r="B60" s="121"/>
      <c r="C60" s="121"/>
      <c r="D60" s="121"/>
      <c r="E60" s="121"/>
    </row>
    <row r="61" spans="1:7" ht="16.5">
      <c r="A61" s="71"/>
      <c r="D61" s="122"/>
      <c r="E61" s="122"/>
      <c r="F61" s="122"/>
      <c r="G61" s="71"/>
    </row>
    <row r="62" spans="1:7" ht="16.5">
      <c r="A62" s="123"/>
      <c r="D62" s="122"/>
      <c r="E62" s="122"/>
      <c r="F62" s="122"/>
      <c r="G62" s="71"/>
    </row>
    <row r="63" spans="1:7" ht="16.5">
      <c r="A63" s="88"/>
      <c r="D63" s="122"/>
      <c r="E63" s="122"/>
      <c r="F63" s="122"/>
      <c r="G63" s="71"/>
    </row>
    <row r="64" spans="1:7" ht="16.5">
      <c r="A64" s="88"/>
      <c r="D64" s="122"/>
      <c r="E64" s="122"/>
      <c r="F64" s="122"/>
      <c r="G64" s="71"/>
    </row>
    <row r="65" spans="1:7" ht="16.5">
      <c r="A65" s="88"/>
      <c r="D65" s="122"/>
      <c r="E65" s="122"/>
      <c r="F65" s="122"/>
      <c r="G65" s="71"/>
    </row>
    <row r="66" spans="1:7" ht="16.5">
      <c r="A66" s="88"/>
      <c r="D66" s="122"/>
      <c r="E66" s="122"/>
      <c r="F66" s="122"/>
      <c r="G66" s="71"/>
    </row>
    <row r="67" spans="1:7" ht="16.5">
      <c r="A67" s="88"/>
      <c r="D67" s="122"/>
      <c r="E67" s="122"/>
      <c r="F67" s="122"/>
      <c r="G67" s="71"/>
    </row>
    <row r="68" spans="1:7" ht="16.5">
      <c r="A68" s="88"/>
      <c r="D68" s="122"/>
      <c r="E68" s="122"/>
      <c r="F68" s="122"/>
      <c r="G68" s="71"/>
    </row>
    <row r="69" spans="1:7" ht="16.5">
      <c r="A69" s="88"/>
      <c r="D69" s="122"/>
      <c r="E69" s="122"/>
      <c r="F69" s="122"/>
      <c r="G69" s="71"/>
    </row>
    <row r="70" spans="1:7" ht="16.5">
      <c r="A70" s="88"/>
      <c r="D70" s="122"/>
      <c r="E70" s="122"/>
      <c r="F70" s="122"/>
      <c r="G70" s="71"/>
    </row>
    <row r="71" spans="1:7" ht="16.5">
      <c r="A71" s="88"/>
      <c r="D71" s="122"/>
      <c r="E71" s="122"/>
      <c r="F71" s="122"/>
      <c r="G71" s="71"/>
    </row>
    <row r="72" spans="1:7" ht="16.5">
      <c r="A72" s="88"/>
      <c r="D72" s="122"/>
      <c r="E72" s="122"/>
      <c r="F72" s="122"/>
      <c r="G72" s="71"/>
    </row>
    <row r="73" spans="1:7" ht="16.5">
      <c r="A73" s="88"/>
      <c r="D73" s="122"/>
      <c r="E73" s="122"/>
      <c r="F73" s="122"/>
      <c r="G73" s="71"/>
    </row>
    <row r="74" spans="1:7" ht="16.5">
      <c r="A74" s="88"/>
      <c r="D74" s="122"/>
      <c r="E74" s="122"/>
      <c r="F74" s="122"/>
      <c r="G74" s="71"/>
    </row>
    <row r="75" spans="1:7" ht="16.5">
      <c r="A75" s="88"/>
      <c r="D75" s="122"/>
      <c r="E75" s="122"/>
      <c r="F75" s="122"/>
      <c r="G75" s="71"/>
    </row>
    <row r="76" spans="1:7" ht="16.5">
      <c r="A76" s="88"/>
      <c r="D76" s="122"/>
      <c r="E76" s="122"/>
      <c r="F76" s="122"/>
      <c r="G76" s="71"/>
    </row>
    <row r="77" spans="1:7" ht="16.5">
      <c r="A77" s="88"/>
      <c r="D77" s="122"/>
      <c r="E77" s="122"/>
      <c r="F77" s="122"/>
      <c r="G77" s="71"/>
    </row>
    <row r="78" spans="1:7" ht="16.5">
      <c r="A78" s="88"/>
      <c r="D78" s="122"/>
      <c r="E78" s="122"/>
      <c r="F78" s="122"/>
      <c r="G78" s="71"/>
    </row>
    <row r="79" spans="1:7" ht="16.5">
      <c r="A79" s="88"/>
      <c r="D79" s="122"/>
      <c r="E79" s="122"/>
      <c r="F79" s="122"/>
      <c r="G79" s="71"/>
    </row>
    <row r="80" spans="1:7" ht="16.5">
      <c r="A80" s="88"/>
      <c r="D80" s="122"/>
      <c r="E80" s="122"/>
      <c r="F80" s="122"/>
      <c r="G80" s="71"/>
    </row>
    <row r="81" spans="1:7" ht="16.5">
      <c r="A81" s="88"/>
      <c r="D81" s="122"/>
      <c r="E81" s="122"/>
      <c r="F81" s="122"/>
      <c r="G81" s="71"/>
    </row>
    <row r="82" spans="1:7" ht="16.5">
      <c r="A82" s="88"/>
      <c r="D82" s="122"/>
      <c r="E82" s="122"/>
      <c r="F82" s="122"/>
      <c r="G82" s="71"/>
    </row>
    <row r="83" spans="1:7" ht="16.5">
      <c r="A83" s="88"/>
      <c r="D83" s="122"/>
      <c r="E83" s="122"/>
      <c r="F83" s="122"/>
      <c r="G83" s="71"/>
    </row>
    <row r="84" spans="1:7" ht="16.5">
      <c r="A84" s="88"/>
      <c r="D84" s="122"/>
      <c r="E84" s="122"/>
      <c r="F84" s="122"/>
      <c r="G84" s="71"/>
    </row>
    <row r="85" spans="1:7" ht="16.5">
      <c r="A85" s="88"/>
      <c r="D85" s="122"/>
      <c r="E85" s="122"/>
      <c r="F85" s="122"/>
      <c r="G85" s="71"/>
    </row>
    <row r="86" spans="1:7" ht="16.5">
      <c r="A86" s="88"/>
      <c r="D86" s="122"/>
      <c r="E86" s="122"/>
      <c r="F86" s="122"/>
      <c r="G86" s="71"/>
    </row>
    <row r="87" spans="1:7" ht="16.5">
      <c r="A87" s="88"/>
      <c r="D87" s="122"/>
      <c r="E87" s="122"/>
      <c r="F87" s="122"/>
      <c r="G87" s="71"/>
    </row>
    <row r="88" spans="1:7" ht="16.5">
      <c r="A88" s="88"/>
      <c r="D88" s="122"/>
      <c r="E88" s="122"/>
      <c r="F88" s="122"/>
      <c r="G88" s="71"/>
    </row>
    <row r="90" spans="2:7" ht="16.5">
      <c r="B90" s="124"/>
      <c r="C90" s="124"/>
      <c r="D90" s="124"/>
      <c r="E90" s="124"/>
      <c r="F90" s="124"/>
      <c r="G90" s="124"/>
    </row>
    <row r="91" spans="2:7" ht="16.5">
      <c r="B91" s="124"/>
      <c r="C91" s="124"/>
      <c r="D91" s="124"/>
      <c r="E91" s="124"/>
      <c r="F91" s="124"/>
      <c r="G91" s="124"/>
    </row>
    <row r="92" spans="2:7" ht="16.5">
      <c r="B92" s="124"/>
      <c r="C92" s="124"/>
      <c r="D92" s="124"/>
      <c r="E92" s="124"/>
      <c r="F92" s="124"/>
      <c r="G92" s="124"/>
    </row>
    <row r="93" spans="2:7" ht="16.5">
      <c r="B93" s="124"/>
      <c r="C93" s="124"/>
      <c r="D93" s="124"/>
      <c r="E93" s="124"/>
      <c r="F93" s="124"/>
      <c r="G93" s="124"/>
    </row>
    <row r="94" spans="2:7" ht="16.5">
      <c r="B94" s="124"/>
      <c r="C94" s="124"/>
      <c r="D94" s="124"/>
      <c r="E94" s="124"/>
      <c r="F94" s="124"/>
      <c r="G94" s="124"/>
    </row>
    <row r="95" spans="2:7" ht="16.5">
      <c r="B95" s="124"/>
      <c r="C95" s="124"/>
      <c r="D95" s="124"/>
      <c r="E95" s="124"/>
      <c r="F95" s="124"/>
      <c r="G95" s="124"/>
    </row>
    <row r="96" spans="2:7" ht="16.5">
      <c r="B96" s="124"/>
      <c r="C96" s="124"/>
      <c r="D96" s="124"/>
      <c r="E96" s="124"/>
      <c r="F96" s="124"/>
      <c r="G96" s="124"/>
    </row>
    <row r="97" spans="2:7" ht="16.5">
      <c r="B97" s="124"/>
      <c r="C97" s="124"/>
      <c r="D97" s="124"/>
      <c r="E97" s="124"/>
      <c r="F97" s="124"/>
      <c r="G97" s="124"/>
    </row>
    <row r="98" spans="2:7" ht="16.5">
      <c r="B98" s="124"/>
      <c r="C98" s="124"/>
      <c r="D98" s="124"/>
      <c r="E98" s="124"/>
      <c r="F98" s="124"/>
      <c r="G98" s="124"/>
    </row>
    <row r="99" spans="2:7" ht="16.5">
      <c r="B99" s="124"/>
      <c r="C99" s="124"/>
      <c r="D99" s="124"/>
      <c r="E99" s="124"/>
      <c r="F99" s="124"/>
      <c r="G99" s="124"/>
    </row>
    <row r="100" spans="2:7" ht="16.5">
      <c r="B100" s="124"/>
      <c r="C100" s="124"/>
      <c r="D100" s="124"/>
      <c r="E100" s="124"/>
      <c r="F100" s="124"/>
      <c r="G100" s="124"/>
    </row>
    <row r="101" spans="2:7" ht="16.5">
      <c r="B101" s="124"/>
      <c r="C101" s="124"/>
      <c r="D101" s="124"/>
      <c r="E101" s="124"/>
      <c r="F101" s="124"/>
      <c r="G101" s="124"/>
    </row>
    <row r="102" spans="2:7" ht="16.5">
      <c r="B102" s="124"/>
      <c r="C102" s="124"/>
      <c r="D102" s="124"/>
      <c r="E102" s="124"/>
      <c r="F102" s="124"/>
      <c r="G102" s="124"/>
    </row>
    <row r="103" spans="2:7" ht="16.5">
      <c r="B103" s="124"/>
      <c r="C103" s="124"/>
      <c r="D103" s="124"/>
      <c r="E103" s="124"/>
      <c r="F103" s="124"/>
      <c r="G103" s="124"/>
    </row>
    <row r="104" spans="2:7" ht="16.5">
      <c r="B104" s="124"/>
      <c r="C104" s="124"/>
      <c r="D104" s="124"/>
      <c r="E104" s="124"/>
      <c r="F104" s="124"/>
      <c r="G104" s="124"/>
    </row>
    <row r="105" spans="2:7" ht="16.5">
      <c r="B105" s="124"/>
      <c r="C105" s="124"/>
      <c r="D105" s="124"/>
      <c r="E105" s="124"/>
      <c r="F105" s="124"/>
      <c r="G105" s="124"/>
    </row>
    <row r="106" spans="2:7" ht="16.5">
      <c r="B106" s="124"/>
      <c r="C106" s="124"/>
      <c r="D106" s="124"/>
      <c r="E106" s="124"/>
      <c r="F106" s="124"/>
      <c r="G106" s="124"/>
    </row>
    <row r="107" spans="2:7" ht="16.5">
      <c r="B107" s="124"/>
      <c r="C107" s="124"/>
      <c r="D107" s="124"/>
      <c r="E107" s="124"/>
      <c r="F107" s="124"/>
      <c r="G107" s="124"/>
    </row>
    <row r="108" spans="2:7" ht="16.5">
      <c r="B108" s="124"/>
      <c r="C108" s="124"/>
      <c r="D108" s="124"/>
      <c r="E108" s="124"/>
      <c r="F108" s="124"/>
      <c r="G108" s="124"/>
    </row>
    <row r="109" spans="2:7" ht="16.5">
      <c r="B109" s="124"/>
      <c r="C109" s="124"/>
      <c r="D109" s="124"/>
      <c r="E109" s="124"/>
      <c r="F109" s="124"/>
      <c r="G109" s="124"/>
    </row>
    <row r="110" spans="2:7" ht="16.5">
      <c r="B110" s="124"/>
      <c r="C110" s="124"/>
      <c r="D110" s="124"/>
      <c r="E110" s="124"/>
      <c r="F110" s="124"/>
      <c r="G110" s="124"/>
    </row>
    <row r="111" spans="2:7" ht="16.5">
      <c r="B111" s="124"/>
      <c r="C111" s="124"/>
      <c r="D111" s="124"/>
      <c r="E111" s="124"/>
      <c r="F111" s="124"/>
      <c r="G111" s="124"/>
    </row>
    <row r="112" spans="2:7" ht="16.5">
      <c r="B112" s="124"/>
      <c r="C112" s="124"/>
      <c r="D112" s="124"/>
      <c r="E112" s="124"/>
      <c r="F112" s="124"/>
      <c r="G112" s="124"/>
    </row>
    <row r="113" spans="2:7" ht="16.5">
      <c r="B113" s="124"/>
      <c r="C113" s="124"/>
      <c r="D113" s="124"/>
      <c r="E113" s="124"/>
      <c r="F113" s="124"/>
      <c r="G113" s="124"/>
    </row>
    <row r="114" spans="2:7" ht="16.5">
      <c r="B114" s="124"/>
      <c r="C114" s="124"/>
      <c r="D114" s="124"/>
      <c r="E114" s="124"/>
      <c r="F114" s="124"/>
      <c r="G114" s="124"/>
    </row>
    <row r="115" spans="2:7" ht="16.5">
      <c r="B115" s="124"/>
      <c r="C115" s="124"/>
      <c r="D115" s="124"/>
      <c r="E115" s="124"/>
      <c r="F115" s="124"/>
      <c r="G115" s="124"/>
    </row>
    <row r="116" spans="2:7" ht="16.5">
      <c r="B116" s="124"/>
      <c r="C116" s="124"/>
      <c r="D116" s="124"/>
      <c r="E116" s="124"/>
      <c r="F116" s="124"/>
      <c r="G116" s="124"/>
    </row>
    <row r="117" spans="2:7" ht="16.5">
      <c r="B117" s="124"/>
      <c r="C117" s="124"/>
      <c r="D117" s="124"/>
      <c r="E117" s="124"/>
      <c r="F117" s="124"/>
      <c r="G117" s="124"/>
    </row>
  </sheetData>
  <sheetProtection/>
  <mergeCells count="12">
    <mergeCell ref="B14:E14"/>
    <mergeCell ref="F14:F15"/>
    <mergeCell ref="H13:L13"/>
    <mergeCell ref="H14:K14"/>
    <mergeCell ref="L14:L15"/>
    <mergeCell ref="A6:L7"/>
    <mergeCell ref="A8:L11"/>
    <mergeCell ref="A59:G59"/>
    <mergeCell ref="A54:E54"/>
    <mergeCell ref="A58:F58"/>
    <mergeCell ref="B13:F13"/>
    <mergeCell ref="A14:A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65"/>
  <sheetViews>
    <sheetView zoomScalePageLayoutView="0" workbookViewId="0" topLeftCell="D16">
      <selection activeCell="G16" sqref="G16:J16"/>
    </sheetView>
  </sheetViews>
  <sheetFormatPr defaultColWidth="11.421875" defaultRowHeight="15"/>
  <cols>
    <col min="1" max="1" width="25.421875" style="88" customWidth="1"/>
    <col min="2" max="4" width="11.421875" style="88" customWidth="1"/>
    <col min="5" max="5" width="14.8515625" style="88" customWidth="1"/>
    <col min="6" max="6" width="2.7109375" style="88" customWidth="1"/>
    <col min="7" max="9" width="11.421875" style="88" customWidth="1"/>
    <col min="10" max="10" width="17.7109375" style="88" customWidth="1"/>
    <col min="11" max="16384" width="11.421875" style="88" customWidth="1"/>
  </cols>
  <sheetData>
    <row r="1" ht="15" customHeight="1"/>
    <row r="2" ht="15" customHeight="1"/>
    <row r="3" ht="15" customHeight="1"/>
    <row r="4" ht="9.75" customHeight="1"/>
    <row r="5" ht="15" customHeight="1"/>
    <row r="6" spans="1:10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7.2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6" customHeight="1">
      <c r="A8" s="302" t="s">
        <v>160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26.2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9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5" ht="17.25" thickBot="1">
      <c r="A12" s="109"/>
      <c r="B12" s="106"/>
      <c r="C12" s="106"/>
      <c r="D12" s="106"/>
      <c r="E12" s="106"/>
    </row>
    <row r="13" spans="1:10" ht="15.75" customHeight="1" thickBot="1">
      <c r="A13" s="157"/>
      <c r="B13" s="311" t="s">
        <v>147</v>
      </c>
      <c r="C13" s="311"/>
      <c r="D13" s="311"/>
      <c r="E13" s="311"/>
      <c r="G13" s="311" t="s">
        <v>150</v>
      </c>
      <c r="H13" s="311"/>
      <c r="I13" s="311"/>
      <c r="J13" s="311"/>
    </row>
    <row r="14" spans="1:10" ht="17.25" thickBot="1">
      <c r="A14" s="327" t="s">
        <v>10</v>
      </c>
      <c r="B14" s="311" t="s">
        <v>21</v>
      </c>
      <c r="C14" s="311"/>
      <c r="D14" s="311"/>
      <c r="E14" s="311"/>
      <c r="G14" s="311" t="s">
        <v>21</v>
      </c>
      <c r="H14" s="311"/>
      <c r="I14" s="311"/>
      <c r="J14" s="311"/>
    </row>
    <row r="15" spans="1:10" ht="27" thickBot="1">
      <c r="A15" s="328"/>
      <c r="B15" s="82">
        <v>2021</v>
      </c>
      <c r="C15" s="82">
        <v>2022</v>
      </c>
      <c r="D15" s="19" t="s">
        <v>2</v>
      </c>
      <c r="E15" s="19" t="s">
        <v>3</v>
      </c>
      <c r="G15" s="161">
        <v>2021</v>
      </c>
      <c r="H15" s="161">
        <v>2022</v>
      </c>
      <c r="I15" s="19" t="s">
        <v>2</v>
      </c>
      <c r="J15" s="19" t="s">
        <v>3</v>
      </c>
    </row>
    <row r="16" spans="1:10" s="100" customFormat="1" ht="16.5">
      <c r="A16" s="51" t="s">
        <v>11</v>
      </c>
      <c r="B16" s="201">
        <v>52983.37296999998</v>
      </c>
      <c r="C16" s="201">
        <v>255991.59009000007</v>
      </c>
      <c r="D16" s="53">
        <v>383.1545742377454</v>
      </c>
      <c r="E16" s="53">
        <v>383.1545742377454</v>
      </c>
      <c r="G16" s="201">
        <v>598855.8988099999</v>
      </c>
      <c r="H16" s="201">
        <v>1013987.7125700002</v>
      </c>
      <c r="I16" s="201">
        <v>69.3208190125401</v>
      </c>
      <c r="J16" s="53">
        <v>69.32081901254008</v>
      </c>
    </row>
    <row r="17" spans="1:10" ht="16.5">
      <c r="A17" s="54"/>
      <c r="B17" s="202"/>
      <c r="C17" s="202"/>
      <c r="D17" s="55"/>
      <c r="E17" s="55"/>
      <c r="G17" s="202"/>
      <c r="H17" s="202"/>
      <c r="I17" s="202"/>
      <c r="J17" s="55"/>
    </row>
    <row r="18" spans="1:10" s="100" customFormat="1" ht="16.5">
      <c r="A18" s="56" t="s">
        <v>73</v>
      </c>
      <c r="B18" s="201">
        <v>2860.5770899999998</v>
      </c>
      <c r="C18" s="201">
        <v>8388.568480000002</v>
      </c>
      <c r="D18" s="53">
        <v>193.2474188276465</v>
      </c>
      <c r="E18" s="53">
        <v>10.433445588920957</v>
      </c>
      <c r="G18" s="201">
        <v>28183.790520000002</v>
      </c>
      <c r="H18" s="201">
        <v>46791.85021999999</v>
      </c>
      <c r="I18" s="201">
        <v>66.02397816856889</v>
      </c>
      <c r="J18" s="53">
        <v>3.107268332327775</v>
      </c>
    </row>
    <row r="19" spans="1:10" s="100" customFormat="1" ht="16.5">
      <c r="A19" s="54" t="s">
        <v>74</v>
      </c>
      <c r="B19" s="202">
        <v>187.75548999999998</v>
      </c>
      <c r="C19" s="202">
        <v>830.2278600000001</v>
      </c>
      <c r="D19" s="55">
        <v>342.1856639185358</v>
      </c>
      <c r="E19" s="55">
        <v>1.212592430390904</v>
      </c>
      <c r="G19" s="202">
        <v>3272.2931499999995</v>
      </c>
      <c r="H19" s="202">
        <v>4375.181549999999</v>
      </c>
      <c r="I19" s="202">
        <v>33.703838545149914</v>
      </c>
      <c r="J19" s="55">
        <v>0.18416590738966993</v>
      </c>
    </row>
    <row r="20" spans="1:10" ht="16.5">
      <c r="A20" s="57" t="s">
        <v>75</v>
      </c>
      <c r="B20" s="203">
        <v>0</v>
      </c>
      <c r="C20" s="203">
        <v>0</v>
      </c>
      <c r="D20" s="58" t="s">
        <v>176</v>
      </c>
      <c r="E20" s="58">
        <v>0</v>
      </c>
      <c r="G20" s="203">
        <v>2.537</v>
      </c>
      <c r="H20" s="203">
        <v>2.537</v>
      </c>
      <c r="I20" s="203">
        <v>0</v>
      </c>
      <c r="J20" s="58">
        <v>0</v>
      </c>
    </row>
    <row r="21" spans="1:10" ht="16.5">
      <c r="A21" s="59" t="s">
        <v>76</v>
      </c>
      <c r="B21" s="204">
        <v>187.75548999999998</v>
      </c>
      <c r="C21" s="204">
        <v>650.2005800000001</v>
      </c>
      <c r="D21" s="60">
        <v>246.30176726123966</v>
      </c>
      <c r="E21" s="60">
        <v>0.8728117220129487</v>
      </c>
      <c r="G21" s="204">
        <v>1775.79651</v>
      </c>
      <c r="H21" s="204">
        <v>1919.74141</v>
      </c>
      <c r="I21" s="204">
        <v>8.105934389971313</v>
      </c>
      <c r="J21" s="60">
        <v>0.024036650600926926</v>
      </c>
    </row>
    <row r="22" spans="1:10" ht="16.5">
      <c r="A22" s="57" t="s">
        <v>77</v>
      </c>
      <c r="B22" s="203">
        <v>0</v>
      </c>
      <c r="C22" s="203">
        <v>180.02728000000002</v>
      </c>
      <c r="D22" s="58" t="s">
        <v>176</v>
      </c>
      <c r="E22" s="58">
        <v>0.33978070837795527</v>
      </c>
      <c r="G22" s="203">
        <v>1493.9596399999998</v>
      </c>
      <c r="H22" s="203">
        <v>2452.9031399999994</v>
      </c>
      <c r="I22" s="203">
        <v>64.18804593676974</v>
      </c>
      <c r="J22" s="58">
        <v>0.16012925678874299</v>
      </c>
    </row>
    <row r="23" spans="1:10" s="100" customFormat="1" ht="16.5">
      <c r="A23" s="54" t="s">
        <v>78</v>
      </c>
      <c r="B23" s="202">
        <v>2672.8215999999998</v>
      </c>
      <c r="C23" s="202">
        <v>7558.340620000001</v>
      </c>
      <c r="D23" s="55">
        <v>182.78507701374465</v>
      </c>
      <c r="E23" s="55">
        <v>9.220853158530053</v>
      </c>
      <c r="G23" s="202">
        <v>24911.497370000005</v>
      </c>
      <c r="H23" s="202">
        <v>42416.66866999999</v>
      </c>
      <c r="I23" s="202">
        <v>70.26944643271753</v>
      </c>
      <c r="J23" s="55">
        <v>2.9231024249381043</v>
      </c>
    </row>
    <row r="24" spans="1:10" ht="16.5">
      <c r="A24" s="57" t="s">
        <v>79</v>
      </c>
      <c r="B24" s="203">
        <v>1073.96194</v>
      </c>
      <c r="C24" s="203">
        <v>2793.283460000001</v>
      </c>
      <c r="D24" s="58">
        <v>160.09147586738513</v>
      </c>
      <c r="E24" s="58">
        <v>3.2450208879180042</v>
      </c>
      <c r="G24" s="203">
        <v>12635.740459999997</v>
      </c>
      <c r="H24" s="203">
        <v>17663.754699999998</v>
      </c>
      <c r="I24" s="203">
        <v>39.79200313520843</v>
      </c>
      <c r="J24" s="58">
        <v>0.8396033586696368</v>
      </c>
    </row>
    <row r="25" spans="1:10" ht="16.5">
      <c r="A25" s="59" t="s">
        <v>80</v>
      </c>
      <c r="B25" s="204">
        <v>147.67637</v>
      </c>
      <c r="C25" s="204">
        <v>306.93945</v>
      </c>
      <c r="D25" s="60">
        <v>107.84601490407711</v>
      </c>
      <c r="E25" s="60">
        <v>0.3005906779286726</v>
      </c>
      <c r="G25" s="204">
        <v>202.174</v>
      </c>
      <c r="H25" s="204">
        <v>863.9157299999999</v>
      </c>
      <c r="I25" s="204">
        <v>327.31297298366746</v>
      </c>
      <c r="J25" s="60">
        <v>0.11050099553414466</v>
      </c>
    </row>
    <row r="26" spans="1:10" ht="16.5">
      <c r="A26" s="57" t="s">
        <v>81</v>
      </c>
      <c r="B26" s="203">
        <v>391.39717</v>
      </c>
      <c r="C26" s="203">
        <v>786.2061000000001</v>
      </c>
      <c r="D26" s="58">
        <v>100.87168744730577</v>
      </c>
      <c r="E26" s="58">
        <v>0.7451562780337656</v>
      </c>
      <c r="G26" s="203">
        <v>3102.63304</v>
      </c>
      <c r="H26" s="203">
        <v>5691.39359</v>
      </c>
      <c r="I26" s="203">
        <v>83.43753568743016</v>
      </c>
      <c r="J26" s="58">
        <v>0.4322843868022648</v>
      </c>
    </row>
    <row r="27" spans="1:10" ht="16.5">
      <c r="A27" s="59" t="s">
        <v>82</v>
      </c>
      <c r="B27" s="204">
        <v>7.658810000000001</v>
      </c>
      <c r="C27" s="204">
        <v>0</v>
      </c>
      <c r="D27" s="60">
        <v>-100</v>
      </c>
      <c r="E27" s="60">
        <v>-0.01445511973036624</v>
      </c>
      <c r="G27" s="204">
        <v>352.7317800000001</v>
      </c>
      <c r="H27" s="204">
        <v>402.78032</v>
      </c>
      <c r="I27" s="204">
        <v>14.188837762222594</v>
      </c>
      <c r="J27" s="60">
        <v>0.008357359441470398</v>
      </c>
    </row>
    <row r="28" spans="1:10" ht="16.5">
      <c r="A28" s="57" t="s">
        <v>83</v>
      </c>
      <c r="B28" s="203">
        <v>183.15431</v>
      </c>
      <c r="C28" s="203">
        <v>813.8673899999999</v>
      </c>
      <c r="D28" s="58">
        <v>344.36158231821014</v>
      </c>
      <c r="E28" s="58">
        <v>1.190398128026163</v>
      </c>
      <c r="G28" s="203">
        <v>931.8172099999999</v>
      </c>
      <c r="H28" s="203">
        <v>3694.25222</v>
      </c>
      <c r="I28" s="203">
        <v>296.4567492802585</v>
      </c>
      <c r="J28" s="58">
        <v>0.4612854303496546</v>
      </c>
    </row>
    <row r="29" spans="1:10" ht="16.5">
      <c r="A29" s="59" t="s">
        <v>84</v>
      </c>
      <c r="B29" s="204">
        <v>0</v>
      </c>
      <c r="C29" s="204">
        <v>0</v>
      </c>
      <c r="D29" s="60" t="s">
        <v>176</v>
      </c>
      <c r="E29" s="60">
        <v>0</v>
      </c>
      <c r="G29" s="204">
        <v>0</v>
      </c>
      <c r="H29" s="204">
        <v>0</v>
      </c>
      <c r="I29" s="204" t="s">
        <v>176</v>
      </c>
      <c r="J29" s="60">
        <v>0</v>
      </c>
    </row>
    <row r="30" spans="1:10" ht="16.5">
      <c r="A30" s="57" t="s">
        <v>85</v>
      </c>
      <c r="B30" s="203">
        <v>5.78292</v>
      </c>
      <c r="C30" s="203">
        <v>42.43</v>
      </c>
      <c r="D30" s="58">
        <v>633.7123805966536</v>
      </c>
      <c r="E30" s="58">
        <v>0.06916713290554408</v>
      </c>
      <c r="G30" s="203">
        <v>5.78292</v>
      </c>
      <c r="H30" s="203">
        <v>222.95785999999998</v>
      </c>
      <c r="I30" s="203" t="s">
        <v>199</v>
      </c>
      <c r="J30" s="58">
        <v>0.0362649746677879</v>
      </c>
    </row>
    <row r="31" spans="1:10" ht="16.5">
      <c r="A31" s="59" t="s">
        <v>86</v>
      </c>
      <c r="B31" s="204">
        <v>298.70927</v>
      </c>
      <c r="C31" s="204">
        <v>708.29889</v>
      </c>
      <c r="D31" s="60">
        <v>137.11982222714414</v>
      </c>
      <c r="E31" s="60">
        <v>0.7730531241035109</v>
      </c>
      <c r="G31" s="204">
        <v>1382.0079900000003</v>
      </c>
      <c r="H31" s="204">
        <v>2188.82854</v>
      </c>
      <c r="I31" s="204">
        <v>58.38031008778752</v>
      </c>
      <c r="J31" s="60">
        <v>0.13472699385666084</v>
      </c>
    </row>
    <row r="32" spans="1:10" ht="16.5">
      <c r="A32" s="57" t="s">
        <v>87</v>
      </c>
      <c r="B32" s="203">
        <v>564.4808099999999</v>
      </c>
      <c r="C32" s="203">
        <v>2107.315329999999</v>
      </c>
      <c r="D32" s="58">
        <v>273.31921522717477</v>
      </c>
      <c r="E32" s="58">
        <v>2.911922049344756</v>
      </c>
      <c r="G32" s="203">
        <v>6298.609970000001</v>
      </c>
      <c r="H32" s="203">
        <v>11688.785709999996</v>
      </c>
      <c r="I32" s="203">
        <v>85.57722681152131</v>
      </c>
      <c r="J32" s="58">
        <v>0.9000789256164855</v>
      </c>
    </row>
    <row r="33" spans="1:10" ht="16.5">
      <c r="A33" s="57"/>
      <c r="B33" s="203"/>
      <c r="C33" s="203"/>
      <c r="D33" s="58"/>
      <c r="E33" s="58"/>
      <c r="G33" s="203"/>
      <c r="H33" s="203"/>
      <c r="I33" s="203"/>
      <c r="J33" s="58"/>
    </row>
    <row r="34" spans="1:10" ht="16.5">
      <c r="A34" s="59" t="s">
        <v>88</v>
      </c>
      <c r="B34" s="204">
        <v>14288.28405999999</v>
      </c>
      <c r="C34" s="204">
        <v>88293.20263000007</v>
      </c>
      <c r="D34" s="60">
        <v>517.9412605407015</v>
      </c>
      <c r="E34" s="60">
        <v>139.67574056091678</v>
      </c>
      <c r="G34" s="204">
        <v>258299.47078000012</v>
      </c>
      <c r="H34" s="204">
        <v>443294.53199000016</v>
      </c>
      <c r="I34" s="204">
        <v>71.62037949646624</v>
      </c>
      <c r="J34" s="60">
        <v>30.891415042852195</v>
      </c>
    </row>
    <row r="35" spans="1:10" ht="16.5">
      <c r="A35" s="57" t="s">
        <v>89</v>
      </c>
      <c r="B35" s="203">
        <v>250.47051000000002</v>
      </c>
      <c r="C35" s="203">
        <v>273.92148</v>
      </c>
      <c r="D35" s="58">
        <v>9.362766898186914</v>
      </c>
      <c r="E35" s="58">
        <v>0.04426099865948184</v>
      </c>
      <c r="G35" s="203">
        <v>331.62806</v>
      </c>
      <c r="H35" s="203">
        <v>479.03225</v>
      </c>
      <c r="I35" s="203">
        <v>44.44864828386355</v>
      </c>
      <c r="J35" s="58">
        <v>0.024614300417330807</v>
      </c>
    </row>
    <row r="36" spans="1:10" ht="16.5">
      <c r="A36" s="59" t="s">
        <v>90</v>
      </c>
      <c r="B36" s="204">
        <v>47.39913000000001</v>
      </c>
      <c r="C36" s="204">
        <v>1586.97893</v>
      </c>
      <c r="D36" s="60" t="s">
        <v>199</v>
      </c>
      <c r="E36" s="60">
        <v>2.9057791410745675</v>
      </c>
      <c r="G36" s="204">
        <v>892.7554600000001</v>
      </c>
      <c r="H36" s="204">
        <v>4984.16505</v>
      </c>
      <c r="I36" s="204">
        <v>458.2900663525485</v>
      </c>
      <c r="J36" s="60">
        <v>0.683204356528863</v>
      </c>
    </row>
    <row r="37" spans="1:10" ht="16.5">
      <c r="A37" s="57"/>
      <c r="B37" s="203"/>
      <c r="C37" s="203"/>
      <c r="D37" s="58"/>
      <c r="E37" s="58"/>
      <c r="G37" s="203"/>
      <c r="H37" s="203"/>
      <c r="I37" s="203"/>
      <c r="J37" s="58"/>
    </row>
    <row r="38" spans="1:10" ht="16.5">
      <c r="A38" s="54" t="s">
        <v>91</v>
      </c>
      <c r="B38" s="202">
        <v>16562.698489999995</v>
      </c>
      <c r="C38" s="202">
        <v>28906.307829999998</v>
      </c>
      <c r="D38" s="55">
        <v>74.52655947008068</v>
      </c>
      <c r="E38" s="55">
        <v>23.297137664280353</v>
      </c>
      <c r="G38" s="202">
        <v>112650.80171</v>
      </c>
      <c r="H38" s="202">
        <v>144838.00467999995</v>
      </c>
      <c r="I38" s="202">
        <v>28.5725467386023</v>
      </c>
      <c r="J38" s="55">
        <v>5.374782653716841</v>
      </c>
    </row>
    <row r="39" spans="1:10" s="100" customFormat="1" ht="16.5">
      <c r="A39" s="57" t="s">
        <v>92</v>
      </c>
      <c r="B39" s="203">
        <v>5697.455889999997</v>
      </c>
      <c r="C39" s="203">
        <v>6284.07118</v>
      </c>
      <c r="D39" s="58">
        <v>10.29609182283644</v>
      </c>
      <c r="E39" s="58">
        <v>1.1071686401168783</v>
      </c>
      <c r="G39" s="203">
        <v>45956.22281999998</v>
      </c>
      <c r="H39" s="203">
        <v>40720.54022999999</v>
      </c>
      <c r="I39" s="203">
        <v>-11.392760911850742</v>
      </c>
      <c r="J39" s="58">
        <v>-0.8742808746484643</v>
      </c>
    </row>
    <row r="40" spans="1:10" ht="16.5">
      <c r="A40" s="59" t="s">
        <v>96</v>
      </c>
      <c r="B40" s="204">
        <v>1595.40657</v>
      </c>
      <c r="C40" s="204">
        <v>3780.903539999997</v>
      </c>
      <c r="D40" s="60">
        <v>136.98683527422082</v>
      </c>
      <c r="E40" s="60">
        <v>4.124873233792533</v>
      </c>
      <c r="G40" s="204">
        <v>11196.44357</v>
      </c>
      <c r="H40" s="204">
        <v>24631.844739999993</v>
      </c>
      <c r="I40" s="204">
        <v>119.99704268593918</v>
      </c>
      <c r="J40" s="60">
        <v>2.2435115353623103</v>
      </c>
    </row>
    <row r="41" spans="1:10" ht="16.5">
      <c r="A41" s="57" t="s">
        <v>98</v>
      </c>
      <c r="B41" s="203">
        <v>79.74647999999999</v>
      </c>
      <c r="C41" s="203">
        <v>480.57838</v>
      </c>
      <c r="D41" s="58">
        <v>502.63271808360696</v>
      </c>
      <c r="E41" s="58">
        <v>0.7565239386079806</v>
      </c>
      <c r="G41" s="203">
        <v>2439.99903</v>
      </c>
      <c r="H41" s="203">
        <v>1776.7535899999998</v>
      </c>
      <c r="I41" s="203">
        <v>-27.182200969973348</v>
      </c>
      <c r="J41" s="58">
        <v>-0.11075209266836147</v>
      </c>
    </row>
    <row r="42" spans="1:10" ht="16.5">
      <c r="A42" s="59" t="s">
        <v>93</v>
      </c>
      <c r="B42" s="204">
        <v>4769.018300000002</v>
      </c>
      <c r="C42" s="204">
        <v>4976.160519999999</v>
      </c>
      <c r="D42" s="60">
        <v>4.343498115744238</v>
      </c>
      <c r="E42" s="60">
        <v>0.39095702743818345</v>
      </c>
      <c r="G42" s="204">
        <v>25040.40476</v>
      </c>
      <c r="H42" s="204">
        <v>26553.37636</v>
      </c>
      <c r="I42" s="204">
        <v>6.042121181750404</v>
      </c>
      <c r="J42" s="60">
        <v>0.25264368323105063</v>
      </c>
    </row>
    <row r="43" spans="1:10" ht="16.5">
      <c r="A43" s="57" t="s">
        <v>94</v>
      </c>
      <c r="B43" s="203">
        <v>665.8325500000001</v>
      </c>
      <c r="C43" s="203">
        <v>7513.257500000002</v>
      </c>
      <c r="D43" s="58" t="s">
        <v>199</v>
      </c>
      <c r="E43" s="58">
        <v>12.923724116011115</v>
      </c>
      <c r="G43" s="203">
        <v>7149.536459999999</v>
      </c>
      <c r="H43" s="203">
        <v>20756.041300000004</v>
      </c>
      <c r="I43" s="203">
        <v>190.31310513800784</v>
      </c>
      <c r="J43" s="58">
        <v>2.272083295336624</v>
      </c>
    </row>
    <row r="44" spans="1:10" ht="16.5">
      <c r="A44" s="59" t="s">
        <v>97</v>
      </c>
      <c r="B44" s="204">
        <v>1784.3562000000004</v>
      </c>
      <c r="C44" s="204">
        <v>2029.00942</v>
      </c>
      <c r="D44" s="60">
        <v>13.711007925435492</v>
      </c>
      <c r="E44" s="60">
        <v>0.4617547096114968</v>
      </c>
      <c r="G44" s="204">
        <v>7860.29234</v>
      </c>
      <c r="H44" s="204">
        <v>11625.22558</v>
      </c>
      <c r="I44" s="204">
        <v>47.89813250126522</v>
      </c>
      <c r="J44" s="60">
        <v>0.6286876771993704</v>
      </c>
    </row>
    <row r="45" spans="1:10" ht="16.5">
      <c r="A45" s="57" t="s">
        <v>106</v>
      </c>
      <c r="B45" s="203">
        <v>53.286170000000006</v>
      </c>
      <c r="C45" s="203">
        <v>55.94881</v>
      </c>
      <c r="D45" s="58">
        <v>4.996868793534981</v>
      </c>
      <c r="E45" s="58">
        <v>0.005025425620803011</v>
      </c>
      <c r="G45" s="203">
        <v>439.6887899999999</v>
      </c>
      <c r="H45" s="203">
        <v>515.1134000000001</v>
      </c>
      <c r="I45" s="203">
        <v>17.15408982794402</v>
      </c>
      <c r="J45" s="58">
        <v>0.012594784513249028</v>
      </c>
    </row>
    <row r="46" spans="1:10" ht="16.5">
      <c r="A46" s="59" t="s">
        <v>107</v>
      </c>
      <c r="B46" s="204">
        <v>3.75162</v>
      </c>
      <c r="C46" s="204">
        <v>43.09977</v>
      </c>
      <c r="D46" s="60" t="s">
        <v>199</v>
      </c>
      <c r="E46" s="60">
        <v>0.07426509071492964</v>
      </c>
      <c r="G46" s="204">
        <v>226.98193</v>
      </c>
      <c r="H46" s="204">
        <v>61.45756999999999</v>
      </c>
      <c r="I46" s="204">
        <v>-72.92402527372994</v>
      </c>
      <c r="J46" s="60">
        <v>-0.027640098449212436</v>
      </c>
    </row>
    <row r="47" spans="1:10" ht="16.5">
      <c r="A47" s="57" t="s">
        <v>99</v>
      </c>
      <c r="B47" s="203">
        <v>20.778349999999996</v>
      </c>
      <c r="C47" s="203">
        <v>241.85210999999998</v>
      </c>
      <c r="D47" s="58" t="s">
        <v>199</v>
      </c>
      <c r="E47" s="58">
        <v>0.41725120091009577</v>
      </c>
      <c r="G47" s="203">
        <v>360.98481999999996</v>
      </c>
      <c r="H47" s="203">
        <v>521.94097</v>
      </c>
      <c r="I47" s="203">
        <v>44.58806605773618</v>
      </c>
      <c r="J47" s="58">
        <v>0.026877275538212054</v>
      </c>
    </row>
    <row r="48" spans="1:10" ht="16.5">
      <c r="A48" s="59" t="s">
        <v>108</v>
      </c>
      <c r="B48" s="204">
        <v>270.59367999999995</v>
      </c>
      <c r="C48" s="204">
        <v>188.04561999999999</v>
      </c>
      <c r="D48" s="60">
        <v>-30.50627789976469</v>
      </c>
      <c r="E48" s="60">
        <v>-0.15579993377684728</v>
      </c>
      <c r="G48" s="204">
        <v>848.6884099999999</v>
      </c>
      <c r="H48" s="204">
        <v>2662.0156</v>
      </c>
      <c r="I48" s="204">
        <v>213.662301574261</v>
      </c>
      <c r="J48" s="60">
        <v>0.3027985853697532</v>
      </c>
    </row>
    <row r="49" spans="1:10" ht="16.5">
      <c r="A49" s="57" t="s">
        <v>109</v>
      </c>
      <c r="B49" s="203">
        <v>143.26766</v>
      </c>
      <c r="C49" s="203">
        <v>231.49067000000002</v>
      </c>
      <c r="D49" s="58">
        <v>61.579151917466945</v>
      </c>
      <c r="E49" s="58">
        <v>0.16651074677701866</v>
      </c>
      <c r="G49" s="203">
        <v>287.71804000000003</v>
      </c>
      <c r="H49" s="203">
        <v>636.4715799999999</v>
      </c>
      <c r="I49" s="203">
        <v>121.21365069774556</v>
      </c>
      <c r="J49" s="58">
        <v>0.05823663767744726</v>
      </c>
    </row>
    <row r="50" spans="1:10" ht="16.5">
      <c r="A50" s="59" t="s">
        <v>95</v>
      </c>
      <c r="B50" s="204">
        <v>772.23415</v>
      </c>
      <c r="C50" s="204">
        <v>1163.18248</v>
      </c>
      <c r="D50" s="60">
        <v>50.62562048052395</v>
      </c>
      <c r="E50" s="60">
        <v>0.7378698412072804</v>
      </c>
      <c r="G50" s="204">
        <v>4897.4642300000005</v>
      </c>
      <c r="H50" s="204">
        <v>3495.1131800000003</v>
      </c>
      <c r="I50" s="204">
        <v>-28.634227513285992</v>
      </c>
      <c r="J50" s="60">
        <v>-0.2341717018712922</v>
      </c>
    </row>
    <row r="51" spans="1:10" ht="16.5">
      <c r="A51" s="57" t="s">
        <v>100</v>
      </c>
      <c r="B51" s="203">
        <v>463.2170499999997</v>
      </c>
      <c r="C51" s="203">
        <v>1063.5277800000001</v>
      </c>
      <c r="D51" s="58">
        <v>129.59599177102845</v>
      </c>
      <c r="E51" s="58">
        <v>1.1330172020945244</v>
      </c>
      <c r="G51" s="203">
        <v>3222.9891500000012</v>
      </c>
      <c r="H51" s="203">
        <v>3860.1742000000004</v>
      </c>
      <c r="I51" s="203">
        <v>19.77000294897049</v>
      </c>
      <c r="J51" s="58">
        <v>0.10640039636683281</v>
      </c>
    </row>
    <row r="52" spans="1:10" ht="16.5">
      <c r="A52" s="59" t="s">
        <v>110</v>
      </c>
      <c r="B52" s="204">
        <v>243.7538199999999</v>
      </c>
      <c r="C52" s="204">
        <v>855.180049999999</v>
      </c>
      <c r="D52" s="60">
        <v>250.8375991810095</v>
      </c>
      <c r="E52" s="60">
        <v>1.153996425154356</v>
      </c>
      <c r="G52" s="204">
        <v>2723.3873600000225</v>
      </c>
      <c r="H52" s="204">
        <v>7021.93637999997</v>
      </c>
      <c r="I52" s="204">
        <v>157.8383260176368</v>
      </c>
      <c r="J52" s="60">
        <v>0.7177935507593215</v>
      </c>
    </row>
    <row r="53" spans="1:10" ht="16.5">
      <c r="A53" s="57"/>
      <c r="B53" s="203"/>
      <c r="C53" s="203"/>
      <c r="D53" s="58"/>
      <c r="E53" s="58"/>
      <c r="G53" s="203"/>
      <c r="H53" s="203"/>
      <c r="I53" s="203"/>
      <c r="J53" s="58"/>
    </row>
    <row r="54" spans="1:10" ht="16.5">
      <c r="A54" s="59" t="s">
        <v>135</v>
      </c>
      <c r="B54" s="204">
        <v>487.22201</v>
      </c>
      <c r="C54" s="204">
        <v>4.63905</v>
      </c>
      <c r="D54" s="60">
        <v>-99.04785705391265</v>
      </c>
      <c r="E54" s="60">
        <v>-0.9108196268917158</v>
      </c>
      <c r="G54" s="204">
        <v>4233.72024</v>
      </c>
      <c r="H54" s="204">
        <v>488.27204</v>
      </c>
      <c r="I54" s="204">
        <v>-88.46706885856965</v>
      </c>
      <c r="J54" s="60">
        <v>-0.6254339662417394</v>
      </c>
    </row>
    <row r="55" spans="1:10" ht="16.5">
      <c r="A55" s="57" t="s">
        <v>121</v>
      </c>
      <c r="B55" s="203">
        <v>0</v>
      </c>
      <c r="C55" s="203">
        <v>3318.0538699999997</v>
      </c>
      <c r="D55" s="58" t="s">
        <v>176</v>
      </c>
      <c r="E55" s="58">
        <v>6.2624436384575475</v>
      </c>
      <c r="G55" s="203">
        <v>16403.08995</v>
      </c>
      <c r="H55" s="203">
        <v>5078.15381</v>
      </c>
      <c r="I55" s="203">
        <v>-69.04148044375017</v>
      </c>
      <c r="J55" s="58">
        <v>-1.8910953640941066</v>
      </c>
    </row>
    <row r="56" spans="1:10" ht="16.5">
      <c r="A56" s="59" t="s">
        <v>102</v>
      </c>
      <c r="B56" s="204">
        <v>9717.594819999997</v>
      </c>
      <c r="C56" s="204">
        <v>42370.222039999986</v>
      </c>
      <c r="D56" s="60">
        <v>336.01552467280175</v>
      </c>
      <c r="E56" s="60">
        <v>61.62806440897679</v>
      </c>
      <c r="G56" s="204">
        <v>85682.99206999998</v>
      </c>
      <c r="H56" s="204">
        <v>168245.462</v>
      </c>
      <c r="I56" s="204">
        <v>96.35806119206178</v>
      </c>
      <c r="J56" s="60">
        <v>13.78670062264758</v>
      </c>
    </row>
    <row r="57" spans="1:10" ht="16.5">
      <c r="A57" s="57" t="s">
        <v>203</v>
      </c>
      <c r="B57" s="203">
        <v>1600.6861500000005</v>
      </c>
      <c r="C57" s="203">
        <v>374.02809</v>
      </c>
      <c r="D57" s="58">
        <v>-76.63326505323982</v>
      </c>
      <c r="E57" s="58">
        <v>-2.3151754809844842</v>
      </c>
      <c r="G57" s="203">
        <v>4348.347790000001</v>
      </c>
      <c r="H57" s="203">
        <v>4034.36859</v>
      </c>
      <c r="I57" s="203">
        <v>-7.220655181309699</v>
      </c>
      <c r="J57" s="58">
        <v>-0.05242984174054491</v>
      </c>
    </row>
    <row r="58" spans="1:10" ht="16.5">
      <c r="A58" s="59" t="s">
        <v>139</v>
      </c>
      <c r="B58" s="204">
        <v>169.17139</v>
      </c>
      <c r="C58" s="204">
        <v>45211.84611</v>
      </c>
      <c r="D58" s="60" t="s">
        <v>199</v>
      </c>
      <c r="E58" s="60">
        <v>85.01284873936558</v>
      </c>
      <c r="G58" s="204">
        <v>442.71446000000003</v>
      </c>
      <c r="H58" s="204">
        <v>45435.79628</v>
      </c>
      <c r="I58" s="204" t="s">
        <v>199</v>
      </c>
      <c r="J58" s="60">
        <v>7.513173354292205</v>
      </c>
    </row>
    <row r="59" spans="1:10" ht="16.5">
      <c r="A59" s="57"/>
      <c r="B59" s="203"/>
      <c r="C59" s="203"/>
      <c r="D59" s="58"/>
      <c r="E59" s="58"/>
      <c r="G59" s="203"/>
      <c r="H59" s="203"/>
      <c r="I59" s="203"/>
      <c r="J59" s="58"/>
    </row>
    <row r="60" spans="1:10" ht="17.25" thickBot="1">
      <c r="A60" s="159" t="s">
        <v>103</v>
      </c>
      <c r="B60" s="205">
        <v>6999.269320000003</v>
      </c>
      <c r="C60" s="205">
        <v>37263.82157999999</v>
      </c>
      <c r="D60" s="160">
        <v>432.39588128893394</v>
      </c>
      <c r="E60" s="160">
        <v>57.12084860496943</v>
      </c>
      <c r="F60" s="171"/>
      <c r="G60" s="205">
        <v>87386.58776999981</v>
      </c>
      <c r="H60" s="205">
        <v>150318.07566</v>
      </c>
      <c r="I60" s="205">
        <v>72.01504200579949</v>
      </c>
      <c r="J60" s="160">
        <v>10.508619521833678</v>
      </c>
    </row>
    <row r="61" spans="1:5" ht="16.5">
      <c r="A61" s="92" t="s">
        <v>52</v>
      </c>
      <c r="B61" s="101"/>
      <c r="C61" s="102"/>
      <c r="D61" s="102"/>
      <c r="E61" s="102"/>
    </row>
    <row r="62" spans="1:5" ht="16.5">
      <c r="A62" s="304" t="s">
        <v>49</v>
      </c>
      <c r="B62" s="304"/>
      <c r="C62" s="304"/>
      <c r="D62" s="304"/>
      <c r="E62" s="304"/>
    </row>
    <row r="63" ht="16.5">
      <c r="A63" s="113" t="s">
        <v>128</v>
      </c>
    </row>
    <row r="64" ht="16.5">
      <c r="A64" s="113" t="s">
        <v>25</v>
      </c>
    </row>
    <row r="65" ht="16.5">
      <c r="A65" s="114" t="s">
        <v>46</v>
      </c>
    </row>
  </sheetData>
  <sheetProtection/>
  <mergeCells count="8">
    <mergeCell ref="G13:J13"/>
    <mergeCell ref="G14:J14"/>
    <mergeCell ref="A6:J7"/>
    <mergeCell ref="A8:J11"/>
    <mergeCell ref="A62:E62"/>
    <mergeCell ref="B13:E13"/>
    <mergeCell ref="A14:A15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M28"/>
  <sheetViews>
    <sheetView zoomScalePageLayoutView="0" workbookViewId="0" topLeftCell="A8">
      <selection activeCell="E21" sqref="E21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3.00390625" style="88" customWidth="1"/>
    <col min="7" max="7" width="15.00390625" style="88" customWidth="1"/>
    <col min="8" max="8" width="2.140625" style="88" customWidth="1"/>
    <col min="9" max="16384" width="11.421875" style="88" customWidth="1"/>
  </cols>
  <sheetData>
    <row r="1" ht="16.5"/>
    <row r="2" ht="16.5"/>
    <row r="3" ht="16.5"/>
    <row r="4" ht="8.25" customHeight="1"/>
    <row r="5" ht="16.5"/>
    <row r="6" spans="1:13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16.5" customHeight="1">
      <c r="A8" s="302" t="s">
        <v>161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7" ht="17.25" thickBot="1">
      <c r="A12" s="89"/>
      <c r="B12" s="89"/>
      <c r="C12" s="106"/>
      <c r="D12" s="106"/>
      <c r="E12" s="106"/>
      <c r="F12" s="106"/>
      <c r="G12" s="106"/>
    </row>
    <row r="13" spans="1:13" ht="17.25" thickBot="1">
      <c r="A13" s="76"/>
      <c r="B13" s="76"/>
      <c r="C13" s="312" t="s">
        <v>147</v>
      </c>
      <c r="D13" s="312"/>
      <c r="E13" s="312"/>
      <c r="F13" s="312"/>
      <c r="G13" s="312"/>
      <c r="H13" s="172"/>
      <c r="I13" s="312" t="s">
        <v>150</v>
      </c>
      <c r="J13" s="312"/>
      <c r="K13" s="312"/>
      <c r="L13" s="312"/>
      <c r="M13" s="312"/>
    </row>
    <row r="14" spans="1:13" ht="15.75" customHeight="1" thickBot="1">
      <c r="A14" s="322" t="s">
        <v>16</v>
      </c>
      <c r="B14" s="323" t="s">
        <v>17</v>
      </c>
      <c r="C14" s="312" t="s">
        <v>21</v>
      </c>
      <c r="D14" s="312"/>
      <c r="E14" s="312"/>
      <c r="F14" s="312"/>
      <c r="G14" s="313" t="s">
        <v>126</v>
      </c>
      <c r="I14" s="312" t="s">
        <v>21</v>
      </c>
      <c r="J14" s="312"/>
      <c r="K14" s="312"/>
      <c r="L14" s="312"/>
      <c r="M14" s="313" t="s">
        <v>126</v>
      </c>
    </row>
    <row r="15" spans="1:13" ht="27" thickBot="1">
      <c r="A15" s="316"/>
      <c r="B15" s="319"/>
      <c r="C15" s="242">
        <v>2021</v>
      </c>
      <c r="D15" s="242">
        <v>2022</v>
      </c>
      <c r="E15" s="27" t="s">
        <v>2</v>
      </c>
      <c r="F15" s="27" t="s">
        <v>3</v>
      </c>
      <c r="G15" s="314"/>
      <c r="I15" s="242">
        <v>2021</v>
      </c>
      <c r="J15" s="242">
        <v>2022</v>
      </c>
      <c r="K15" s="27" t="s">
        <v>2</v>
      </c>
      <c r="L15" s="27" t="s">
        <v>3</v>
      </c>
      <c r="M15" s="314"/>
    </row>
    <row r="16" spans="1:13" s="100" customFormat="1" ht="16.5">
      <c r="A16" s="254"/>
      <c r="B16" s="66" t="s">
        <v>18</v>
      </c>
      <c r="C16" s="147">
        <v>52983.37296999999</v>
      </c>
      <c r="D16" s="147">
        <v>255991.59009000065</v>
      </c>
      <c r="E16" s="62">
        <v>383.1545742377464</v>
      </c>
      <c r="F16" s="62">
        <v>383.1545742377464</v>
      </c>
      <c r="G16" s="62">
        <v>100</v>
      </c>
      <c r="I16" s="147">
        <v>598855.8988099999</v>
      </c>
      <c r="J16" s="147">
        <v>1013987.7125700009</v>
      </c>
      <c r="K16" s="62">
        <v>69.32081901254021</v>
      </c>
      <c r="L16" s="62">
        <v>69.32081901254021</v>
      </c>
      <c r="M16" s="62">
        <v>100</v>
      </c>
    </row>
    <row r="17" spans="1:13" ht="39">
      <c r="A17" s="255">
        <v>103</v>
      </c>
      <c r="B17" s="206" t="s">
        <v>204</v>
      </c>
      <c r="C17" s="152">
        <v>34520.75227999998</v>
      </c>
      <c r="D17" s="152">
        <v>219646.5936900007</v>
      </c>
      <c r="E17" s="63">
        <v>536.2740646798003</v>
      </c>
      <c r="F17" s="63">
        <v>349.4036544536752</v>
      </c>
      <c r="G17" s="63">
        <v>85.80226936860626</v>
      </c>
      <c r="I17" s="280">
        <v>471498.08227</v>
      </c>
      <c r="J17" s="281">
        <v>860528.2397200008</v>
      </c>
      <c r="K17" s="152">
        <v>82.50938276928672</v>
      </c>
      <c r="L17" s="152">
        <v>64.96223185294681</v>
      </c>
      <c r="M17" s="63">
        <v>84.8657463056382</v>
      </c>
    </row>
    <row r="18" spans="1:13" ht="39">
      <c r="A18" s="256">
        <v>101</v>
      </c>
      <c r="B18" s="253" t="s">
        <v>205</v>
      </c>
      <c r="C18" s="151">
        <v>17244.016660000012</v>
      </c>
      <c r="D18" s="151">
        <v>34877.29211999998</v>
      </c>
      <c r="E18" s="64">
        <v>102.25735574068943</v>
      </c>
      <c r="F18" s="64">
        <v>33.2807718187066</v>
      </c>
      <c r="G18" s="64">
        <v>13.624389812078567</v>
      </c>
      <c r="H18" s="207"/>
      <c r="I18" s="282">
        <v>119866.9028399999</v>
      </c>
      <c r="J18" s="283">
        <v>142557.26710000017</v>
      </c>
      <c r="K18" s="151">
        <v>18.92963255277207</v>
      </c>
      <c r="L18" s="151">
        <v>3.7889522846963377</v>
      </c>
      <c r="M18" s="64">
        <v>14.059072445629727</v>
      </c>
    </row>
    <row r="19" spans="1:13" ht="26.25">
      <c r="A19" s="255">
        <v>115</v>
      </c>
      <c r="B19" s="206" t="s">
        <v>206</v>
      </c>
      <c r="C19" s="152">
        <v>1131.8655799999995</v>
      </c>
      <c r="D19" s="152">
        <v>1416.3856400000004</v>
      </c>
      <c r="E19" s="63">
        <v>25.13726585801832</v>
      </c>
      <c r="F19" s="63">
        <v>0.5369987678230691</v>
      </c>
      <c r="G19" s="63">
        <v>0.5532938169968913</v>
      </c>
      <c r="H19" s="207"/>
      <c r="I19" s="280">
        <v>6852.966119999999</v>
      </c>
      <c r="J19" s="281">
        <v>9706.065559999995</v>
      </c>
      <c r="K19" s="152">
        <v>41.63305917525821</v>
      </c>
      <c r="L19" s="152">
        <v>0.4764250374204303</v>
      </c>
      <c r="M19" s="63">
        <v>0.9572172758779791</v>
      </c>
    </row>
    <row r="20" spans="1:13" ht="39">
      <c r="A20" s="256">
        <v>116</v>
      </c>
      <c r="B20" s="253" t="s">
        <v>207</v>
      </c>
      <c r="C20" s="151">
        <v>3.9840500000000003</v>
      </c>
      <c r="D20" s="151">
        <v>0.7318900000000002</v>
      </c>
      <c r="E20" s="64">
        <v>-81.62949762176679</v>
      </c>
      <c r="F20" s="64">
        <v>-0.006138076565720766</v>
      </c>
      <c r="G20" s="64">
        <v>0.00028590392354009943</v>
      </c>
      <c r="I20" s="282">
        <v>31.729299999999995</v>
      </c>
      <c r="J20" s="283">
        <v>68.50813000000001</v>
      </c>
      <c r="K20" s="151">
        <v>115.91440718830866</v>
      </c>
      <c r="L20" s="151">
        <v>0.006141515859338458</v>
      </c>
      <c r="M20" s="64">
        <v>0.006756307709721929</v>
      </c>
    </row>
    <row r="21" spans="1:13" ht="45" customHeight="1">
      <c r="A21" s="255">
        <v>104</v>
      </c>
      <c r="B21" s="206" t="s">
        <v>208</v>
      </c>
      <c r="C21" s="152">
        <v>82.75439999999998</v>
      </c>
      <c r="D21" s="152">
        <v>50.58674999999999</v>
      </c>
      <c r="E21" s="63">
        <v>-38.8712261825353</v>
      </c>
      <c r="F21" s="63">
        <v>-0.06071272589273207</v>
      </c>
      <c r="G21" s="63">
        <v>0.01976109839476167</v>
      </c>
      <c r="H21" s="207"/>
      <c r="I21" s="280">
        <v>606.2182799999997</v>
      </c>
      <c r="J21" s="281">
        <v>1124.0004700000004</v>
      </c>
      <c r="K21" s="152">
        <v>85.41184043476898</v>
      </c>
      <c r="L21" s="152">
        <v>0.08646190027165088</v>
      </c>
      <c r="M21" s="63">
        <v>0.11084951583399043</v>
      </c>
    </row>
    <row r="22" spans="1:13" ht="45" customHeight="1">
      <c r="A22" s="276">
        <v>107</v>
      </c>
      <c r="B22" s="277" t="s">
        <v>209</v>
      </c>
      <c r="C22" s="278">
        <v>0</v>
      </c>
      <c r="D22" s="278">
        <v>0</v>
      </c>
      <c r="E22" s="279" t="s">
        <v>176</v>
      </c>
      <c r="F22" s="279">
        <v>0</v>
      </c>
      <c r="G22" s="279">
        <v>0</v>
      </c>
      <c r="H22" s="236"/>
      <c r="I22" s="284">
        <v>0</v>
      </c>
      <c r="J22" s="285">
        <v>3.63159</v>
      </c>
      <c r="K22" s="278" t="s">
        <v>176</v>
      </c>
      <c r="L22" s="278">
        <v>0.0006064213456386443</v>
      </c>
      <c r="M22" s="279">
        <v>0.0003581493103891328</v>
      </c>
    </row>
    <row r="23" spans="1:7" ht="16.5">
      <c r="A23" s="92" t="s">
        <v>52</v>
      </c>
      <c r="B23" s="101"/>
      <c r="C23" s="102"/>
      <c r="D23" s="102"/>
      <c r="E23" s="102"/>
      <c r="F23" s="108"/>
      <c r="G23" s="108"/>
    </row>
    <row r="24" spans="1:7" ht="16.5">
      <c r="A24" s="304" t="s">
        <v>49</v>
      </c>
      <c r="B24" s="304"/>
      <c r="C24" s="304"/>
      <c r="D24" s="304"/>
      <c r="E24" s="304"/>
      <c r="F24" s="105"/>
      <c r="G24" s="105"/>
    </row>
    <row r="25" spans="1:7" ht="16.5">
      <c r="A25" s="113"/>
      <c r="B25" s="105"/>
      <c r="C25" s="91"/>
      <c r="D25" s="91"/>
      <c r="E25" s="105"/>
      <c r="F25" s="105"/>
      <c r="G25" s="105"/>
    </row>
    <row r="26" spans="1:7" ht="16.5">
      <c r="A26" s="113" t="s">
        <v>25</v>
      </c>
      <c r="C26" s="91"/>
      <c r="D26" s="91"/>
      <c r="E26" s="91"/>
      <c r="F26" s="91"/>
      <c r="G26" s="91"/>
    </row>
    <row r="27" spans="1:5" ht="16.5">
      <c r="A27" s="114" t="s">
        <v>46</v>
      </c>
      <c r="B27" s="101"/>
      <c r="C27" s="102"/>
      <c r="D27" s="102"/>
      <c r="E27" s="102"/>
    </row>
    <row r="28" spans="1:5" ht="16.5">
      <c r="A28" s="304"/>
      <c r="B28" s="304"/>
      <c r="C28" s="304"/>
      <c r="D28" s="304"/>
      <c r="E28" s="304"/>
    </row>
  </sheetData>
  <sheetProtection/>
  <mergeCells count="12">
    <mergeCell ref="C14:F14"/>
    <mergeCell ref="G14:G15"/>
    <mergeCell ref="A28:E28"/>
    <mergeCell ref="A24:E24"/>
    <mergeCell ref="I13:M13"/>
    <mergeCell ref="I14:L14"/>
    <mergeCell ref="M14:M15"/>
    <mergeCell ref="A6:M7"/>
    <mergeCell ref="A8:M11"/>
    <mergeCell ref="C13:G13"/>
    <mergeCell ref="A14:A15"/>
    <mergeCell ref="B14:B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6:M27"/>
  <sheetViews>
    <sheetView zoomScale="68" zoomScaleNormal="68" zoomScalePageLayoutView="0" workbookViewId="0" topLeftCell="G1">
      <selection activeCell="S24" sqref="S24"/>
    </sheetView>
  </sheetViews>
  <sheetFormatPr defaultColWidth="11.421875" defaultRowHeight="15"/>
  <cols>
    <col min="1" max="1" width="12.57421875" style="88" customWidth="1"/>
    <col min="2" max="2" width="72.00390625" style="88" customWidth="1"/>
    <col min="3" max="3" width="12.28125" style="88" bestFit="1" customWidth="1"/>
    <col min="4" max="4" width="12.8515625" style="88" bestFit="1" customWidth="1"/>
    <col min="5" max="5" width="11.00390625" style="88" customWidth="1"/>
    <col min="6" max="6" width="17.421875" style="88" customWidth="1"/>
    <col min="7" max="7" width="2.7109375" style="88" customWidth="1"/>
    <col min="8" max="8" width="11.140625" style="88" customWidth="1"/>
    <col min="9" max="9" width="59.8515625" style="88" customWidth="1"/>
    <col min="10" max="10" width="12.8515625" style="88" bestFit="1" customWidth="1"/>
    <col min="11" max="11" width="12.57421875" style="88" bestFit="1" customWidth="1"/>
    <col min="12" max="12" width="11.421875" style="88" customWidth="1"/>
    <col min="13" max="13" width="13.710937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16.5" customHeight="1">
      <c r="A8" s="302" t="s">
        <v>162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6" ht="17.25" thickBot="1">
      <c r="A12" s="89"/>
      <c r="B12" s="89"/>
      <c r="C12" s="106"/>
      <c r="D12" s="106"/>
      <c r="E12" s="106"/>
      <c r="F12" s="106"/>
    </row>
    <row r="13" spans="1:13" ht="17.25" thickBot="1">
      <c r="A13" s="76"/>
      <c r="B13" s="76"/>
      <c r="C13" s="312" t="s">
        <v>147</v>
      </c>
      <c r="D13" s="312"/>
      <c r="E13" s="312"/>
      <c r="F13" s="312"/>
      <c r="G13" s="172"/>
      <c r="H13" s="172"/>
      <c r="I13" s="172"/>
      <c r="J13" s="329" t="s">
        <v>163</v>
      </c>
      <c r="K13" s="329"/>
      <c r="L13" s="329"/>
      <c r="M13" s="329"/>
    </row>
    <row r="14" spans="1:13" ht="15.75" customHeight="1" thickBot="1">
      <c r="A14" s="322" t="s">
        <v>59</v>
      </c>
      <c r="B14" s="323" t="s">
        <v>60</v>
      </c>
      <c r="C14" s="312" t="s">
        <v>21</v>
      </c>
      <c r="D14" s="312"/>
      <c r="E14" s="312"/>
      <c r="F14" s="312"/>
      <c r="H14" s="315" t="s">
        <v>59</v>
      </c>
      <c r="I14" s="318" t="s">
        <v>60</v>
      </c>
      <c r="J14" s="312" t="s">
        <v>21</v>
      </c>
      <c r="K14" s="312"/>
      <c r="L14" s="312"/>
      <c r="M14" s="312"/>
    </row>
    <row r="15" spans="1:13" ht="36.75" customHeight="1" thickBot="1">
      <c r="A15" s="316"/>
      <c r="B15" s="319"/>
      <c r="C15" s="146">
        <v>2021</v>
      </c>
      <c r="D15" s="146">
        <v>2022</v>
      </c>
      <c r="E15" s="27" t="s">
        <v>2</v>
      </c>
      <c r="F15" s="27" t="s">
        <v>3</v>
      </c>
      <c r="H15" s="316"/>
      <c r="I15" s="319"/>
      <c r="J15" s="242">
        <v>2021</v>
      </c>
      <c r="K15" s="242">
        <v>2022</v>
      </c>
      <c r="L15" s="27" t="s">
        <v>2</v>
      </c>
      <c r="M15" s="27" t="s">
        <v>3</v>
      </c>
    </row>
    <row r="16" spans="1:13" s="100" customFormat="1" ht="16.5">
      <c r="A16" s="65"/>
      <c r="B16" s="66" t="s">
        <v>123</v>
      </c>
      <c r="C16" s="147">
        <v>52983.37297000001</v>
      </c>
      <c r="D16" s="147">
        <v>255991.59008999998</v>
      </c>
      <c r="E16" s="147">
        <v>383.15457423774484</v>
      </c>
      <c r="F16" s="147">
        <v>383.15457423774484</v>
      </c>
      <c r="H16" s="174"/>
      <c r="I16" s="66" t="s">
        <v>123</v>
      </c>
      <c r="J16" s="147">
        <v>598855.8988100006</v>
      </c>
      <c r="K16" s="147">
        <v>1013987.7125700006</v>
      </c>
      <c r="L16" s="147">
        <v>69.32081901253994</v>
      </c>
      <c r="M16" s="147">
        <v>69.32081901253994</v>
      </c>
    </row>
    <row r="17" spans="1:13" ht="52.5" customHeight="1">
      <c r="A17" s="67" t="s">
        <v>212</v>
      </c>
      <c r="B17" s="68" t="s">
        <v>217</v>
      </c>
      <c r="C17" s="152">
        <v>10930.316610000003</v>
      </c>
      <c r="D17" s="152">
        <v>31366.81708</v>
      </c>
      <c r="E17" s="152">
        <v>186.9708005649435</v>
      </c>
      <c r="F17" s="152">
        <v>38.57153541653804</v>
      </c>
      <c r="H17" s="233" t="s">
        <v>212</v>
      </c>
      <c r="I17" s="68" t="s">
        <v>217</v>
      </c>
      <c r="J17" s="152">
        <v>58991.42108000006</v>
      </c>
      <c r="K17" s="152">
        <v>132884.25004</v>
      </c>
      <c r="L17" s="152">
        <v>125.26029650954102</v>
      </c>
      <c r="M17" s="152">
        <v>12.338999934180157</v>
      </c>
    </row>
    <row r="18" spans="1:13" ht="54" customHeight="1">
      <c r="A18" s="69" t="s">
        <v>215</v>
      </c>
      <c r="B18" s="70" t="s">
        <v>220</v>
      </c>
      <c r="C18" s="151">
        <v>4466.064779999999</v>
      </c>
      <c r="D18" s="151">
        <v>20076.48325999996</v>
      </c>
      <c r="E18" s="151">
        <v>349.5340808737657</v>
      </c>
      <c r="F18" s="151">
        <v>29.462862790632105</v>
      </c>
      <c r="H18" s="234" t="s">
        <v>215</v>
      </c>
      <c r="I18" s="70" t="s">
        <v>220</v>
      </c>
      <c r="J18" s="151">
        <v>57733.54425000004</v>
      </c>
      <c r="K18" s="151">
        <v>91611.25996999978</v>
      </c>
      <c r="L18" s="151">
        <v>58.6794317932416</v>
      </c>
      <c r="M18" s="151">
        <v>5.657073060033117</v>
      </c>
    </row>
    <row r="19" spans="1:13" ht="36" customHeight="1">
      <c r="A19" s="67" t="s">
        <v>213</v>
      </c>
      <c r="B19" s="68" t="s">
        <v>218</v>
      </c>
      <c r="C19" s="152">
        <v>22572.142610000028</v>
      </c>
      <c r="D19" s="152">
        <v>30895.348999999955</v>
      </c>
      <c r="E19" s="152">
        <v>36.87379853037316</v>
      </c>
      <c r="F19" s="152">
        <v>15.709091217564897</v>
      </c>
      <c r="H19" s="233" t="s">
        <v>226</v>
      </c>
      <c r="I19" s="68" t="s">
        <v>227</v>
      </c>
      <c r="J19" s="152">
        <v>29584.148710000067</v>
      </c>
      <c r="K19" s="152">
        <v>61154.745010000144</v>
      </c>
      <c r="L19" s="152">
        <v>106.71456734980697</v>
      </c>
      <c r="M19" s="152">
        <v>5.271818539774708</v>
      </c>
    </row>
    <row r="20" spans="1:13" ht="39" customHeight="1">
      <c r="A20" s="69" t="s">
        <v>214</v>
      </c>
      <c r="B20" s="70" t="s">
        <v>219</v>
      </c>
      <c r="C20" s="151">
        <v>17.13895</v>
      </c>
      <c r="D20" s="151">
        <v>34.89276</v>
      </c>
      <c r="E20" s="151">
        <v>103.58750098459942</v>
      </c>
      <c r="F20" s="151">
        <v>0.033508266848266674</v>
      </c>
      <c r="H20" s="234" t="s">
        <v>214</v>
      </c>
      <c r="I20" s="70" t="s">
        <v>219</v>
      </c>
      <c r="J20" s="151">
        <v>82.35011999999999</v>
      </c>
      <c r="K20" s="151">
        <v>133.04876000000002</v>
      </c>
      <c r="L20" s="151">
        <v>61.56474331792112</v>
      </c>
      <c r="M20" s="151">
        <v>0.008465916441792485</v>
      </c>
    </row>
    <row r="21" spans="1:13" ht="55.5" customHeight="1">
      <c r="A21" s="67" t="s">
        <v>223</v>
      </c>
      <c r="B21" s="68" t="s">
        <v>224</v>
      </c>
      <c r="C21" s="152">
        <v>14.98301</v>
      </c>
      <c r="D21" s="152">
        <v>2.48531</v>
      </c>
      <c r="E21" s="152">
        <v>-83.41247853401953</v>
      </c>
      <c r="F21" s="152">
        <v>-0.023587965996571012</v>
      </c>
      <c r="H21" s="233" t="s">
        <v>213</v>
      </c>
      <c r="I21" s="68" t="s">
        <v>218</v>
      </c>
      <c r="J21" s="152">
        <v>165065.46495000055</v>
      </c>
      <c r="K21" s="152">
        <v>152444.91387000034</v>
      </c>
      <c r="L21" s="152">
        <v>-7.645785315434139</v>
      </c>
      <c r="M21" s="152">
        <v>-2.107443728128718</v>
      </c>
    </row>
    <row r="22" spans="1:13" ht="17.25" thickBot="1">
      <c r="A22" s="317" t="s">
        <v>124</v>
      </c>
      <c r="B22" s="317"/>
      <c r="C22" s="153">
        <v>14982.727009999982</v>
      </c>
      <c r="D22" s="153">
        <v>173615.56268000006</v>
      </c>
      <c r="E22" s="153" t="s">
        <v>199</v>
      </c>
      <c r="F22" s="153">
        <v>299.4011645121582</v>
      </c>
      <c r="G22" s="171"/>
      <c r="H22" s="317" t="s">
        <v>122</v>
      </c>
      <c r="I22" s="317"/>
      <c r="J22" s="153">
        <v>287398.9696999999</v>
      </c>
      <c r="K22" s="153">
        <v>575759.4949200002</v>
      </c>
      <c r="L22" s="153">
        <v>100.33457166565492</v>
      </c>
      <c r="M22" s="153">
        <v>48.15190529023887</v>
      </c>
    </row>
    <row r="23" spans="1:6" ht="16.5">
      <c r="A23" s="92" t="s">
        <v>52</v>
      </c>
      <c r="B23" s="101"/>
      <c r="C23" s="102"/>
      <c r="D23" s="102"/>
      <c r="E23" s="102"/>
      <c r="F23" s="107"/>
    </row>
    <row r="24" spans="1:6" ht="27.75" customHeight="1">
      <c r="A24" s="320" t="s">
        <v>61</v>
      </c>
      <c r="B24" s="320"/>
      <c r="C24" s="320"/>
      <c r="D24" s="320"/>
      <c r="E24" s="320"/>
      <c r="F24" s="320"/>
    </row>
    <row r="25" spans="1:6" ht="16.5">
      <c r="A25" s="320" t="s">
        <v>225</v>
      </c>
      <c r="B25" s="320"/>
      <c r="C25" s="320"/>
      <c r="D25" s="320"/>
      <c r="E25" s="320"/>
      <c r="F25" s="320"/>
    </row>
    <row r="26" spans="1:6" ht="16.5">
      <c r="A26" s="105"/>
      <c r="B26" s="105"/>
      <c r="C26" s="91"/>
      <c r="D26" s="91"/>
      <c r="E26" s="105"/>
      <c r="F26" s="105"/>
    </row>
    <row r="27" spans="3:6" ht="16.5">
      <c r="C27" s="91"/>
      <c r="D27" s="91"/>
      <c r="E27" s="91"/>
      <c r="F27" s="91"/>
    </row>
  </sheetData>
  <sheetProtection/>
  <mergeCells count="14">
    <mergeCell ref="A25:F25"/>
    <mergeCell ref="A24:F24"/>
    <mergeCell ref="C13:F13"/>
    <mergeCell ref="A14:A15"/>
    <mergeCell ref="B14:B15"/>
    <mergeCell ref="C14:F14"/>
    <mergeCell ref="I14:I15"/>
    <mergeCell ref="H22:I22"/>
    <mergeCell ref="J13:M13"/>
    <mergeCell ref="J14:M14"/>
    <mergeCell ref="A8:M11"/>
    <mergeCell ref="A6:M7"/>
    <mergeCell ref="A22:B22"/>
    <mergeCell ref="H14:H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Y58"/>
  <sheetViews>
    <sheetView tabSelected="1" zoomScale="90" zoomScaleNormal="90" zoomScalePageLayoutView="0" workbookViewId="0" topLeftCell="H11">
      <selection activeCell="I53" sqref="I15:J53"/>
    </sheetView>
  </sheetViews>
  <sheetFormatPr defaultColWidth="11.421875" defaultRowHeight="15"/>
  <cols>
    <col min="1" max="1" width="37.7109375" style="88" customWidth="1"/>
    <col min="2" max="6" width="11.7109375" style="88" bestFit="1" customWidth="1"/>
    <col min="7" max="7" width="11.28125" style="88" bestFit="1" customWidth="1"/>
    <col min="8" max="8" width="2.28125" style="88" customWidth="1"/>
    <col min="9" max="16384" width="11.421875" style="88" customWidth="1"/>
  </cols>
  <sheetData>
    <row r="1" ht="15" customHeight="1"/>
    <row r="2" ht="16.5"/>
    <row r="3" ht="16.5"/>
    <row r="4" ht="16.5"/>
    <row r="5" spans="1:14" ht="16.5" customHeight="1">
      <c r="A5" s="301" t="s">
        <v>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16.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16.5" customHeight="1">
      <c r="A7" s="302" t="s">
        <v>164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6.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1:8" ht="17.25" thickBot="1">
      <c r="A11" s="98"/>
      <c r="B11" s="99"/>
      <c r="C11" s="99"/>
      <c r="D11" s="99"/>
      <c r="E11" s="99"/>
      <c r="F11" s="99"/>
      <c r="G11" s="99"/>
      <c r="H11" s="207"/>
    </row>
    <row r="12" spans="1:14" ht="17.25" thickBot="1">
      <c r="A12" s="76"/>
      <c r="B12" s="312" t="s">
        <v>147</v>
      </c>
      <c r="C12" s="312"/>
      <c r="D12" s="312"/>
      <c r="E12" s="312"/>
      <c r="F12" s="312"/>
      <c r="G12" s="312"/>
      <c r="H12" s="207"/>
      <c r="I12" s="312" t="s">
        <v>150</v>
      </c>
      <c r="J12" s="312"/>
      <c r="K12" s="312"/>
      <c r="L12" s="312"/>
      <c r="M12" s="312"/>
      <c r="N12" s="312"/>
    </row>
    <row r="13" spans="1:14" ht="17.25" thickBot="1">
      <c r="A13" s="331" t="s">
        <v>28</v>
      </c>
      <c r="B13" s="330" t="s">
        <v>29</v>
      </c>
      <c r="C13" s="330"/>
      <c r="D13" s="330" t="s">
        <v>30</v>
      </c>
      <c r="E13" s="330"/>
      <c r="F13" s="330" t="s">
        <v>31</v>
      </c>
      <c r="G13" s="330"/>
      <c r="I13" s="330" t="s">
        <v>29</v>
      </c>
      <c r="J13" s="330"/>
      <c r="K13" s="330" t="s">
        <v>30</v>
      </c>
      <c r="L13" s="330"/>
      <c r="M13" s="330" t="s">
        <v>31</v>
      </c>
      <c r="N13" s="330"/>
    </row>
    <row r="14" spans="1:14" ht="17.25" thickBot="1">
      <c r="A14" s="332"/>
      <c r="B14" s="211">
        <v>2021</v>
      </c>
      <c r="C14" s="211">
        <v>2022</v>
      </c>
      <c r="D14" s="211">
        <v>2021</v>
      </c>
      <c r="E14" s="211">
        <v>2022</v>
      </c>
      <c r="F14" s="211">
        <v>2021</v>
      </c>
      <c r="G14" s="211">
        <v>2022</v>
      </c>
      <c r="H14" s="212"/>
      <c r="I14" s="211">
        <v>2021</v>
      </c>
      <c r="J14" s="211">
        <v>2022</v>
      </c>
      <c r="K14" s="211">
        <v>2021</v>
      </c>
      <c r="L14" s="211">
        <v>2022</v>
      </c>
      <c r="M14" s="211">
        <v>2021</v>
      </c>
      <c r="N14" s="211">
        <v>2022</v>
      </c>
    </row>
    <row r="15" spans="1:14" s="100" customFormat="1" ht="16.5">
      <c r="A15" s="72" t="s">
        <v>4</v>
      </c>
      <c r="B15" s="184">
        <v>260164.23967774116</v>
      </c>
      <c r="C15" s="184">
        <v>346057.0731100258</v>
      </c>
      <c r="D15" s="184">
        <v>47800.136884418025</v>
      </c>
      <c r="E15" s="184">
        <v>238378.50547330634</v>
      </c>
      <c r="F15" s="184">
        <v>212364.10279332314</v>
      </c>
      <c r="G15" s="184">
        <v>107678.56763671944</v>
      </c>
      <c r="H15" s="232"/>
      <c r="I15" s="184">
        <v>1108284.1416088908</v>
      </c>
      <c r="J15" s="184">
        <v>1171066.0399332726</v>
      </c>
      <c r="K15" s="184">
        <v>568085.6845449671</v>
      </c>
      <c r="L15" s="184">
        <v>943530.4520466275</v>
      </c>
      <c r="M15" s="184">
        <v>540198.4570639237</v>
      </c>
      <c r="N15" s="184">
        <v>227535.5878866451</v>
      </c>
    </row>
    <row r="16" spans="1:25" s="100" customFormat="1" ht="16.5">
      <c r="A16" s="73" t="s">
        <v>104</v>
      </c>
      <c r="B16" s="185">
        <v>163744.35278000004</v>
      </c>
      <c r="C16" s="185">
        <v>218848.42196399995</v>
      </c>
      <c r="D16" s="185">
        <v>14888.086870000023</v>
      </c>
      <c r="E16" s="185">
        <v>128551.98396069201</v>
      </c>
      <c r="F16" s="185">
        <v>148856.26591000002</v>
      </c>
      <c r="G16" s="185">
        <v>90296.43800330794</v>
      </c>
      <c r="H16" s="232"/>
      <c r="I16" s="185">
        <v>554397.2923843631</v>
      </c>
      <c r="J16" s="185">
        <v>534093.837335</v>
      </c>
      <c r="K16" s="185">
        <v>247475.75847369802</v>
      </c>
      <c r="L16" s="185">
        <v>469788.3386673342</v>
      </c>
      <c r="M16" s="185">
        <v>306921.5339106651</v>
      </c>
      <c r="N16" s="185">
        <v>64305.498667665874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</row>
    <row r="17" spans="1:14" s="100" customFormat="1" ht="16.5">
      <c r="A17" s="74" t="s">
        <v>105</v>
      </c>
      <c r="B17" s="184">
        <v>96419.88689774112</v>
      </c>
      <c r="C17" s="184">
        <v>127208.65114602583</v>
      </c>
      <c r="D17" s="184">
        <v>32912.050014418004</v>
      </c>
      <c r="E17" s="184">
        <v>109826.52151261433</v>
      </c>
      <c r="F17" s="184">
        <v>63507.836883323114</v>
      </c>
      <c r="G17" s="184">
        <v>17382.129633411503</v>
      </c>
      <c r="H17" s="232"/>
      <c r="I17" s="184">
        <v>553886.8492245277</v>
      </c>
      <c r="J17" s="184">
        <v>636972.2025982726</v>
      </c>
      <c r="K17" s="184">
        <v>320609.92607126915</v>
      </c>
      <c r="L17" s="184">
        <v>473742.11337929335</v>
      </c>
      <c r="M17" s="184">
        <v>233276.92315325857</v>
      </c>
      <c r="N17" s="184">
        <v>163230.08921897924</v>
      </c>
    </row>
    <row r="18" spans="1:14" ht="16.5">
      <c r="A18" s="25" t="s">
        <v>177</v>
      </c>
      <c r="B18" s="186">
        <v>26266.988909999967</v>
      </c>
      <c r="C18" s="186">
        <v>26927.194739999984</v>
      </c>
      <c r="D18" s="186">
        <v>878.24477</v>
      </c>
      <c r="E18" s="186">
        <v>2460.0866900000005</v>
      </c>
      <c r="F18" s="186">
        <v>25388.744139999966</v>
      </c>
      <c r="G18" s="186">
        <v>24467.108049999984</v>
      </c>
      <c r="H18" s="232"/>
      <c r="I18" s="25">
        <v>131157.58699999994</v>
      </c>
      <c r="J18" s="186">
        <v>136103.01067999998</v>
      </c>
      <c r="K18" s="186">
        <v>4930.617679999999</v>
      </c>
      <c r="L18" s="186">
        <v>11497.424220000003</v>
      </c>
      <c r="M18" s="186">
        <v>126226.96931999995</v>
      </c>
      <c r="N18" s="186">
        <v>124605.58645999998</v>
      </c>
    </row>
    <row r="19" spans="1:14" ht="16.5">
      <c r="A19" s="75" t="s">
        <v>198</v>
      </c>
      <c r="B19" s="187">
        <v>17469.16361</v>
      </c>
      <c r="C19" s="187">
        <v>10492.622230000003</v>
      </c>
      <c r="D19" s="187">
        <v>41.412760000000006</v>
      </c>
      <c r="E19" s="187">
        <v>1003.17095</v>
      </c>
      <c r="F19" s="187">
        <v>17427.75085</v>
      </c>
      <c r="G19" s="187">
        <v>9489.451280000003</v>
      </c>
      <c r="H19" s="232"/>
      <c r="I19" s="75">
        <v>99158.59705</v>
      </c>
      <c r="J19" s="187">
        <v>58711.573</v>
      </c>
      <c r="K19" s="187">
        <v>5901.75343</v>
      </c>
      <c r="L19" s="187">
        <v>5357.785890000001</v>
      </c>
      <c r="M19" s="187">
        <v>93256.84362</v>
      </c>
      <c r="N19" s="187">
        <v>53353.78711</v>
      </c>
    </row>
    <row r="20" spans="1:14" ht="16.5">
      <c r="A20" s="25" t="s">
        <v>166</v>
      </c>
      <c r="B20" s="186">
        <v>521.81835</v>
      </c>
      <c r="C20" s="186">
        <v>12875.733739999994</v>
      </c>
      <c r="D20" s="186">
        <v>516.2801399999998</v>
      </c>
      <c r="E20" s="186">
        <v>4927.9357199999995</v>
      </c>
      <c r="F20" s="186">
        <v>5.538210000000163</v>
      </c>
      <c r="G20" s="186">
        <v>7947.798019999995</v>
      </c>
      <c r="H20" s="232"/>
      <c r="I20" s="25">
        <v>40005.01785999999</v>
      </c>
      <c r="J20" s="186">
        <v>61264.81247999998</v>
      </c>
      <c r="K20" s="186">
        <v>21011.492480000004</v>
      </c>
      <c r="L20" s="186">
        <v>24199.081389999996</v>
      </c>
      <c r="M20" s="186">
        <v>18993.52537999999</v>
      </c>
      <c r="N20" s="186">
        <v>37065.73108999999</v>
      </c>
    </row>
    <row r="21" spans="1:14" ht="16.5">
      <c r="A21" s="75" t="s">
        <v>170</v>
      </c>
      <c r="B21" s="187">
        <v>5474.796909999997</v>
      </c>
      <c r="C21" s="187">
        <v>9664.005589999993</v>
      </c>
      <c r="D21" s="187">
        <v>1607.8563300000003</v>
      </c>
      <c r="E21" s="187">
        <v>2596.867119999999</v>
      </c>
      <c r="F21" s="187">
        <v>3866.9405799999968</v>
      </c>
      <c r="G21" s="187">
        <v>7067.138469999994</v>
      </c>
      <c r="H21" s="232"/>
      <c r="I21" s="75">
        <v>40019.749630000006</v>
      </c>
      <c r="J21" s="187">
        <v>47792.87525</v>
      </c>
      <c r="K21" s="187">
        <v>12740.110080000004</v>
      </c>
      <c r="L21" s="187">
        <v>15884.067879999999</v>
      </c>
      <c r="M21" s="187">
        <v>27279.63955</v>
      </c>
      <c r="N21" s="187">
        <v>31908.80737</v>
      </c>
    </row>
    <row r="22" spans="1:14" ht="16.5">
      <c r="A22" s="25" t="s">
        <v>169</v>
      </c>
      <c r="B22" s="186">
        <v>3943.9354</v>
      </c>
      <c r="C22" s="186">
        <v>9466.185540000002</v>
      </c>
      <c r="D22" s="186">
        <v>2010.1332600000007</v>
      </c>
      <c r="E22" s="186">
        <v>4757.071210000001</v>
      </c>
      <c r="F22" s="186">
        <v>1933.802139999999</v>
      </c>
      <c r="G22" s="186">
        <v>4709.114330000001</v>
      </c>
      <c r="H22" s="232"/>
      <c r="I22" s="25">
        <v>17474.94712</v>
      </c>
      <c r="J22" s="186">
        <v>43778.479620000006</v>
      </c>
      <c r="K22" s="186">
        <v>9323.483159999996</v>
      </c>
      <c r="L22" s="186">
        <v>27099.87961999999</v>
      </c>
      <c r="M22" s="186">
        <v>8151.463960000005</v>
      </c>
      <c r="N22" s="186">
        <v>16678.600000000017</v>
      </c>
    </row>
    <row r="23" spans="1:14" ht="16.5">
      <c r="A23" s="75" t="s">
        <v>167</v>
      </c>
      <c r="B23" s="187">
        <v>960.0415077409999</v>
      </c>
      <c r="C23" s="187">
        <v>8718.275246026</v>
      </c>
      <c r="D23" s="187">
        <v>1037.591983226</v>
      </c>
      <c r="E23" s="187">
        <v>4395.8292010059995</v>
      </c>
      <c r="F23" s="187">
        <v>-77.55047548499999</v>
      </c>
      <c r="G23" s="187">
        <v>4322.44604502</v>
      </c>
      <c r="H23" s="232"/>
      <c r="I23" s="75">
        <v>28509.586850528</v>
      </c>
      <c r="J23" s="187">
        <v>41341.365338273</v>
      </c>
      <c r="K23" s="187">
        <v>11932.747963142998</v>
      </c>
      <c r="L23" s="187">
        <v>22573.729130188003</v>
      </c>
      <c r="M23" s="187">
        <v>16576.838887385005</v>
      </c>
      <c r="N23" s="187">
        <v>18767.636208084994</v>
      </c>
    </row>
    <row r="24" spans="1:14" ht="16.5">
      <c r="A24" s="25" t="s">
        <v>173</v>
      </c>
      <c r="B24" s="186">
        <v>6074.5143100000005</v>
      </c>
      <c r="C24" s="186">
        <v>7279.7785</v>
      </c>
      <c r="D24" s="186">
        <v>2328.79925</v>
      </c>
      <c r="E24" s="186">
        <v>5610.0992</v>
      </c>
      <c r="F24" s="186">
        <v>3745.7150600000004</v>
      </c>
      <c r="G24" s="186">
        <v>1669.6793000000007</v>
      </c>
      <c r="H24" s="232"/>
      <c r="I24" s="25">
        <v>24191.944730000003</v>
      </c>
      <c r="J24" s="186">
        <v>31072.8551</v>
      </c>
      <c r="K24" s="186">
        <v>23269.037300000004</v>
      </c>
      <c r="L24" s="186">
        <v>17464.32983</v>
      </c>
      <c r="M24" s="186">
        <v>922.9074299999993</v>
      </c>
      <c r="N24" s="186">
        <v>13608.525270000002</v>
      </c>
    </row>
    <row r="25" spans="1:14" ht="16.5">
      <c r="A25" s="75" t="s">
        <v>172</v>
      </c>
      <c r="B25" s="187">
        <v>504.87576</v>
      </c>
      <c r="C25" s="187">
        <v>1969.3900800000001</v>
      </c>
      <c r="D25" s="187">
        <v>347.33610999999996</v>
      </c>
      <c r="E25" s="187">
        <v>308.85990000000004</v>
      </c>
      <c r="F25" s="187">
        <v>157.53965000000005</v>
      </c>
      <c r="G25" s="187">
        <v>1660.5301800000002</v>
      </c>
      <c r="H25" s="232"/>
      <c r="I25" s="75">
        <v>3169.3887999999997</v>
      </c>
      <c r="J25" s="187">
        <v>12402.94789</v>
      </c>
      <c r="K25" s="187">
        <v>2222.53485</v>
      </c>
      <c r="L25" s="187">
        <v>3397.6263</v>
      </c>
      <c r="M25" s="187">
        <v>946.8539499999997</v>
      </c>
      <c r="N25" s="187">
        <v>9005.32159</v>
      </c>
    </row>
    <row r="26" spans="1:14" ht="16.5">
      <c r="A26" s="25" t="s">
        <v>197</v>
      </c>
      <c r="B26" s="186">
        <v>3622.5324800000003</v>
      </c>
      <c r="C26" s="186">
        <v>1510.6579199999999</v>
      </c>
      <c r="D26" s="186">
        <v>0</v>
      </c>
      <c r="E26" s="186">
        <v>0</v>
      </c>
      <c r="F26" s="186">
        <v>3622.5324800000003</v>
      </c>
      <c r="G26" s="186">
        <v>1510.6579199999999</v>
      </c>
      <c r="H26" s="232"/>
      <c r="I26" s="25">
        <v>18223.293859999998</v>
      </c>
      <c r="J26" s="186">
        <v>14681.214659999998</v>
      </c>
      <c r="K26" s="186">
        <v>0</v>
      </c>
      <c r="L26" s="186">
        <v>33.448</v>
      </c>
      <c r="M26" s="186">
        <v>18223.293859999998</v>
      </c>
      <c r="N26" s="186">
        <v>14647.766659999998</v>
      </c>
    </row>
    <row r="27" spans="1:14" ht="16.5">
      <c r="A27" s="75" t="s">
        <v>171</v>
      </c>
      <c r="B27" s="187">
        <v>5912.498270000006</v>
      </c>
      <c r="C27" s="187">
        <v>7949.988889999996</v>
      </c>
      <c r="D27" s="187">
        <v>4267.210359999997</v>
      </c>
      <c r="E27" s="187">
        <v>6527.3101</v>
      </c>
      <c r="F27" s="187">
        <v>1645.287910000009</v>
      </c>
      <c r="G27" s="187">
        <v>1422.6787899999963</v>
      </c>
      <c r="H27" s="232"/>
      <c r="I27" s="75">
        <v>29114.969600000004</v>
      </c>
      <c r="J27" s="187">
        <v>37687.57597999998</v>
      </c>
      <c r="K27" s="187">
        <v>25424.805489999995</v>
      </c>
      <c r="L27" s="187">
        <v>43825.7853</v>
      </c>
      <c r="M27" s="187">
        <v>3690.164110000009</v>
      </c>
      <c r="N27" s="187">
        <v>-6138.209320000024</v>
      </c>
    </row>
    <row r="28" spans="1:14" ht="16.5">
      <c r="A28" s="25" t="s">
        <v>189</v>
      </c>
      <c r="B28" s="186">
        <v>1859.3486699999996</v>
      </c>
      <c r="C28" s="186">
        <v>1815.9823500000002</v>
      </c>
      <c r="D28" s="186">
        <v>1014.46728</v>
      </c>
      <c r="E28" s="186">
        <v>587.0036899999999</v>
      </c>
      <c r="F28" s="186">
        <v>844.8813899999997</v>
      </c>
      <c r="G28" s="186">
        <v>1228.9786600000002</v>
      </c>
      <c r="H28" s="232"/>
      <c r="I28" s="25">
        <v>8176.398649999999</v>
      </c>
      <c r="J28" s="186">
        <v>7611.75158</v>
      </c>
      <c r="K28" s="186">
        <v>4792.71185</v>
      </c>
      <c r="L28" s="186">
        <v>2546.8961600000002</v>
      </c>
      <c r="M28" s="186">
        <v>3383.6867999999995</v>
      </c>
      <c r="N28" s="186">
        <v>5064.85542</v>
      </c>
    </row>
    <row r="29" spans="1:14" ht="16.5">
      <c r="A29" s="75" t="s">
        <v>178</v>
      </c>
      <c r="B29" s="187">
        <v>238.32904000000002</v>
      </c>
      <c r="C29" s="187">
        <v>658.4802</v>
      </c>
      <c r="D29" s="187">
        <v>0</v>
      </c>
      <c r="E29" s="187">
        <v>0</v>
      </c>
      <c r="F29" s="187">
        <v>238.32904000000002</v>
      </c>
      <c r="G29" s="187">
        <v>658.4802</v>
      </c>
      <c r="H29" s="232"/>
      <c r="I29" s="75">
        <v>1092.65954</v>
      </c>
      <c r="J29" s="187">
        <v>2695.71327</v>
      </c>
      <c r="K29" s="187">
        <v>0</v>
      </c>
      <c r="L29" s="187">
        <v>0</v>
      </c>
      <c r="M29" s="187">
        <v>1092.65954</v>
      </c>
      <c r="N29" s="187">
        <v>2695.71327</v>
      </c>
    </row>
    <row r="30" spans="1:14" ht="16.5">
      <c r="A30" s="25" t="s">
        <v>174</v>
      </c>
      <c r="B30" s="186">
        <v>586.70194</v>
      </c>
      <c r="C30" s="186">
        <v>1737.28748</v>
      </c>
      <c r="D30" s="186">
        <v>1132.9780999999998</v>
      </c>
      <c r="E30" s="186">
        <v>1146.9628099999995</v>
      </c>
      <c r="F30" s="186">
        <v>-546.2761599999998</v>
      </c>
      <c r="G30" s="186">
        <v>590.3246700000004</v>
      </c>
      <c r="H30" s="232"/>
      <c r="I30" s="25">
        <v>6795.703000000001</v>
      </c>
      <c r="J30" s="186">
        <v>7645.496760000002</v>
      </c>
      <c r="K30" s="186">
        <v>12519.36016</v>
      </c>
      <c r="L30" s="186">
        <v>3923.0354499999994</v>
      </c>
      <c r="M30" s="186">
        <v>-5723.657159999999</v>
      </c>
      <c r="N30" s="186">
        <v>3722.4613100000024</v>
      </c>
    </row>
    <row r="31" spans="1:14" ht="16.5">
      <c r="A31" s="75" t="s">
        <v>182</v>
      </c>
      <c r="B31" s="187">
        <v>52.92416</v>
      </c>
      <c r="C31" s="187">
        <v>111</v>
      </c>
      <c r="D31" s="187">
        <v>68.38498</v>
      </c>
      <c r="E31" s="187">
        <v>1.97788</v>
      </c>
      <c r="F31" s="187">
        <v>-15.460819999999998</v>
      </c>
      <c r="G31" s="187">
        <v>109.02212</v>
      </c>
      <c r="H31" s="232"/>
      <c r="I31" s="75">
        <v>157.81858000000003</v>
      </c>
      <c r="J31" s="187">
        <v>157.07594</v>
      </c>
      <c r="K31" s="187">
        <v>401.76466</v>
      </c>
      <c r="L31" s="187">
        <v>58.4726</v>
      </c>
      <c r="M31" s="187">
        <v>-243.94607999999997</v>
      </c>
      <c r="N31" s="187">
        <v>98.60334</v>
      </c>
    </row>
    <row r="32" spans="1:14" ht="16.5">
      <c r="A32" s="25" t="s">
        <v>185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232"/>
      <c r="I32" s="25">
        <v>0</v>
      </c>
      <c r="J32" s="186">
        <v>74.9338</v>
      </c>
      <c r="K32" s="186">
        <v>3.6294100000000005</v>
      </c>
      <c r="L32" s="186">
        <v>0</v>
      </c>
      <c r="M32" s="186">
        <v>-3.6294100000000005</v>
      </c>
      <c r="N32" s="186">
        <v>74.9338</v>
      </c>
    </row>
    <row r="33" spans="1:14" ht="16.5">
      <c r="A33" s="75" t="s">
        <v>201</v>
      </c>
      <c r="B33" s="187">
        <v>0</v>
      </c>
      <c r="C33" s="187">
        <v>0</v>
      </c>
      <c r="D33" s="187">
        <v>0</v>
      </c>
      <c r="E33" s="187">
        <v>0</v>
      </c>
      <c r="F33" s="187">
        <v>0</v>
      </c>
      <c r="G33" s="187">
        <v>0</v>
      </c>
      <c r="H33" s="232"/>
      <c r="I33" s="75">
        <v>0</v>
      </c>
      <c r="J33" s="187">
        <v>0</v>
      </c>
      <c r="K33" s="187">
        <v>0</v>
      </c>
      <c r="L33" s="187">
        <v>32.09553</v>
      </c>
      <c r="M33" s="187">
        <v>0</v>
      </c>
      <c r="N33" s="187">
        <v>-32.09553</v>
      </c>
    </row>
    <row r="34" spans="1:14" ht="16.5">
      <c r="A34" s="25" t="s">
        <v>186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232"/>
      <c r="I34" s="25">
        <v>0</v>
      </c>
      <c r="J34" s="186">
        <v>94.40114</v>
      </c>
      <c r="K34" s="186">
        <v>0</v>
      </c>
      <c r="L34" s="186">
        <v>49.9447</v>
      </c>
      <c r="M34" s="186">
        <v>0</v>
      </c>
      <c r="N34" s="186">
        <v>44.45644</v>
      </c>
    </row>
    <row r="35" spans="1:14" ht="16.5">
      <c r="A35" s="75" t="s">
        <v>202</v>
      </c>
      <c r="B35" s="187">
        <v>0</v>
      </c>
      <c r="C35" s="187">
        <v>0</v>
      </c>
      <c r="D35" s="187">
        <v>0.04856</v>
      </c>
      <c r="E35" s="187">
        <v>0</v>
      </c>
      <c r="F35" s="187">
        <v>-0.04856</v>
      </c>
      <c r="G35" s="187">
        <v>0</v>
      </c>
      <c r="H35" s="232"/>
      <c r="I35" s="75">
        <v>0</v>
      </c>
      <c r="J35" s="187">
        <v>0</v>
      </c>
      <c r="K35" s="187">
        <v>40.54896</v>
      </c>
      <c r="L35" s="187">
        <v>0</v>
      </c>
      <c r="M35" s="187">
        <v>-40.54896</v>
      </c>
      <c r="N35" s="187">
        <v>0</v>
      </c>
    </row>
    <row r="36" spans="1:14" ht="16.5">
      <c r="A36" s="25" t="s">
        <v>183</v>
      </c>
      <c r="B36" s="186">
        <v>0</v>
      </c>
      <c r="C36" s="186">
        <v>0.81421</v>
      </c>
      <c r="D36" s="186">
        <v>6.306529999999999</v>
      </c>
      <c r="E36" s="186">
        <v>32.53639999999999</v>
      </c>
      <c r="F36" s="186">
        <v>-6.306529999999999</v>
      </c>
      <c r="G36" s="186">
        <v>-31.722189999999994</v>
      </c>
      <c r="H36" s="232"/>
      <c r="I36" s="25">
        <v>0</v>
      </c>
      <c r="J36" s="186">
        <v>159.53939000000003</v>
      </c>
      <c r="K36" s="186">
        <v>14.26225</v>
      </c>
      <c r="L36" s="186">
        <v>154.39296</v>
      </c>
      <c r="M36" s="186">
        <v>-14.26225</v>
      </c>
      <c r="N36" s="186">
        <v>5.146430000000038</v>
      </c>
    </row>
    <row r="37" spans="1:14" ht="16.5">
      <c r="A37" s="75" t="s">
        <v>195</v>
      </c>
      <c r="B37" s="187">
        <v>1356.88</v>
      </c>
      <c r="C37" s="187">
        <v>0</v>
      </c>
      <c r="D37" s="187">
        <v>897.3253400000001</v>
      </c>
      <c r="E37" s="187">
        <v>163.56699000000003</v>
      </c>
      <c r="F37" s="187">
        <v>459.55466</v>
      </c>
      <c r="G37" s="187">
        <v>-163.56699000000003</v>
      </c>
      <c r="H37" s="232"/>
      <c r="I37" s="75">
        <v>4352.1412</v>
      </c>
      <c r="J37" s="187">
        <v>193.5608</v>
      </c>
      <c r="K37" s="187">
        <v>2803.9486799999995</v>
      </c>
      <c r="L37" s="187">
        <v>9683.22425</v>
      </c>
      <c r="M37" s="187">
        <v>1548.1925200000005</v>
      </c>
      <c r="N37" s="187">
        <v>-9489.66345</v>
      </c>
    </row>
    <row r="38" spans="1:14" ht="16.5">
      <c r="A38" s="25" t="s">
        <v>187</v>
      </c>
      <c r="B38" s="186">
        <v>0</v>
      </c>
      <c r="C38" s="186">
        <v>0</v>
      </c>
      <c r="D38" s="186">
        <v>147.22702999999998</v>
      </c>
      <c r="E38" s="186">
        <v>196.47634000000002</v>
      </c>
      <c r="F38" s="186">
        <v>-147.22702999999998</v>
      </c>
      <c r="G38" s="186">
        <v>-196.47634000000002</v>
      </c>
      <c r="H38" s="232"/>
      <c r="I38" s="25">
        <v>159.795</v>
      </c>
      <c r="J38" s="186">
        <v>0</v>
      </c>
      <c r="K38" s="186">
        <v>1777.3607699999998</v>
      </c>
      <c r="L38" s="186">
        <v>2734.51448</v>
      </c>
      <c r="M38" s="186">
        <v>-1617.5657699999997</v>
      </c>
      <c r="N38" s="186">
        <v>-2734.51448</v>
      </c>
    </row>
    <row r="39" spans="1:14" ht="16.5">
      <c r="A39" s="75" t="s">
        <v>179</v>
      </c>
      <c r="B39" s="187">
        <v>23.462619999999998</v>
      </c>
      <c r="C39" s="187">
        <v>303.71678</v>
      </c>
      <c r="D39" s="187">
        <v>163.86245119200004</v>
      </c>
      <c r="E39" s="187">
        <v>539.6977216079999</v>
      </c>
      <c r="F39" s="187">
        <v>-140.39983119200005</v>
      </c>
      <c r="G39" s="187">
        <v>-235.9809416079999</v>
      </c>
      <c r="H39" s="232"/>
      <c r="I39" s="75">
        <v>448.33764399999995</v>
      </c>
      <c r="J39" s="187">
        <v>307.83678000000003</v>
      </c>
      <c r="K39" s="187">
        <v>2578.2579981259996</v>
      </c>
      <c r="L39" s="187">
        <v>1894.8658891050002</v>
      </c>
      <c r="M39" s="187">
        <v>-2129.9203541259994</v>
      </c>
      <c r="N39" s="187">
        <v>-1587.029109105</v>
      </c>
    </row>
    <row r="40" spans="1:14" ht="16.5">
      <c r="A40" s="25" t="s">
        <v>191</v>
      </c>
      <c r="B40" s="186">
        <v>229.07039999999998</v>
      </c>
      <c r="C40" s="186">
        <v>102.25071</v>
      </c>
      <c r="D40" s="186">
        <v>76.20606000000001</v>
      </c>
      <c r="E40" s="186">
        <v>746.63635</v>
      </c>
      <c r="F40" s="186">
        <v>152.86433999999997</v>
      </c>
      <c r="G40" s="186">
        <v>-644.38564</v>
      </c>
      <c r="H40" s="232"/>
      <c r="I40" s="25">
        <v>584.76283</v>
      </c>
      <c r="J40" s="186">
        <v>1503.24268</v>
      </c>
      <c r="K40" s="186">
        <v>1298.51483</v>
      </c>
      <c r="L40" s="186">
        <v>3329.702950000001</v>
      </c>
      <c r="M40" s="186">
        <v>-713.7520000000001</v>
      </c>
      <c r="N40" s="186">
        <v>-1826.4602700000007</v>
      </c>
    </row>
    <row r="41" spans="1:14" ht="16.5">
      <c r="A41" s="75" t="s">
        <v>200</v>
      </c>
      <c r="B41" s="187">
        <v>0</v>
      </c>
      <c r="C41" s="187">
        <v>0</v>
      </c>
      <c r="D41" s="187">
        <v>0</v>
      </c>
      <c r="E41" s="187">
        <v>867.49912</v>
      </c>
      <c r="F41" s="187">
        <v>0</v>
      </c>
      <c r="G41" s="187">
        <v>-867.49912</v>
      </c>
      <c r="H41" s="232"/>
      <c r="I41" s="75">
        <v>0</v>
      </c>
      <c r="J41" s="187">
        <v>0</v>
      </c>
      <c r="K41" s="187">
        <v>0</v>
      </c>
      <c r="L41" s="187">
        <v>17343.85878</v>
      </c>
      <c r="M41" s="187">
        <v>0</v>
      </c>
      <c r="N41" s="187">
        <v>-17343.85878</v>
      </c>
    </row>
    <row r="42" spans="1:14" ht="16.5">
      <c r="A42" s="25" t="s">
        <v>194</v>
      </c>
      <c r="B42" s="186">
        <v>3014.4469999999997</v>
      </c>
      <c r="C42" s="186">
        <v>2284.121</v>
      </c>
      <c r="D42" s="186">
        <v>4611.874929999998</v>
      </c>
      <c r="E42" s="186">
        <v>3166.3318</v>
      </c>
      <c r="F42" s="186">
        <v>-1597.4279299999985</v>
      </c>
      <c r="G42" s="186">
        <v>-882.2107999999998</v>
      </c>
      <c r="H42" s="232"/>
      <c r="I42" s="25">
        <v>10370.462019999999</v>
      </c>
      <c r="J42" s="186">
        <v>14559.3606</v>
      </c>
      <c r="K42" s="186">
        <v>16441.812299999998</v>
      </c>
      <c r="L42" s="186">
        <v>14201.80491</v>
      </c>
      <c r="M42" s="186">
        <v>-6071.350279999999</v>
      </c>
      <c r="N42" s="186">
        <v>357.55568999999923</v>
      </c>
    </row>
    <row r="43" spans="1:14" ht="16.5">
      <c r="A43" s="75" t="s">
        <v>190</v>
      </c>
      <c r="B43" s="187">
        <v>92.12244</v>
      </c>
      <c r="C43" s="187">
        <v>0</v>
      </c>
      <c r="D43" s="187">
        <v>239.46667</v>
      </c>
      <c r="E43" s="187">
        <v>1098.66745</v>
      </c>
      <c r="F43" s="187">
        <v>-147.34422999999998</v>
      </c>
      <c r="G43" s="187">
        <v>-1098.66745</v>
      </c>
      <c r="H43" s="232"/>
      <c r="I43" s="75">
        <v>1142.4982</v>
      </c>
      <c r="J43" s="187">
        <v>1329.51025</v>
      </c>
      <c r="K43" s="187">
        <v>571.65351</v>
      </c>
      <c r="L43" s="187">
        <v>3901.64918</v>
      </c>
      <c r="M43" s="187">
        <v>570.84469</v>
      </c>
      <c r="N43" s="187">
        <v>-2572.13893</v>
      </c>
    </row>
    <row r="44" spans="1:14" ht="16.5">
      <c r="A44" s="25" t="s">
        <v>184</v>
      </c>
      <c r="B44" s="186">
        <v>0</v>
      </c>
      <c r="C44" s="186">
        <v>0.00239</v>
      </c>
      <c r="D44" s="186">
        <v>265.15673</v>
      </c>
      <c r="E44" s="186">
        <v>1842.5056999999997</v>
      </c>
      <c r="F44" s="186">
        <v>-265.15673</v>
      </c>
      <c r="G44" s="186">
        <v>-1842.5033099999996</v>
      </c>
      <c r="H44" s="232"/>
      <c r="I44" s="25">
        <v>0</v>
      </c>
      <c r="J44" s="186">
        <v>10.80008</v>
      </c>
      <c r="K44" s="186">
        <v>1077.2626300000002</v>
      </c>
      <c r="L44" s="186">
        <v>4739.0855</v>
      </c>
      <c r="M44" s="186">
        <v>-1077.2626300000002</v>
      </c>
      <c r="N44" s="186">
        <v>-4728.28542</v>
      </c>
    </row>
    <row r="45" spans="1:14" ht="16.5">
      <c r="A45" s="75" t="s">
        <v>193</v>
      </c>
      <c r="B45" s="187">
        <v>1108.7674299999999</v>
      </c>
      <c r="C45" s="187">
        <v>815.81986</v>
      </c>
      <c r="D45" s="187">
        <v>1145.09021</v>
      </c>
      <c r="E45" s="187">
        <v>2728.7433799999994</v>
      </c>
      <c r="F45" s="187">
        <v>-36.32278000000019</v>
      </c>
      <c r="G45" s="187">
        <v>-1912.9235199999994</v>
      </c>
      <c r="H45" s="232"/>
      <c r="I45" s="75">
        <v>6841.902609999999</v>
      </c>
      <c r="J45" s="187">
        <v>14076.857180000005</v>
      </c>
      <c r="K45" s="187">
        <v>7504.817820000001</v>
      </c>
      <c r="L45" s="187">
        <v>20186.95007</v>
      </c>
      <c r="M45" s="187">
        <v>-662.9152100000019</v>
      </c>
      <c r="N45" s="187">
        <v>-6110.092889999994</v>
      </c>
    </row>
    <row r="46" spans="1:14" ht="16.5">
      <c r="A46" s="25" t="s">
        <v>181</v>
      </c>
      <c r="B46" s="186">
        <v>0</v>
      </c>
      <c r="C46" s="186">
        <v>198.28061000000002</v>
      </c>
      <c r="D46" s="186">
        <v>0</v>
      </c>
      <c r="E46" s="186">
        <v>2280.77622</v>
      </c>
      <c r="F46" s="186">
        <v>0</v>
      </c>
      <c r="G46" s="186">
        <v>-2082.49561</v>
      </c>
      <c r="H46" s="232"/>
      <c r="I46" s="25">
        <v>726.51433</v>
      </c>
      <c r="J46" s="186">
        <v>1050.2344699999999</v>
      </c>
      <c r="K46" s="186">
        <v>13967.61672</v>
      </c>
      <c r="L46" s="186">
        <v>9537.12976</v>
      </c>
      <c r="M46" s="186">
        <v>-13241.10239</v>
      </c>
      <c r="N46" s="186">
        <v>-8486.89529</v>
      </c>
    </row>
    <row r="47" spans="1:14" ht="16.5">
      <c r="A47" s="75" t="s">
        <v>168</v>
      </c>
      <c r="B47" s="187">
        <v>13442.495339999998</v>
      </c>
      <c r="C47" s="187">
        <v>19410.38579</v>
      </c>
      <c r="D47" s="187">
        <v>7928.069539999999</v>
      </c>
      <c r="E47" s="187">
        <v>21531.86202</v>
      </c>
      <c r="F47" s="187">
        <v>5514.425799999999</v>
      </c>
      <c r="G47" s="187">
        <v>-2121.47623</v>
      </c>
      <c r="H47" s="232"/>
      <c r="I47" s="75">
        <v>59566.08050999999</v>
      </c>
      <c r="J47" s="187">
        <v>82123.53824000001</v>
      </c>
      <c r="K47" s="187">
        <v>40294.60475</v>
      </c>
      <c r="L47" s="187">
        <v>93481.48121999999</v>
      </c>
      <c r="M47" s="187">
        <v>19271.475759999994</v>
      </c>
      <c r="N47" s="187">
        <v>-11357.942979999978</v>
      </c>
    </row>
    <row r="48" spans="1:14" ht="16.5">
      <c r="A48" s="25" t="s">
        <v>188</v>
      </c>
      <c r="B48" s="186">
        <v>1.62879</v>
      </c>
      <c r="C48" s="186">
        <v>0.112</v>
      </c>
      <c r="D48" s="186">
        <v>317.78997000000004</v>
      </c>
      <c r="E48" s="186">
        <v>2244.067890000001</v>
      </c>
      <c r="F48" s="186">
        <v>-316.16118000000006</v>
      </c>
      <c r="G48" s="186">
        <v>-2243.955890000001</v>
      </c>
      <c r="H48" s="232"/>
      <c r="I48" s="25">
        <v>3.3887899999999997</v>
      </c>
      <c r="J48" s="186">
        <v>0.6828099999999999</v>
      </c>
      <c r="K48" s="186">
        <v>4260.121029999999</v>
      </c>
      <c r="L48" s="186">
        <v>9004.841460000001</v>
      </c>
      <c r="M48" s="186">
        <v>-4256.732239999999</v>
      </c>
      <c r="N48" s="186">
        <v>-9004.158650000001</v>
      </c>
    </row>
    <row r="49" spans="1:14" ht="16.5">
      <c r="A49" s="75" t="s">
        <v>175</v>
      </c>
      <c r="B49" s="187">
        <v>0</v>
      </c>
      <c r="C49" s="187">
        <v>1022.448</v>
      </c>
      <c r="D49" s="187">
        <v>2.35</v>
      </c>
      <c r="E49" s="187">
        <v>4631.389649999999</v>
      </c>
      <c r="F49" s="187">
        <v>-2.35</v>
      </c>
      <c r="G49" s="187">
        <v>-3608.9416499999993</v>
      </c>
      <c r="H49" s="232"/>
      <c r="I49" s="75">
        <v>941.856</v>
      </c>
      <c r="J49" s="187">
        <v>1022.448</v>
      </c>
      <c r="K49" s="187">
        <v>18185.00101</v>
      </c>
      <c r="L49" s="187">
        <v>7448.63711</v>
      </c>
      <c r="M49" s="187">
        <v>-17243.14501</v>
      </c>
      <c r="N49" s="187">
        <v>-6426.189109999999</v>
      </c>
    </row>
    <row r="50" spans="1:14" ht="16.5">
      <c r="A50" s="25" t="s">
        <v>192</v>
      </c>
      <c r="B50" s="186">
        <v>240.25031</v>
      </c>
      <c r="C50" s="186">
        <v>3.6745799999999997</v>
      </c>
      <c r="D50" s="186">
        <v>990.01408</v>
      </c>
      <c r="E50" s="186">
        <v>7260.818159999999</v>
      </c>
      <c r="F50" s="186">
        <v>-749.76377</v>
      </c>
      <c r="G50" s="186">
        <v>-7257.143579999999</v>
      </c>
      <c r="H50" s="232"/>
      <c r="I50" s="25">
        <v>538.23838</v>
      </c>
      <c r="J50" s="186">
        <v>1986.7645400000001</v>
      </c>
      <c r="K50" s="186">
        <v>6248.17179</v>
      </c>
      <c r="L50" s="186">
        <v>18418.77421</v>
      </c>
      <c r="M50" s="186">
        <v>-5709.933410000001</v>
      </c>
      <c r="N50" s="186">
        <v>-16432.00967</v>
      </c>
    </row>
    <row r="51" spans="1:14" ht="16.5">
      <c r="A51" s="75" t="s">
        <v>196</v>
      </c>
      <c r="B51" s="187">
        <v>3361.920420000002</v>
      </c>
      <c r="C51" s="187">
        <v>1577.85136</v>
      </c>
      <c r="D51" s="187">
        <v>780.9265899999999</v>
      </c>
      <c r="E51" s="187">
        <v>12739.259109999995</v>
      </c>
      <c r="F51" s="187">
        <v>2580.993830000002</v>
      </c>
      <c r="G51" s="187">
        <v>-11161.407749999995</v>
      </c>
      <c r="H51" s="232"/>
      <c r="I51" s="75">
        <v>19071.672660000004</v>
      </c>
      <c r="J51" s="187">
        <v>13337.614459999999</v>
      </c>
      <c r="K51" s="187">
        <v>29223.425450000002</v>
      </c>
      <c r="L51" s="187">
        <v>36224.18634999999</v>
      </c>
      <c r="M51" s="187">
        <v>-10151.752789999999</v>
      </c>
      <c r="N51" s="187">
        <v>-22886.571889999992</v>
      </c>
    </row>
    <row r="52" spans="1:14" ht="16.5">
      <c r="A52" s="25" t="s">
        <v>180</v>
      </c>
      <c r="B52" s="186">
        <v>60.37283</v>
      </c>
      <c r="C52" s="186">
        <v>312.59135000000003</v>
      </c>
      <c r="D52" s="186">
        <v>0</v>
      </c>
      <c r="E52" s="186">
        <v>13432.512739999998</v>
      </c>
      <c r="F52" s="186">
        <v>60.37283</v>
      </c>
      <c r="G52" s="186">
        <v>-13119.921389999998</v>
      </c>
      <c r="H52" s="232"/>
      <c r="I52" s="25">
        <v>1891.5367800000004</v>
      </c>
      <c r="J52" s="186">
        <v>2194.12983</v>
      </c>
      <c r="K52" s="186">
        <v>38327.45706999999</v>
      </c>
      <c r="L52" s="186">
        <v>43513.412299999996</v>
      </c>
      <c r="M52" s="186">
        <v>-36435.92028999999</v>
      </c>
      <c r="N52" s="186">
        <v>-41319.28247</v>
      </c>
    </row>
    <row r="53" spans="1:14" ht="16.5">
      <c r="A53" s="290" t="s">
        <v>72</v>
      </c>
      <c r="B53" s="268">
        <v>1.3096723705530167E-10</v>
      </c>
      <c r="C53" s="268">
        <v>-1.3096723705530167E-10</v>
      </c>
      <c r="D53" s="268">
        <v>89.6400000000067</v>
      </c>
      <c r="E53" s="268">
        <v>3.4924596548080444E-10</v>
      </c>
      <c r="F53" s="268">
        <v>-89.63999999987573</v>
      </c>
      <c r="G53" s="268">
        <v>-4.802132025361061E-10</v>
      </c>
      <c r="H53" s="286"/>
      <c r="I53" s="290">
        <v>0</v>
      </c>
      <c r="J53" s="268">
        <v>0</v>
      </c>
      <c r="K53" s="268">
        <v>1521.039990000194</v>
      </c>
      <c r="L53" s="268">
        <v>0</v>
      </c>
      <c r="M53" s="268">
        <v>-1521.039990000194</v>
      </c>
      <c r="N53" s="268">
        <v>0</v>
      </c>
    </row>
    <row r="54" spans="1:14" ht="16.5">
      <c r="A54" s="25"/>
      <c r="B54" s="186"/>
      <c r="C54" s="186"/>
      <c r="D54" s="186"/>
      <c r="E54" s="186"/>
      <c r="F54" s="186"/>
      <c r="G54" s="186"/>
      <c r="H54" s="232"/>
      <c r="I54" s="25"/>
      <c r="J54" s="186"/>
      <c r="K54" s="186"/>
      <c r="L54" s="186"/>
      <c r="M54" s="186"/>
      <c r="N54" s="186"/>
    </row>
    <row r="55" spans="1:10" ht="16.5">
      <c r="A55" s="304" t="s">
        <v>49</v>
      </c>
      <c r="B55" s="304"/>
      <c r="C55" s="304"/>
      <c r="D55" s="304"/>
      <c r="E55" s="304"/>
      <c r="F55" s="103"/>
      <c r="G55" s="103"/>
      <c r="H55" s="103"/>
      <c r="I55" s="103"/>
      <c r="J55" s="103"/>
    </row>
    <row r="56" spans="1:7" ht="15" customHeight="1">
      <c r="A56" s="92" t="s">
        <v>36</v>
      </c>
      <c r="B56" s="104"/>
      <c r="C56" s="104"/>
      <c r="D56" s="104"/>
      <c r="E56" s="104"/>
      <c r="F56" s="104"/>
      <c r="G56" s="104"/>
    </row>
    <row r="57" spans="1:7" ht="16.5">
      <c r="A57" s="92" t="s">
        <v>37</v>
      </c>
      <c r="B57" s="104"/>
      <c r="C57" s="104"/>
      <c r="D57" s="104"/>
      <c r="E57" s="104"/>
      <c r="F57" s="104"/>
      <c r="G57" s="104"/>
    </row>
    <row r="58" spans="1:7" ht="24" customHeight="1">
      <c r="A58" s="303" t="s">
        <v>53</v>
      </c>
      <c r="B58" s="303"/>
      <c r="C58" s="303"/>
      <c r="D58" s="303"/>
      <c r="E58" s="303"/>
      <c r="F58" s="303"/>
      <c r="G58" s="303"/>
    </row>
  </sheetData>
  <sheetProtection/>
  <mergeCells count="13">
    <mergeCell ref="A55:E55"/>
    <mergeCell ref="A58:G58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  <mergeCell ref="B12:G12"/>
    <mergeCell ref="A13:A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51"/>
  <sheetViews>
    <sheetView zoomScalePageLayoutView="0" workbookViewId="0" topLeftCell="A1">
      <selection activeCell="P29" sqref="P29"/>
    </sheetView>
  </sheetViews>
  <sheetFormatPr defaultColWidth="11.421875" defaultRowHeight="15"/>
  <cols>
    <col min="1" max="1" width="22.140625" style="88" customWidth="1"/>
    <col min="2" max="3" width="12.28125" style="88" bestFit="1" customWidth="1"/>
    <col min="4" max="4" width="11.7109375" style="88" bestFit="1" customWidth="1"/>
    <col min="5" max="6" width="12.28125" style="88" bestFit="1" customWidth="1"/>
    <col min="7" max="7" width="11.421875" style="88" bestFit="1" customWidth="1"/>
    <col min="8" max="8" width="1.28515625" style="88" customWidth="1"/>
    <col min="9" max="10" width="13.7109375" style="88" bestFit="1" customWidth="1"/>
    <col min="11" max="11" width="12.28125" style="88" bestFit="1" customWidth="1"/>
    <col min="12" max="12" width="13.7109375" style="88" bestFit="1" customWidth="1"/>
    <col min="13" max="14" width="12.28125" style="88" bestFit="1" customWidth="1"/>
    <col min="15" max="16384" width="11.421875" style="88" customWidth="1"/>
  </cols>
  <sheetData>
    <row r="1" ht="16.5"/>
    <row r="2" ht="16.5"/>
    <row r="3" ht="16.5"/>
    <row r="4" ht="16.5"/>
    <row r="5" spans="1:14" ht="16.5" customHeight="1">
      <c r="A5" s="301" t="s">
        <v>6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</row>
    <row r="6" spans="1:14" ht="16.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</row>
    <row r="7" spans="1:14" ht="16.5" customHeight="1">
      <c r="A7" s="302" t="s">
        <v>165</v>
      </c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</row>
    <row r="8" spans="1:14" ht="16.5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</row>
    <row r="9" spans="1:14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</row>
    <row r="10" spans="1:14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</row>
    <row r="11" spans="2:14" ht="17.25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</row>
    <row r="12" spans="1:14" ht="17.25" thickBot="1">
      <c r="A12" s="76"/>
      <c r="B12" s="312" t="s">
        <v>147</v>
      </c>
      <c r="C12" s="312"/>
      <c r="D12" s="312"/>
      <c r="E12" s="312"/>
      <c r="F12" s="312"/>
      <c r="G12" s="312"/>
      <c r="H12" s="250"/>
      <c r="I12" s="312" t="s">
        <v>150</v>
      </c>
      <c r="J12" s="312"/>
      <c r="K12" s="312"/>
      <c r="L12" s="312"/>
      <c r="M12" s="312"/>
      <c r="N12" s="312"/>
    </row>
    <row r="13" spans="1:14" ht="17.25" thickBot="1">
      <c r="A13" s="333"/>
      <c r="B13" s="319" t="s">
        <v>29</v>
      </c>
      <c r="C13" s="319"/>
      <c r="D13" s="319" t="s">
        <v>30</v>
      </c>
      <c r="E13" s="319"/>
      <c r="F13" s="319" t="s">
        <v>31</v>
      </c>
      <c r="G13" s="319"/>
      <c r="H13" s="243"/>
      <c r="I13" s="319" t="s">
        <v>29</v>
      </c>
      <c r="J13" s="319"/>
      <c r="K13" s="319" t="s">
        <v>30</v>
      </c>
      <c r="L13" s="319"/>
      <c r="M13" s="319" t="s">
        <v>31</v>
      </c>
      <c r="N13" s="319"/>
    </row>
    <row r="14" spans="1:14" ht="17.25" thickBot="1">
      <c r="A14" s="332"/>
      <c r="B14" s="82">
        <v>2021</v>
      </c>
      <c r="C14" s="82">
        <v>2022</v>
      </c>
      <c r="D14" s="261">
        <v>2021</v>
      </c>
      <c r="E14" s="261">
        <v>2022</v>
      </c>
      <c r="F14" s="261">
        <v>2021</v>
      </c>
      <c r="G14" s="261">
        <v>2022</v>
      </c>
      <c r="H14" s="143"/>
      <c r="I14" s="261">
        <v>2021</v>
      </c>
      <c r="J14" s="261">
        <v>2022</v>
      </c>
      <c r="K14" s="261">
        <v>2021</v>
      </c>
      <c r="L14" s="261">
        <v>2022</v>
      </c>
      <c r="M14" s="261">
        <v>2021</v>
      </c>
      <c r="N14" s="261">
        <v>2022</v>
      </c>
    </row>
    <row r="15" spans="1:14" ht="16.5">
      <c r="A15" s="237" t="s">
        <v>11</v>
      </c>
      <c r="B15" s="184">
        <v>260164.239677741</v>
      </c>
      <c r="C15" s="184">
        <v>346057.0731100259</v>
      </c>
      <c r="D15" s="184">
        <v>47800.13688441799</v>
      </c>
      <c r="E15" s="184">
        <v>238378.50547330602</v>
      </c>
      <c r="F15" s="184">
        <v>212364.102793323</v>
      </c>
      <c r="G15" s="184">
        <v>107678.56763671988</v>
      </c>
      <c r="H15" s="185"/>
      <c r="I15" s="184">
        <v>1108284.1416088913</v>
      </c>
      <c r="J15" s="184">
        <v>1171066.0399332733</v>
      </c>
      <c r="K15" s="184">
        <v>568085.6845449669</v>
      </c>
      <c r="L15" s="184">
        <v>943530.4520466268</v>
      </c>
      <c r="M15" s="184">
        <v>540198.4570639244</v>
      </c>
      <c r="N15" s="184">
        <v>227535.5878866465</v>
      </c>
    </row>
    <row r="16" spans="1:14" ht="16.5">
      <c r="A16" s="238" t="s">
        <v>77</v>
      </c>
      <c r="B16" s="186">
        <v>10008.772978942998</v>
      </c>
      <c r="C16" s="186">
        <v>12317.385044187997</v>
      </c>
      <c r="D16" s="186">
        <v>0</v>
      </c>
      <c r="E16" s="186">
        <v>170.78147687</v>
      </c>
      <c r="F16" s="186">
        <v>10008.772978942998</v>
      </c>
      <c r="G16" s="186">
        <v>12146.603567317998</v>
      </c>
      <c r="H16" s="186"/>
      <c r="I16" s="186">
        <v>56737.252572962</v>
      </c>
      <c r="J16" s="186">
        <v>70585.904207006</v>
      </c>
      <c r="K16" s="186">
        <v>1435.9894025590002</v>
      </c>
      <c r="L16" s="186">
        <v>2380.1456457699996</v>
      </c>
      <c r="M16" s="186">
        <v>55301.26317040301</v>
      </c>
      <c r="N16" s="186">
        <v>68205.758561236</v>
      </c>
    </row>
    <row r="17" spans="1:14" ht="16.5">
      <c r="A17" s="239" t="s">
        <v>76</v>
      </c>
      <c r="B17" s="187">
        <v>2239.8105652549993</v>
      </c>
      <c r="C17" s="187">
        <v>5586.716289986001</v>
      </c>
      <c r="D17" s="187">
        <v>182.701946</v>
      </c>
      <c r="E17" s="187">
        <v>590.049878928</v>
      </c>
      <c r="F17" s="187">
        <v>2057.108619254999</v>
      </c>
      <c r="G17" s="187">
        <v>4996.666411058001</v>
      </c>
      <c r="H17" s="186"/>
      <c r="I17" s="187">
        <v>31574.20315404599</v>
      </c>
      <c r="J17" s="187">
        <v>31220.177595733003</v>
      </c>
      <c r="K17" s="187">
        <v>1704.1251480079998</v>
      </c>
      <c r="L17" s="187">
        <v>1736.5323289399998</v>
      </c>
      <c r="M17" s="187">
        <v>29870.07800603799</v>
      </c>
      <c r="N17" s="187">
        <v>29483.645266793003</v>
      </c>
    </row>
    <row r="18" spans="1:14" ht="16.5">
      <c r="A18" s="238" t="s">
        <v>80</v>
      </c>
      <c r="B18" s="186">
        <v>1359.9201899999998</v>
      </c>
      <c r="C18" s="186">
        <v>4382.02364</v>
      </c>
      <c r="D18" s="186">
        <v>137.1155</v>
      </c>
      <c r="E18" s="186">
        <v>295.53548</v>
      </c>
      <c r="F18" s="186">
        <v>1222.80469</v>
      </c>
      <c r="G18" s="186">
        <v>4086.4881600000003</v>
      </c>
      <c r="H18" s="186"/>
      <c r="I18" s="186">
        <v>8123.635869999999</v>
      </c>
      <c r="J18" s="186">
        <v>22622.364437334</v>
      </c>
      <c r="K18" s="186">
        <v>184.23338</v>
      </c>
      <c r="L18" s="186">
        <v>809.39564752</v>
      </c>
      <c r="M18" s="186">
        <v>7939.4024899999995</v>
      </c>
      <c r="N18" s="186">
        <v>21812.968789814</v>
      </c>
    </row>
    <row r="19" spans="1:14" ht="16.5">
      <c r="A19" s="239" t="s">
        <v>87</v>
      </c>
      <c r="B19" s="187">
        <v>2592.8291646679995</v>
      </c>
      <c r="C19" s="187">
        <v>7165.647701495997</v>
      </c>
      <c r="D19" s="187">
        <v>542.6211100000002</v>
      </c>
      <c r="E19" s="187">
        <v>1971.9682568400003</v>
      </c>
      <c r="F19" s="187">
        <v>2050.2080546679995</v>
      </c>
      <c r="G19" s="187">
        <v>5193.679444655997</v>
      </c>
      <c r="H19" s="186"/>
      <c r="I19" s="187">
        <v>22674.948385</v>
      </c>
      <c r="J19" s="187">
        <v>34554.215355489</v>
      </c>
      <c r="K19" s="187">
        <v>6029.787780901999</v>
      </c>
      <c r="L19" s="187">
        <v>10914.895399867</v>
      </c>
      <c r="M19" s="187">
        <v>16645.160604098</v>
      </c>
      <c r="N19" s="187">
        <v>23639.319955622002</v>
      </c>
    </row>
    <row r="20" spans="1:14" ht="16.5">
      <c r="A20" s="238" t="s">
        <v>89</v>
      </c>
      <c r="B20" s="186">
        <v>38880.42711</v>
      </c>
      <c r="C20" s="186">
        <v>34111.26527599999</v>
      </c>
      <c r="D20" s="186">
        <v>243.13291999999998</v>
      </c>
      <c r="E20" s="186">
        <v>258.25198</v>
      </c>
      <c r="F20" s="186">
        <v>38637.29419</v>
      </c>
      <c r="G20" s="186">
        <v>33853.01329599999</v>
      </c>
      <c r="H20" s="186"/>
      <c r="I20" s="186">
        <v>82292.93815599999</v>
      </c>
      <c r="J20" s="186">
        <v>46476.68340399999</v>
      </c>
      <c r="K20" s="186">
        <v>319.24791999999997</v>
      </c>
      <c r="L20" s="186">
        <v>432.58952999999997</v>
      </c>
      <c r="M20" s="186">
        <v>81973.690236</v>
      </c>
      <c r="N20" s="186">
        <v>46044.09387399999</v>
      </c>
    </row>
    <row r="21" spans="1:14" ht="16.5">
      <c r="A21" s="239" t="s">
        <v>131</v>
      </c>
      <c r="B21" s="187">
        <v>1149.87513</v>
      </c>
      <c r="C21" s="187">
        <v>3486.469913983001</v>
      </c>
      <c r="D21" s="187">
        <v>0</v>
      </c>
      <c r="E21" s="187">
        <v>157.11257999999998</v>
      </c>
      <c r="F21" s="187">
        <v>1149.87513</v>
      </c>
      <c r="G21" s="187">
        <v>3329.357333983001</v>
      </c>
      <c r="H21" s="186"/>
      <c r="I21" s="187">
        <v>37403.01961630999</v>
      </c>
      <c r="J21" s="187">
        <v>18094.725110145002</v>
      </c>
      <c r="K21" s="187">
        <v>171.15993</v>
      </c>
      <c r="L21" s="187">
        <v>920.6392799999999</v>
      </c>
      <c r="M21" s="187">
        <v>37231.85968630999</v>
      </c>
      <c r="N21" s="187">
        <v>17174.085830145003</v>
      </c>
    </row>
    <row r="22" spans="1:14" ht="16.5">
      <c r="A22" s="238" t="s">
        <v>82</v>
      </c>
      <c r="B22" s="186">
        <v>22931.013319753998</v>
      </c>
      <c r="C22" s="186">
        <v>29983.430592444005</v>
      </c>
      <c r="D22" s="186">
        <v>7.3212399999999995</v>
      </c>
      <c r="E22" s="186">
        <v>0</v>
      </c>
      <c r="F22" s="186">
        <v>22923.692079753997</v>
      </c>
      <c r="G22" s="186">
        <v>29983.430592444005</v>
      </c>
      <c r="H22" s="186"/>
      <c r="I22" s="186">
        <v>57648.990555193996</v>
      </c>
      <c r="J22" s="186">
        <v>72911.607952709</v>
      </c>
      <c r="K22" s="186">
        <v>330.05306999999993</v>
      </c>
      <c r="L22" s="186">
        <v>387.34448000000003</v>
      </c>
      <c r="M22" s="186">
        <v>57318.937485193994</v>
      </c>
      <c r="N22" s="186">
        <v>72524.263472709</v>
      </c>
    </row>
    <row r="23" spans="1:14" ht="16.5">
      <c r="A23" s="239" t="s">
        <v>136</v>
      </c>
      <c r="B23" s="187">
        <v>1275.9839800000002</v>
      </c>
      <c r="C23" s="187">
        <v>2043.5506120000005</v>
      </c>
      <c r="D23" s="187">
        <v>2.71474</v>
      </c>
      <c r="E23" s="187">
        <v>113.43748</v>
      </c>
      <c r="F23" s="187">
        <v>1273.2692400000003</v>
      </c>
      <c r="G23" s="187">
        <v>1930.1131320000004</v>
      </c>
      <c r="H23" s="186"/>
      <c r="I23" s="187">
        <v>7042.247329235</v>
      </c>
      <c r="J23" s="187">
        <v>9633.667583851999</v>
      </c>
      <c r="K23" s="187">
        <v>18.52638</v>
      </c>
      <c r="L23" s="187">
        <v>216.3899</v>
      </c>
      <c r="M23" s="187">
        <v>7023.720949234999</v>
      </c>
      <c r="N23" s="187">
        <v>9417.277683851999</v>
      </c>
    </row>
    <row r="24" spans="1:14" ht="16.5">
      <c r="A24" s="238" t="s">
        <v>101</v>
      </c>
      <c r="B24" s="186">
        <v>17409.58454</v>
      </c>
      <c r="C24" s="186">
        <v>9814.24631</v>
      </c>
      <c r="D24" s="186">
        <v>809.0718400000001</v>
      </c>
      <c r="E24" s="186">
        <v>15024.875734578996</v>
      </c>
      <c r="F24" s="186">
        <v>16600.5127</v>
      </c>
      <c r="G24" s="186">
        <v>-5210.629424578996</v>
      </c>
      <c r="H24" s="186"/>
      <c r="I24" s="186">
        <v>97567.70657999998</v>
      </c>
      <c r="J24" s="186">
        <v>45399.59529999999</v>
      </c>
      <c r="K24" s="186">
        <v>53901.71884418199</v>
      </c>
      <c r="L24" s="186">
        <v>57176.601368314994</v>
      </c>
      <c r="M24" s="186">
        <v>43665.987735817995</v>
      </c>
      <c r="N24" s="186">
        <v>-11777.006068315</v>
      </c>
    </row>
    <row r="25" spans="1:14" ht="16.5">
      <c r="A25" s="239" t="s">
        <v>90</v>
      </c>
      <c r="B25" s="187">
        <v>508.15863</v>
      </c>
      <c r="C25" s="187">
        <v>4166.852193999999</v>
      </c>
      <c r="D25" s="187">
        <v>43.43875</v>
      </c>
      <c r="E25" s="187">
        <v>1546.3939399999997</v>
      </c>
      <c r="F25" s="187">
        <v>464.71988</v>
      </c>
      <c r="G25" s="187">
        <v>2620.458253999999</v>
      </c>
      <c r="H25" s="186"/>
      <c r="I25" s="187">
        <v>3709.5317999999997</v>
      </c>
      <c r="J25" s="187">
        <v>12858.098945999998</v>
      </c>
      <c r="K25" s="187">
        <v>861.8310899999999</v>
      </c>
      <c r="L25" s="187">
        <v>4791.968019999999</v>
      </c>
      <c r="M25" s="187">
        <v>2847.70071</v>
      </c>
      <c r="N25" s="187">
        <v>8066.130925999999</v>
      </c>
    </row>
    <row r="26" spans="1:14" ht="16.5">
      <c r="A26" s="238" t="s">
        <v>137</v>
      </c>
      <c r="B26" s="186">
        <v>366.081100775</v>
      </c>
      <c r="C26" s="186">
        <v>824.528850814</v>
      </c>
      <c r="D26" s="186">
        <v>0</v>
      </c>
      <c r="E26" s="186">
        <v>58.93786</v>
      </c>
      <c r="F26" s="186">
        <v>366.081100775</v>
      </c>
      <c r="G26" s="186">
        <v>765.590990814</v>
      </c>
      <c r="H26" s="186"/>
      <c r="I26" s="186">
        <v>3552.447602088</v>
      </c>
      <c r="J26" s="186">
        <v>4205.069602082999</v>
      </c>
      <c r="K26" s="186">
        <v>53.81848</v>
      </c>
      <c r="L26" s="186">
        <v>129.37906999999998</v>
      </c>
      <c r="M26" s="186">
        <v>3498.6291220880003</v>
      </c>
      <c r="N26" s="186">
        <v>4075.690532082999</v>
      </c>
    </row>
    <row r="27" spans="1:14" ht="16.5">
      <c r="A27" s="239" t="s">
        <v>210</v>
      </c>
      <c r="B27" s="187">
        <v>124.31239999600001</v>
      </c>
      <c r="C27" s="187">
        <v>27.183640022000002</v>
      </c>
      <c r="D27" s="187">
        <v>1269.7883199999999</v>
      </c>
      <c r="E27" s="187">
        <v>317.3375900060001</v>
      </c>
      <c r="F27" s="187">
        <v>-1145.4759200039998</v>
      </c>
      <c r="G27" s="187">
        <v>-290.15394998400006</v>
      </c>
      <c r="H27" s="186"/>
      <c r="I27" s="187">
        <v>1367.2376462680002</v>
      </c>
      <c r="J27" s="187">
        <v>1198.5336449810002</v>
      </c>
      <c r="K27" s="187">
        <v>3506.38759</v>
      </c>
      <c r="L27" s="187">
        <v>3428.8339947390004</v>
      </c>
      <c r="M27" s="187">
        <v>-2139.149943732</v>
      </c>
      <c r="N27" s="187">
        <v>-2230.3003497580003</v>
      </c>
    </row>
    <row r="28" spans="1:14" ht="16.5">
      <c r="A28" s="238" t="s">
        <v>138</v>
      </c>
      <c r="B28" s="186">
        <v>3476.0237900399998</v>
      </c>
      <c r="C28" s="186">
        <v>77757.677370088</v>
      </c>
      <c r="D28" s="186">
        <v>1751.9889221600006</v>
      </c>
      <c r="E28" s="186">
        <v>1944.5130617870009</v>
      </c>
      <c r="F28" s="186">
        <v>1724.0348678799992</v>
      </c>
      <c r="G28" s="186">
        <v>75813.164308301</v>
      </c>
      <c r="H28" s="186"/>
      <c r="I28" s="186">
        <v>9215.48657004</v>
      </c>
      <c r="J28" s="186">
        <v>176537.125900084</v>
      </c>
      <c r="K28" s="186">
        <v>7553.9018954560015</v>
      </c>
      <c r="L28" s="186">
        <v>10947.482534974002</v>
      </c>
      <c r="M28" s="186">
        <v>1661.584674583999</v>
      </c>
      <c r="N28" s="186">
        <v>165589.64336511</v>
      </c>
    </row>
    <row r="29" spans="1:14" ht="16.5">
      <c r="A29" s="239" t="s">
        <v>95</v>
      </c>
      <c r="B29" s="187">
        <v>334.34979</v>
      </c>
      <c r="C29" s="187">
        <v>0.1403</v>
      </c>
      <c r="D29" s="187">
        <v>747.6421599999999</v>
      </c>
      <c r="E29" s="187">
        <v>1064.2357901730002</v>
      </c>
      <c r="F29" s="187">
        <v>-413.2923699999999</v>
      </c>
      <c r="G29" s="187">
        <v>-1064.0954901730001</v>
      </c>
      <c r="H29" s="186"/>
      <c r="I29" s="187">
        <v>625.59258</v>
      </c>
      <c r="J29" s="187">
        <v>430.88908000000004</v>
      </c>
      <c r="K29" s="187">
        <v>4698.2897339070005</v>
      </c>
      <c r="L29" s="187">
        <v>3054.866260121</v>
      </c>
      <c r="M29" s="187">
        <v>-4072.6971539070005</v>
      </c>
      <c r="N29" s="187">
        <v>-2623.977180121</v>
      </c>
    </row>
    <row r="30" spans="1:14" ht="16.5">
      <c r="A30" s="238" t="s">
        <v>139</v>
      </c>
      <c r="B30" s="186">
        <v>170.66628</v>
      </c>
      <c r="C30" s="186">
        <v>592.6477</v>
      </c>
      <c r="D30" s="186">
        <v>158.5676</v>
      </c>
      <c r="E30" s="186">
        <v>44588.43718</v>
      </c>
      <c r="F30" s="186">
        <v>12.098680000000002</v>
      </c>
      <c r="G30" s="186">
        <v>-43995.78948</v>
      </c>
      <c r="H30" s="186"/>
      <c r="I30" s="186">
        <v>1749.8191000000002</v>
      </c>
      <c r="J30" s="186">
        <v>1540.2985999999999</v>
      </c>
      <c r="K30" s="186">
        <v>415.55165</v>
      </c>
      <c r="L30" s="186">
        <v>44799.61768</v>
      </c>
      <c r="M30" s="186">
        <v>1334.2674500000003</v>
      </c>
      <c r="N30" s="186">
        <v>-43259.31908</v>
      </c>
    </row>
    <row r="31" spans="1:14" ht="16.5">
      <c r="A31" s="239" t="s">
        <v>115</v>
      </c>
      <c r="B31" s="187">
        <v>589.7471999999999</v>
      </c>
      <c r="C31" s="187">
        <v>0</v>
      </c>
      <c r="D31" s="187">
        <v>210.34387999999996</v>
      </c>
      <c r="E31" s="187">
        <v>122.20815999999996</v>
      </c>
      <c r="F31" s="187">
        <v>379.40331999999995</v>
      </c>
      <c r="G31" s="187">
        <v>-122.20815999999996</v>
      </c>
      <c r="H31" s="186"/>
      <c r="I31" s="187">
        <v>1088.01925</v>
      </c>
      <c r="J31" s="187">
        <v>513.59888</v>
      </c>
      <c r="K31" s="187">
        <v>439.61026</v>
      </c>
      <c r="L31" s="187">
        <v>8652.57768</v>
      </c>
      <c r="M31" s="187">
        <v>648.4089900000001</v>
      </c>
      <c r="N31" s="187">
        <v>-8138.978800000001</v>
      </c>
    </row>
    <row r="32" spans="1:14" ht="16.5">
      <c r="A32" s="238" t="s">
        <v>140</v>
      </c>
      <c r="B32" s="186">
        <v>395.27787</v>
      </c>
      <c r="C32" s="186">
        <v>269.11843</v>
      </c>
      <c r="D32" s="186">
        <v>3.14028</v>
      </c>
      <c r="E32" s="186">
        <v>260.52964</v>
      </c>
      <c r="F32" s="186">
        <v>392.13759</v>
      </c>
      <c r="G32" s="186">
        <v>8.588790000000017</v>
      </c>
      <c r="H32" s="186"/>
      <c r="I32" s="186">
        <v>4866.5394923389995</v>
      </c>
      <c r="J32" s="186">
        <v>11667.83940868</v>
      </c>
      <c r="K32" s="186">
        <v>820.78571</v>
      </c>
      <c r="L32" s="186">
        <v>1504.7418499999999</v>
      </c>
      <c r="M32" s="186">
        <v>4045.7537823389994</v>
      </c>
      <c r="N32" s="186">
        <v>10163.09755868</v>
      </c>
    </row>
    <row r="33" spans="1:14" ht="16.5">
      <c r="A33" s="239" t="s">
        <v>114</v>
      </c>
      <c r="B33" s="187">
        <v>7.816680000000002</v>
      </c>
      <c r="C33" s="187">
        <v>12.81688</v>
      </c>
      <c r="D33" s="187">
        <v>0</v>
      </c>
      <c r="E33" s="187">
        <v>0</v>
      </c>
      <c r="F33" s="187">
        <v>7.816680000000002</v>
      </c>
      <c r="G33" s="187">
        <v>12.81688</v>
      </c>
      <c r="H33" s="186"/>
      <c r="I33" s="187">
        <v>7626.12707</v>
      </c>
      <c r="J33" s="187">
        <v>26011.91813</v>
      </c>
      <c r="K33" s="187">
        <v>0</v>
      </c>
      <c r="L33" s="187">
        <v>0</v>
      </c>
      <c r="M33" s="187">
        <v>7626.12707</v>
      </c>
      <c r="N33" s="187">
        <v>26011.91813</v>
      </c>
    </row>
    <row r="34" spans="1:14" ht="16.5">
      <c r="A34" s="238" t="s">
        <v>141</v>
      </c>
      <c r="B34" s="186">
        <v>0</v>
      </c>
      <c r="C34" s="186">
        <v>0</v>
      </c>
      <c r="D34" s="186">
        <v>0</v>
      </c>
      <c r="E34" s="186">
        <v>0</v>
      </c>
      <c r="F34" s="186">
        <v>0</v>
      </c>
      <c r="G34" s="186">
        <v>0</v>
      </c>
      <c r="H34" s="186"/>
      <c r="I34" s="186">
        <v>63.068</v>
      </c>
      <c r="J34" s="186">
        <v>41.28532</v>
      </c>
      <c r="K34" s="186">
        <v>0</v>
      </c>
      <c r="L34" s="186">
        <v>0</v>
      </c>
      <c r="M34" s="186">
        <v>63.068</v>
      </c>
      <c r="N34" s="186">
        <v>41.28532</v>
      </c>
    </row>
    <row r="35" spans="1:14" ht="16.5">
      <c r="A35" s="239" t="s">
        <v>121</v>
      </c>
      <c r="B35" s="187">
        <v>326.75132</v>
      </c>
      <c r="C35" s="187">
        <v>726.67465</v>
      </c>
      <c r="D35" s="187">
        <v>0</v>
      </c>
      <c r="E35" s="187">
        <v>3200.3729000000008</v>
      </c>
      <c r="F35" s="187">
        <v>326.75132</v>
      </c>
      <c r="G35" s="187">
        <v>-2473.698250000001</v>
      </c>
      <c r="H35" s="186"/>
      <c r="I35" s="187">
        <v>3241.8625100049994</v>
      </c>
      <c r="J35" s="187">
        <v>5834.2783399909995</v>
      </c>
      <c r="K35" s="187">
        <v>15639.210618499998</v>
      </c>
      <c r="L35" s="187">
        <v>4876.098502794001</v>
      </c>
      <c r="M35" s="187">
        <v>-12397.348108494998</v>
      </c>
      <c r="N35" s="187">
        <v>958.179837196998</v>
      </c>
    </row>
    <row r="36" spans="1:14" ht="16.5">
      <c r="A36" s="238" t="s">
        <v>135</v>
      </c>
      <c r="B36" s="186">
        <v>0.09054999999999999</v>
      </c>
      <c r="C36" s="186">
        <v>0.41395000000000004</v>
      </c>
      <c r="D36" s="186">
        <v>406.01264999999995</v>
      </c>
      <c r="E36" s="186">
        <v>4.497439999999999</v>
      </c>
      <c r="F36" s="186">
        <v>-405.92209999999994</v>
      </c>
      <c r="G36" s="186">
        <v>-4.083489999999999</v>
      </c>
      <c r="H36" s="186"/>
      <c r="I36" s="186">
        <v>0.22054</v>
      </c>
      <c r="J36" s="186">
        <v>0.8822300000000001</v>
      </c>
      <c r="K36" s="186">
        <v>3564.49795</v>
      </c>
      <c r="L36" s="186">
        <v>393.11175</v>
      </c>
      <c r="M36" s="186">
        <v>-3564.27741</v>
      </c>
      <c r="N36" s="186">
        <v>-392.22952</v>
      </c>
    </row>
    <row r="37" spans="1:14" ht="16.5">
      <c r="A37" s="239" t="s">
        <v>142</v>
      </c>
      <c r="B37" s="187">
        <v>0</v>
      </c>
      <c r="C37" s="187">
        <v>87.60282000000001</v>
      </c>
      <c r="D37" s="187">
        <v>23.63777</v>
      </c>
      <c r="E37" s="187">
        <v>12.525</v>
      </c>
      <c r="F37" s="187">
        <v>-23.63777</v>
      </c>
      <c r="G37" s="187">
        <v>75.07782</v>
      </c>
      <c r="H37" s="186"/>
      <c r="I37" s="187">
        <v>224.13408</v>
      </c>
      <c r="J37" s="187">
        <v>259.49894521999994</v>
      </c>
      <c r="K37" s="187">
        <v>23.63777</v>
      </c>
      <c r="L37" s="187">
        <v>12.525</v>
      </c>
      <c r="M37" s="187">
        <v>200.49631000000002</v>
      </c>
      <c r="N37" s="187">
        <v>246.97394521999993</v>
      </c>
    </row>
    <row r="38" spans="1:14" ht="16.5">
      <c r="A38" s="238" t="s">
        <v>100</v>
      </c>
      <c r="B38" s="186">
        <v>0.15671</v>
      </c>
      <c r="C38" s="186">
        <v>6.086720000000001</v>
      </c>
      <c r="D38" s="186">
        <v>423.6280600000001</v>
      </c>
      <c r="E38" s="186">
        <v>1003.6450506999998</v>
      </c>
      <c r="F38" s="186">
        <v>-423.47135000000014</v>
      </c>
      <c r="G38" s="186">
        <v>-997.5583306999998</v>
      </c>
      <c r="H38" s="186"/>
      <c r="I38" s="186">
        <v>2.86492</v>
      </c>
      <c r="J38" s="186">
        <v>7.23379</v>
      </c>
      <c r="K38" s="186">
        <v>3001.785884259001</v>
      </c>
      <c r="L38" s="186">
        <v>3628.3810744459993</v>
      </c>
      <c r="M38" s="186">
        <v>-2998.920964259001</v>
      </c>
      <c r="N38" s="186">
        <v>-3621.147284445999</v>
      </c>
    </row>
    <row r="39" spans="1:14" ht="16.5">
      <c r="A39" s="239" t="s">
        <v>133</v>
      </c>
      <c r="B39" s="187">
        <v>0.42417</v>
      </c>
      <c r="C39" s="187">
        <v>8.156909999999998</v>
      </c>
      <c r="D39" s="187">
        <v>3.54617</v>
      </c>
      <c r="E39" s="187">
        <v>29.927459995999996</v>
      </c>
      <c r="F39" s="187">
        <v>-3.122</v>
      </c>
      <c r="G39" s="187">
        <v>-21.770549996</v>
      </c>
      <c r="H39" s="186"/>
      <c r="I39" s="187">
        <v>22.470629999999996</v>
      </c>
      <c r="J39" s="187">
        <v>37310.01582</v>
      </c>
      <c r="K39" s="187">
        <v>5.485110000000001</v>
      </c>
      <c r="L39" s="187">
        <v>203.226209996</v>
      </c>
      <c r="M39" s="187">
        <v>16.985519999999994</v>
      </c>
      <c r="N39" s="187">
        <v>37106.789610004</v>
      </c>
    </row>
    <row r="40" spans="1:14" ht="16.5">
      <c r="A40" s="238" t="s">
        <v>96</v>
      </c>
      <c r="B40" s="186">
        <v>1986.710180011</v>
      </c>
      <c r="C40" s="186">
        <v>4851.359711087</v>
      </c>
      <c r="D40" s="186">
        <v>1508.0083232860004</v>
      </c>
      <c r="E40" s="186">
        <v>3361.0617418850006</v>
      </c>
      <c r="F40" s="186">
        <v>478.7018567249995</v>
      </c>
      <c r="G40" s="186">
        <v>1490.297969201999</v>
      </c>
      <c r="H40" s="186"/>
      <c r="I40" s="186">
        <v>12927.774920029</v>
      </c>
      <c r="J40" s="186">
        <v>23059.521581153</v>
      </c>
      <c r="K40" s="186">
        <v>10729.175736989004</v>
      </c>
      <c r="L40" s="186">
        <v>22882.487468408002</v>
      </c>
      <c r="M40" s="186">
        <v>2198.599183039996</v>
      </c>
      <c r="N40" s="186">
        <v>177.0341127449974</v>
      </c>
    </row>
    <row r="41" spans="1:14" ht="16.5">
      <c r="A41" s="239" t="s">
        <v>79</v>
      </c>
      <c r="B41" s="187">
        <v>6692.53494</v>
      </c>
      <c r="C41" s="187">
        <v>4584.265440012001</v>
      </c>
      <c r="D41" s="187">
        <v>1003.6016444799998</v>
      </c>
      <c r="E41" s="187">
        <v>2466.2219678250003</v>
      </c>
      <c r="F41" s="187">
        <v>5688.93329552</v>
      </c>
      <c r="G41" s="187">
        <v>2118.0434721870006</v>
      </c>
      <c r="H41" s="186"/>
      <c r="I41" s="187">
        <v>26308.894408198998</v>
      </c>
      <c r="J41" s="187">
        <v>26091.255983978004</v>
      </c>
      <c r="K41" s="187">
        <v>12007.108834664</v>
      </c>
      <c r="L41" s="187">
        <v>15776.577254849002</v>
      </c>
      <c r="M41" s="187">
        <v>14301.785573534997</v>
      </c>
      <c r="N41" s="187">
        <v>10314.678729129002</v>
      </c>
    </row>
    <row r="42" spans="1:14" ht="16.5">
      <c r="A42" s="238" t="s">
        <v>143</v>
      </c>
      <c r="B42" s="186">
        <v>250.99850000000004</v>
      </c>
      <c r="C42" s="186">
        <v>291.23394</v>
      </c>
      <c r="D42" s="186">
        <v>2075.1552158599998</v>
      </c>
      <c r="E42" s="186">
        <v>5246.075789989999</v>
      </c>
      <c r="F42" s="186">
        <v>-1824.1567158599996</v>
      </c>
      <c r="G42" s="186">
        <v>-4954.841849989999</v>
      </c>
      <c r="H42" s="186"/>
      <c r="I42" s="186">
        <v>1271.63994</v>
      </c>
      <c r="J42" s="186">
        <v>1680.56808</v>
      </c>
      <c r="K42" s="186">
        <v>10609.139311462</v>
      </c>
      <c r="L42" s="186">
        <v>20601.498039775997</v>
      </c>
      <c r="M42" s="186">
        <v>-9337.499371462</v>
      </c>
      <c r="N42" s="186">
        <v>-18920.929959775996</v>
      </c>
    </row>
    <row r="43" spans="1:14" ht="16.5">
      <c r="A43" s="239" t="s">
        <v>93</v>
      </c>
      <c r="B43" s="187">
        <v>3029.3137600000005</v>
      </c>
      <c r="C43" s="187">
        <v>1587.75016</v>
      </c>
      <c r="D43" s="187">
        <v>3829.8506400000015</v>
      </c>
      <c r="E43" s="187">
        <v>4694.431419705</v>
      </c>
      <c r="F43" s="187">
        <v>-800.536880000001</v>
      </c>
      <c r="G43" s="187">
        <v>-3106.681259705</v>
      </c>
      <c r="H43" s="186"/>
      <c r="I43" s="187">
        <v>13706.586918989</v>
      </c>
      <c r="J43" s="187">
        <v>8346.206720074</v>
      </c>
      <c r="K43" s="187">
        <v>22059.647183641002</v>
      </c>
      <c r="L43" s="187">
        <v>21247.269146386996</v>
      </c>
      <c r="M43" s="187">
        <v>-8353.060264652002</v>
      </c>
      <c r="N43" s="187">
        <v>-12901.062426312996</v>
      </c>
    </row>
    <row r="44" spans="1:14" ht="16.5">
      <c r="A44" s="238" t="s">
        <v>88</v>
      </c>
      <c r="B44" s="186">
        <v>130418.70296999402</v>
      </c>
      <c r="C44" s="186">
        <v>105365.96875413498</v>
      </c>
      <c r="D44" s="186">
        <v>13816.495742631996</v>
      </c>
      <c r="E44" s="186">
        <v>85824.40587003897</v>
      </c>
      <c r="F44" s="186">
        <v>116602.20722736203</v>
      </c>
      <c r="G44" s="186">
        <v>19541.562884096013</v>
      </c>
      <c r="H44" s="186"/>
      <c r="I44" s="186">
        <v>517691.32054777496</v>
      </c>
      <c r="J44" s="186">
        <v>343455.1864015711</v>
      </c>
      <c r="K44" s="186">
        <v>252489.02634970893</v>
      </c>
      <c r="L44" s="186">
        <v>434311.444059195</v>
      </c>
      <c r="M44" s="186">
        <v>265202.294198066</v>
      </c>
      <c r="N44" s="186">
        <v>-90856.25765762391</v>
      </c>
    </row>
    <row r="45" spans="1:14" ht="16.5">
      <c r="A45" s="239" t="s">
        <v>92</v>
      </c>
      <c r="B45" s="187">
        <v>113.274060157</v>
      </c>
      <c r="C45" s="187">
        <v>236.78374409</v>
      </c>
      <c r="D45" s="187">
        <v>5432.664249999995</v>
      </c>
      <c r="E45" s="187">
        <v>5652.872012109005</v>
      </c>
      <c r="F45" s="187">
        <v>-5319.390189842995</v>
      </c>
      <c r="G45" s="187">
        <v>-5416.088268019004</v>
      </c>
      <c r="H45" s="186"/>
      <c r="I45" s="187">
        <v>616.8642412139999</v>
      </c>
      <c r="J45" s="187">
        <v>845.322654535</v>
      </c>
      <c r="K45" s="187">
        <v>43966.600072382</v>
      </c>
      <c r="L45" s="187">
        <v>37526.461883024</v>
      </c>
      <c r="M45" s="187">
        <v>-43349.735831168</v>
      </c>
      <c r="N45" s="187">
        <v>-36681.139228489</v>
      </c>
    </row>
    <row r="46" spans="1:14" ht="16.5">
      <c r="A46" s="238" t="s">
        <v>102</v>
      </c>
      <c r="B46" s="186">
        <v>254.70978000000002</v>
      </c>
      <c r="C46" s="186">
        <v>10101.919399999999</v>
      </c>
      <c r="D46" s="186">
        <v>8351.253220000002</v>
      </c>
      <c r="E46" s="186">
        <v>38555.826879304004</v>
      </c>
      <c r="F46" s="186">
        <v>-8096.543440000002</v>
      </c>
      <c r="G46" s="186">
        <v>-28453.907479304005</v>
      </c>
      <c r="H46" s="186"/>
      <c r="I46" s="186">
        <v>10500.668029999999</v>
      </c>
      <c r="J46" s="186">
        <v>28956.38023013</v>
      </c>
      <c r="K46" s="186">
        <v>76192.49140767001</v>
      </c>
      <c r="L46" s="186">
        <v>148414.287235861</v>
      </c>
      <c r="M46" s="186">
        <v>-65691.82337767</v>
      </c>
      <c r="N46" s="186">
        <v>-119457.907005731</v>
      </c>
    </row>
    <row r="47" spans="1:14" ht="16.5">
      <c r="A47" s="267" t="s">
        <v>116</v>
      </c>
      <c r="B47" s="268">
        <v>13269.922018147976</v>
      </c>
      <c r="C47" s="268">
        <v>25667.156165680906</v>
      </c>
      <c r="D47" s="268">
        <v>4816.6939899999925</v>
      </c>
      <c r="E47" s="268">
        <v>19842.035852570058</v>
      </c>
      <c r="F47" s="268">
        <v>8453.228028147976</v>
      </c>
      <c r="G47" s="268">
        <v>5825.120313110878</v>
      </c>
      <c r="H47" s="190"/>
      <c r="I47" s="268">
        <v>86840.02859319828</v>
      </c>
      <c r="J47" s="268">
        <v>108716.09069852531</v>
      </c>
      <c r="K47" s="268">
        <v>35352.86005067697</v>
      </c>
      <c r="L47" s="268">
        <v>81373.08375164482</v>
      </c>
      <c r="M47" s="268">
        <v>51487.168542521424</v>
      </c>
      <c r="N47" s="268">
        <v>27343.006946880312</v>
      </c>
    </row>
    <row r="48" spans="1:8" ht="16.5">
      <c r="A48" s="92" t="s">
        <v>52</v>
      </c>
      <c r="B48" s="93"/>
      <c r="C48" s="93"/>
      <c r="D48" s="94"/>
      <c r="E48" s="93"/>
      <c r="F48" s="91"/>
      <c r="G48" s="91"/>
      <c r="H48" s="91"/>
    </row>
    <row r="49" spans="1:8" ht="16.5">
      <c r="A49" s="304" t="s">
        <v>49</v>
      </c>
      <c r="B49" s="304"/>
      <c r="C49" s="304"/>
      <c r="D49" s="304"/>
      <c r="E49" s="304"/>
      <c r="F49" s="91"/>
      <c r="G49" s="91"/>
      <c r="H49" s="91"/>
    </row>
    <row r="50" spans="1:8" ht="30.75" customHeight="1">
      <c r="A50" s="303" t="s">
        <v>53</v>
      </c>
      <c r="B50" s="303"/>
      <c r="C50" s="303"/>
      <c r="D50" s="303"/>
      <c r="E50" s="303"/>
      <c r="F50" s="303"/>
      <c r="G50" s="303"/>
      <c r="H50" s="303"/>
    </row>
    <row r="51" spans="1:8" ht="16.5">
      <c r="A51" s="95"/>
      <c r="B51" s="95"/>
      <c r="C51" s="95"/>
      <c r="D51" s="95"/>
      <c r="E51" s="95"/>
      <c r="F51" s="95"/>
      <c r="G51" s="95"/>
      <c r="H51" s="95"/>
    </row>
  </sheetData>
  <sheetProtection/>
  <mergeCells count="13">
    <mergeCell ref="A49:E49"/>
    <mergeCell ref="A50:H50"/>
    <mergeCell ref="B12:G12"/>
    <mergeCell ref="A13:A14"/>
    <mergeCell ref="B13:C13"/>
    <mergeCell ref="D13:E13"/>
    <mergeCell ref="F13:G13"/>
    <mergeCell ref="I12:N12"/>
    <mergeCell ref="I13:J13"/>
    <mergeCell ref="K13:L13"/>
    <mergeCell ref="M13:N13"/>
    <mergeCell ref="A5:N6"/>
    <mergeCell ref="A7:N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63"/>
  <sheetViews>
    <sheetView zoomScale="90" zoomScaleNormal="90" zoomScalePageLayoutView="0" workbookViewId="0" topLeftCell="D28">
      <selection activeCell="F33" sqref="F33"/>
    </sheetView>
  </sheetViews>
  <sheetFormatPr defaultColWidth="11.421875" defaultRowHeight="15"/>
  <cols>
    <col min="1" max="1" width="38.140625" style="88" customWidth="1"/>
    <col min="2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0" width="11.421875" style="88" customWidth="1"/>
    <col min="11" max="11" width="16.7109375" style="88" customWidth="1"/>
    <col min="12" max="12" width="15.7109375" style="88" customWidth="1"/>
    <col min="13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12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5" customHeight="1">
      <c r="A8" s="302" t="s">
        <v>149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2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25.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ht="15" customHeight="1" thickBot="1">
      <c r="G12" s="96"/>
    </row>
    <row r="13" spans="1:12" ht="17.25" thickBot="1">
      <c r="A13" s="156"/>
      <c r="B13" s="298" t="s">
        <v>147</v>
      </c>
      <c r="C13" s="298"/>
      <c r="D13" s="298"/>
      <c r="E13" s="298"/>
      <c r="F13" s="298"/>
      <c r="G13" s="298"/>
      <c r="H13" s="298" t="s">
        <v>150</v>
      </c>
      <c r="I13" s="298"/>
      <c r="J13" s="298"/>
      <c r="K13" s="298"/>
      <c r="L13" s="298"/>
    </row>
    <row r="14" spans="1:12" ht="15.75" customHeight="1" thickBot="1">
      <c r="A14" s="12" t="s">
        <v>0</v>
      </c>
      <c r="B14" s="298" t="s">
        <v>1</v>
      </c>
      <c r="C14" s="298"/>
      <c r="D14" s="298"/>
      <c r="E14" s="298"/>
      <c r="F14" s="299" t="s">
        <v>125</v>
      </c>
      <c r="G14" s="244"/>
      <c r="H14" s="298" t="s">
        <v>1</v>
      </c>
      <c r="I14" s="298"/>
      <c r="J14" s="298"/>
      <c r="K14" s="298"/>
      <c r="L14" s="299" t="s">
        <v>125</v>
      </c>
    </row>
    <row r="15" spans="1:12" ht="61.5" customHeight="1" thickBot="1">
      <c r="A15" s="13"/>
      <c r="B15" s="14">
        <v>2021</v>
      </c>
      <c r="C15" s="14">
        <v>2022</v>
      </c>
      <c r="D15" s="15" t="s">
        <v>2</v>
      </c>
      <c r="E15" s="15" t="s">
        <v>51</v>
      </c>
      <c r="F15" s="300"/>
      <c r="G15" s="16"/>
      <c r="H15" s="14">
        <v>2021</v>
      </c>
      <c r="I15" s="14">
        <v>2022</v>
      </c>
      <c r="J15" s="15" t="s">
        <v>2</v>
      </c>
      <c r="K15" s="15" t="s">
        <v>51</v>
      </c>
      <c r="L15" s="300"/>
    </row>
    <row r="16" spans="1:12" s="100" customFormat="1" ht="16.5">
      <c r="A16" s="1" t="s">
        <v>4</v>
      </c>
      <c r="B16" s="184">
        <v>260164.23967774096</v>
      </c>
      <c r="C16" s="184">
        <v>346057.07311002596</v>
      </c>
      <c r="D16" s="2">
        <v>33.01484998041173</v>
      </c>
      <c r="E16" s="2">
        <v>33.01484998041174</v>
      </c>
      <c r="F16" s="2">
        <v>100</v>
      </c>
      <c r="G16" s="3"/>
      <c r="H16" s="184">
        <v>1108284.1416088906</v>
      </c>
      <c r="I16" s="184">
        <v>1171066.039933273</v>
      </c>
      <c r="J16" s="2">
        <v>5.66478360262761</v>
      </c>
      <c r="K16" s="2">
        <v>5.6647836026275895</v>
      </c>
      <c r="L16" s="2">
        <v>100</v>
      </c>
    </row>
    <row r="17" spans="1:12" s="100" customFormat="1" ht="16.5">
      <c r="A17" s="4" t="s">
        <v>104</v>
      </c>
      <c r="B17" s="185">
        <v>163744.35278000007</v>
      </c>
      <c r="C17" s="185">
        <v>218848.421964</v>
      </c>
      <c r="D17" s="5">
        <v>33.65250052808564</v>
      </c>
      <c r="E17" s="5">
        <v>21.18049323467975</v>
      </c>
      <c r="F17" s="5">
        <v>63.240557402049966</v>
      </c>
      <c r="G17" s="3"/>
      <c r="H17" s="185">
        <v>554397.2923843631</v>
      </c>
      <c r="I17" s="185">
        <v>534093.837335</v>
      </c>
      <c r="J17" s="5">
        <v>-3.662257252744072</v>
      </c>
      <c r="K17" s="5">
        <v>-1.8319719904941214</v>
      </c>
      <c r="L17" s="5">
        <v>45.60749087775037</v>
      </c>
    </row>
    <row r="18" spans="1:12" s="100" customFormat="1" ht="16.5">
      <c r="A18" s="6" t="s">
        <v>105</v>
      </c>
      <c r="B18" s="184">
        <v>96419.88689774089</v>
      </c>
      <c r="C18" s="184">
        <v>127208.65114602595</v>
      </c>
      <c r="D18" s="2">
        <v>31.93196470033035</v>
      </c>
      <c r="E18" s="2">
        <v>11.834356745731984</v>
      </c>
      <c r="F18" s="2">
        <v>36.75944259795003</v>
      </c>
      <c r="G18" s="3"/>
      <c r="H18" s="184">
        <v>553886.8492245275</v>
      </c>
      <c r="I18" s="184">
        <v>636972.2025982729</v>
      </c>
      <c r="J18" s="2">
        <v>15.000419939572417</v>
      </c>
      <c r="K18" s="2">
        <v>7.496755593121711</v>
      </c>
      <c r="L18" s="2">
        <v>54.39250912224962</v>
      </c>
    </row>
    <row r="19" spans="1:12" ht="16.5">
      <c r="A19" s="7" t="s">
        <v>166</v>
      </c>
      <c r="B19" s="186">
        <v>521.81835</v>
      </c>
      <c r="C19" s="186">
        <v>12875.73374</v>
      </c>
      <c r="D19" s="9" t="s">
        <v>199</v>
      </c>
      <c r="E19" s="9">
        <v>4.74850633019453</v>
      </c>
      <c r="F19" s="9">
        <v>3.7206965961670333</v>
      </c>
      <c r="G19" s="8"/>
      <c r="H19" s="186">
        <v>40005.01785999999</v>
      </c>
      <c r="I19" s="186">
        <v>61264.81248000001</v>
      </c>
      <c r="J19" s="9">
        <v>53.14281996923478</v>
      </c>
      <c r="K19" s="9">
        <v>1.9182620974019602</v>
      </c>
      <c r="L19" s="9">
        <v>5.231542064313542</v>
      </c>
    </row>
    <row r="20" spans="1:12" ht="16.5">
      <c r="A20" s="10" t="s">
        <v>167</v>
      </c>
      <c r="B20" s="187">
        <v>960.0415077409999</v>
      </c>
      <c r="C20" s="187">
        <v>8718.275246026</v>
      </c>
      <c r="D20" s="11">
        <v>808.1144071093661</v>
      </c>
      <c r="E20" s="11">
        <v>2.9820523173726463</v>
      </c>
      <c r="F20" s="11">
        <v>2.5193171657133266</v>
      </c>
      <c r="G20" s="8"/>
      <c r="H20" s="187">
        <v>28509.586850528</v>
      </c>
      <c r="I20" s="187">
        <v>41341.36533827299</v>
      </c>
      <c r="J20" s="11">
        <v>45.00864412739585</v>
      </c>
      <c r="K20" s="11">
        <v>1.1578058375099691</v>
      </c>
      <c r="L20" s="11">
        <v>3.53023347347931</v>
      </c>
    </row>
    <row r="21" spans="1:12" ht="16.5">
      <c r="A21" s="7" t="s">
        <v>168</v>
      </c>
      <c r="B21" s="186">
        <v>13442.495340000001</v>
      </c>
      <c r="C21" s="186">
        <v>19410.38579</v>
      </c>
      <c r="D21" s="9">
        <v>44.39570406427234</v>
      </c>
      <c r="E21" s="9">
        <v>2.293893448766163</v>
      </c>
      <c r="F21" s="9">
        <v>5.6090128762744955</v>
      </c>
      <c r="G21" s="8"/>
      <c r="H21" s="186">
        <v>59566.08051</v>
      </c>
      <c r="I21" s="186">
        <v>82123.53824000001</v>
      </c>
      <c r="J21" s="9">
        <v>37.86963576731064</v>
      </c>
      <c r="K21" s="9">
        <v>2.0353496800246065</v>
      </c>
      <c r="L21" s="9">
        <v>7.012716229451874</v>
      </c>
    </row>
    <row r="22" spans="1:12" ht="16.5">
      <c r="A22" s="10" t="s">
        <v>169</v>
      </c>
      <c r="B22" s="187">
        <v>3943.9354000000008</v>
      </c>
      <c r="C22" s="187">
        <v>9466.185540000002</v>
      </c>
      <c r="D22" s="11">
        <v>140.01877769093278</v>
      </c>
      <c r="E22" s="11">
        <v>2.122601533108577</v>
      </c>
      <c r="F22" s="11">
        <v>2.7354405604044127</v>
      </c>
      <c r="G22" s="8"/>
      <c r="H22" s="187">
        <v>17474.94712</v>
      </c>
      <c r="I22" s="187">
        <v>43778.479620000006</v>
      </c>
      <c r="J22" s="11">
        <v>150.5213853831679</v>
      </c>
      <c r="K22" s="11">
        <v>2.3733563905205117</v>
      </c>
      <c r="L22" s="11">
        <v>3.738344220322065</v>
      </c>
    </row>
    <row r="23" spans="1:12" ht="16.5">
      <c r="A23" s="7" t="s">
        <v>170</v>
      </c>
      <c r="B23" s="186">
        <v>5474.796909999999</v>
      </c>
      <c r="C23" s="186">
        <v>9664.00559</v>
      </c>
      <c r="D23" s="9">
        <v>76.51806539797295</v>
      </c>
      <c r="E23" s="9">
        <v>1.610216948028319</v>
      </c>
      <c r="F23" s="9">
        <v>2.7926045559910895</v>
      </c>
      <c r="G23" s="8"/>
      <c r="H23" s="186">
        <v>40019.749630000006</v>
      </c>
      <c r="I23" s="186">
        <v>47792.87525</v>
      </c>
      <c r="J23" s="9">
        <v>19.423224012808472</v>
      </c>
      <c r="K23" s="9">
        <v>0.7013657714812903</v>
      </c>
      <c r="L23" s="9">
        <v>4.0811426187991255</v>
      </c>
    </row>
    <row r="24" spans="1:12" ht="16.5">
      <c r="A24" s="10" t="s">
        <v>171</v>
      </c>
      <c r="B24" s="187">
        <v>5912.498270000002</v>
      </c>
      <c r="C24" s="187">
        <v>7949.988889999999</v>
      </c>
      <c r="D24" s="11">
        <v>34.46073938555243</v>
      </c>
      <c r="E24" s="11">
        <v>0.7831555261106546</v>
      </c>
      <c r="F24" s="11">
        <v>2.297305706990236</v>
      </c>
      <c r="G24" s="8"/>
      <c r="H24" s="187">
        <v>29114.9696</v>
      </c>
      <c r="I24" s="187">
        <v>37687.575979999994</v>
      </c>
      <c r="J24" s="11">
        <v>29.443981902697903</v>
      </c>
      <c r="K24" s="11">
        <v>0.7735025755719273</v>
      </c>
      <c r="L24" s="11">
        <v>3.218228066979674</v>
      </c>
    </row>
    <row r="25" spans="1:12" ht="16.5">
      <c r="A25" s="7" t="s">
        <v>172</v>
      </c>
      <c r="B25" s="186">
        <v>504.87576</v>
      </c>
      <c r="C25" s="186">
        <v>1969.3900800000001</v>
      </c>
      <c r="D25" s="9">
        <v>290.07419964071954</v>
      </c>
      <c r="E25" s="9">
        <v>0.5629191474639474</v>
      </c>
      <c r="F25" s="9">
        <v>0.5690940116614374</v>
      </c>
      <c r="G25" s="8"/>
      <c r="H25" s="186">
        <v>3169.3887999999997</v>
      </c>
      <c r="I25" s="186">
        <v>12402.94789</v>
      </c>
      <c r="J25" s="9">
        <v>291.33563827827</v>
      </c>
      <c r="K25" s="9">
        <v>0.8331400534700141</v>
      </c>
      <c r="L25" s="9">
        <v>1.0591160077280284</v>
      </c>
    </row>
    <row r="26" spans="1:12" ht="16.5">
      <c r="A26" s="10" t="s">
        <v>173</v>
      </c>
      <c r="B26" s="187">
        <v>6074.5143100000005</v>
      </c>
      <c r="C26" s="187">
        <v>7279.778499999999</v>
      </c>
      <c r="D26" s="11">
        <v>19.841326046690956</v>
      </c>
      <c r="E26" s="11">
        <v>0.46327050615908244</v>
      </c>
      <c r="F26" s="11">
        <v>2.1036352283097113</v>
      </c>
      <c r="G26" s="8"/>
      <c r="H26" s="187">
        <v>24191.944730000003</v>
      </c>
      <c r="I26" s="187">
        <v>31072.8551</v>
      </c>
      <c r="J26" s="11">
        <v>28.44298152461924</v>
      </c>
      <c r="K26" s="11">
        <v>0.6208615743622402</v>
      </c>
      <c r="L26" s="11">
        <v>2.653381964843803</v>
      </c>
    </row>
    <row r="27" spans="1:12" ht="16.5">
      <c r="A27" s="7" t="s">
        <v>174</v>
      </c>
      <c r="B27" s="186">
        <v>586.7019399999999</v>
      </c>
      <c r="C27" s="186">
        <v>1737.2874799999997</v>
      </c>
      <c r="D27" s="9">
        <v>196.11074406878558</v>
      </c>
      <c r="E27" s="9">
        <v>0.4422535323936917</v>
      </c>
      <c r="F27" s="9">
        <v>0.5020233987379428</v>
      </c>
      <c r="G27" s="8"/>
      <c r="H27" s="186">
        <v>6795.703</v>
      </c>
      <c r="I27" s="186">
        <v>7645.496760000001</v>
      </c>
      <c r="J27" s="9">
        <v>12.504869032681398</v>
      </c>
      <c r="K27" s="9">
        <v>0.07667652437635344</v>
      </c>
      <c r="L27" s="9">
        <v>0.6528664054194278</v>
      </c>
    </row>
    <row r="28" spans="1:12" ht="16.5">
      <c r="A28" s="10" t="s">
        <v>175</v>
      </c>
      <c r="B28" s="187">
        <v>0</v>
      </c>
      <c r="C28" s="187">
        <v>1022.448</v>
      </c>
      <c r="D28" s="11" t="s">
        <v>176</v>
      </c>
      <c r="E28" s="11">
        <v>0.39300097556316005</v>
      </c>
      <c r="F28" s="11">
        <v>0.29545646641787354</v>
      </c>
      <c r="G28" s="8"/>
      <c r="H28" s="187">
        <v>941.856</v>
      </c>
      <c r="I28" s="187">
        <v>1022.448</v>
      </c>
      <c r="J28" s="11">
        <v>8.556722046682296</v>
      </c>
      <c r="K28" s="11">
        <v>0.007271781393804388</v>
      </c>
      <c r="L28" s="11">
        <v>0.08730916661696199</v>
      </c>
    </row>
    <row r="29" spans="1:12" ht="16.5">
      <c r="A29" s="7" t="s">
        <v>177</v>
      </c>
      <c r="B29" s="186">
        <v>26266.98891</v>
      </c>
      <c r="C29" s="186">
        <v>26927.19474000002</v>
      </c>
      <c r="D29" s="9">
        <v>2.513443136790894</v>
      </c>
      <c r="E29" s="9">
        <v>0.25376501813539076</v>
      </c>
      <c r="F29" s="9">
        <v>7.781142716721395</v>
      </c>
      <c r="G29" s="8"/>
      <c r="H29" s="186">
        <v>131157.587</v>
      </c>
      <c r="I29" s="186">
        <v>136103.01068</v>
      </c>
      <c r="J29" s="9">
        <v>3.770596724991604</v>
      </c>
      <c r="K29" s="9">
        <v>0.4462234452638436</v>
      </c>
      <c r="L29" s="9">
        <v>11.622146492076151</v>
      </c>
    </row>
    <row r="30" spans="1:12" ht="16.5">
      <c r="A30" s="10" t="s">
        <v>178</v>
      </c>
      <c r="B30" s="187">
        <v>238.32904000000002</v>
      </c>
      <c r="C30" s="187">
        <v>658.4802</v>
      </c>
      <c r="D30" s="11">
        <v>176.2903756923621</v>
      </c>
      <c r="E30" s="11">
        <v>0.1614945853128896</v>
      </c>
      <c r="F30" s="11">
        <v>0.1902808094867755</v>
      </c>
      <c r="G30" s="8"/>
      <c r="H30" s="187">
        <v>1092.65954</v>
      </c>
      <c r="I30" s="187">
        <v>2695.71327</v>
      </c>
      <c r="J30" s="11">
        <v>146.71118233223862</v>
      </c>
      <c r="K30" s="11">
        <v>0.1446428465242546</v>
      </c>
      <c r="L30" s="11">
        <v>0.23019310423804973</v>
      </c>
    </row>
    <row r="31" spans="1:12" ht="16.5">
      <c r="A31" s="7" t="s">
        <v>179</v>
      </c>
      <c r="B31" s="186">
        <v>23.462619999999998</v>
      </c>
      <c r="C31" s="186">
        <v>303.71678</v>
      </c>
      <c r="D31" s="9" t="s">
        <v>199</v>
      </c>
      <c r="E31" s="9">
        <v>0.10772201450404711</v>
      </c>
      <c r="F31" s="9">
        <v>0.08776493925423562</v>
      </c>
      <c r="G31" s="8"/>
      <c r="H31" s="186">
        <v>448.33764399999995</v>
      </c>
      <c r="I31" s="186">
        <v>307.83678000000003</v>
      </c>
      <c r="J31" s="9">
        <v>-31.33818136404355</v>
      </c>
      <c r="K31" s="9">
        <v>-0.012677332348727421</v>
      </c>
      <c r="L31" s="9">
        <v>0.026286884727486456</v>
      </c>
    </row>
    <row r="32" spans="1:12" ht="16.5">
      <c r="A32" s="10" t="s">
        <v>180</v>
      </c>
      <c r="B32" s="187">
        <v>60.37283</v>
      </c>
      <c r="C32" s="187">
        <v>312.59135</v>
      </c>
      <c r="D32" s="11">
        <v>417.7682576748514</v>
      </c>
      <c r="E32" s="11">
        <v>0.0969458832283856</v>
      </c>
      <c r="F32" s="11">
        <v>0.09032942086423247</v>
      </c>
      <c r="G32" s="8"/>
      <c r="H32" s="187">
        <v>1891.5367800000004</v>
      </c>
      <c r="I32" s="187">
        <v>2194.1298299999994</v>
      </c>
      <c r="J32" s="11">
        <v>15.997206779135364</v>
      </c>
      <c r="K32" s="11">
        <v>0.027302840367338127</v>
      </c>
      <c r="L32" s="11">
        <v>0.18736175033519203</v>
      </c>
    </row>
    <row r="33" spans="1:12" ht="16.5">
      <c r="A33" s="7" t="s">
        <v>181</v>
      </c>
      <c r="B33" s="186">
        <v>0</v>
      </c>
      <c r="C33" s="186">
        <v>198.28061000000002</v>
      </c>
      <c r="D33" s="9" t="s">
        <v>176</v>
      </c>
      <c r="E33" s="9">
        <v>0.07621362960782209</v>
      </c>
      <c r="F33" s="9">
        <v>0.05729708346026447</v>
      </c>
      <c r="G33" s="8"/>
      <c r="H33" s="186">
        <v>726.51433</v>
      </c>
      <c r="I33" s="186">
        <v>1050.2344699999999</v>
      </c>
      <c r="J33" s="9">
        <v>44.5579841487779</v>
      </c>
      <c r="K33" s="9">
        <v>0.02920912858412437</v>
      </c>
      <c r="L33" s="9">
        <v>0.0896819166628589</v>
      </c>
    </row>
    <row r="34" spans="1:244" ht="16.5">
      <c r="A34" s="10" t="s">
        <v>182</v>
      </c>
      <c r="B34" s="187">
        <v>52.92416</v>
      </c>
      <c r="C34" s="187">
        <v>111</v>
      </c>
      <c r="D34" s="11">
        <v>109.73407986069121</v>
      </c>
      <c r="E34" s="11">
        <v>0.022322760450066894</v>
      </c>
      <c r="F34" s="11">
        <v>0.03207563394166155</v>
      </c>
      <c r="G34" s="8"/>
      <c r="H34" s="187">
        <v>157.81858000000003</v>
      </c>
      <c r="I34" s="187">
        <v>157.07594</v>
      </c>
      <c r="J34" s="11">
        <v>-0.47056563301990373</v>
      </c>
      <c r="K34" s="11">
        <v>-6.700808683610107E-05</v>
      </c>
      <c r="L34" s="11">
        <v>0.013413072759666921</v>
      </c>
      <c r="M34" s="9"/>
      <c r="N34" s="139"/>
      <c r="O34" s="139"/>
      <c r="P34" s="9"/>
      <c r="Q34" s="9"/>
      <c r="R34" s="9"/>
      <c r="S34" s="9"/>
      <c r="T34" s="139"/>
      <c r="U34" s="139"/>
      <c r="V34" s="9"/>
      <c r="W34" s="9"/>
      <c r="X34" s="9"/>
      <c r="Y34" s="25"/>
      <c r="Z34" s="139"/>
      <c r="AA34" s="139"/>
      <c r="AB34" s="9"/>
      <c r="AC34" s="9"/>
      <c r="AD34" s="9"/>
      <c r="AE34" s="9"/>
      <c r="AF34" s="139"/>
      <c r="AG34" s="139"/>
      <c r="AH34" s="9"/>
      <c r="AI34" s="9"/>
      <c r="AJ34" s="9"/>
      <c r="AK34" s="25"/>
      <c r="AL34" s="139"/>
      <c r="AM34" s="139"/>
      <c r="AN34" s="9"/>
      <c r="AO34" s="9"/>
      <c r="AP34" s="9"/>
      <c r="AQ34" s="9"/>
      <c r="AR34" s="139"/>
      <c r="AS34" s="139"/>
      <c r="AT34" s="9"/>
      <c r="AU34" s="9"/>
      <c r="AV34" s="9"/>
      <c r="AW34" s="25"/>
      <c r="AX34" s="139"/>
      <c r="AY34" s="139"/>
      <c r="AZ34" s="9"/>
      <c r="BA34" s="9"/>
      <c r="BB34" s="9"/>
      <c r="BC34" s="9"/>
      <c r="BD34" s="139"/>
      <c r="BE34" s="139"/>
      <c r="BF34" s="9"/>
      <c r="BG34" s="9"/>
      <c r="BH34" s="9"/>
      <c r="BI34" s="25"/>
      <c r="BJ34" s="139"/>
      <c r="BK34" s="139"/>
      <c r="BL34" s="9"/>
      <c r="BM34" s="9"/>
      <c r="BN34" s="9"/>
      <c r="BO34" s="9"/>
      <c r="BP34" s="139"/>
      <c r="BQ34" s="139"/>
      <c r="BR34" s="9"/>
      <c r="BS34" s="9"/>
      <c r="BT34" s="9"/>
      <c r="BU34" s="25"/>
      <c r="BV34" s="139"/>
      <c r="BW34" s="139"/>
      <c r="BX34" s="9"/>
      <c r="BY34" s="9"/>
      <c r="BZ34" s="9"/>
      <c r="CA34" s="9"/>
      <c r="CB34" s="139"/>
      <c r="CC34" s="139"/>
      <c r="CD34" s="9"/>
      <c r="CE34" s="9"/>
      <c r="CF34" s="9"/>
      <c r="CG34" s="25"/>
      <c r="CH34" s="139"/>
      <c r="CI34" s="139"/>
      <c r="CJ34" s="9"/>
      <c r="CK34" s="9"/>
      <c r="CL34" s="9"/>
      <c r="CM34" s="9"/>
      <c r="CN34" s="139"/>
      <c r="CO34" s="139"/>
      <c r="CP34" s="9"/>
      <c r="CQ34" s="9"/>
      <c r="CR34" s="9"/>
      <c r="CS34" s="25"/>
      <c r="CT34" s="139"/>
      <c r="CU34" s="139"/>
      <c r="CV34" s="9"/>
      <c r="CW34" s="9"/>
      <c r="CX34" s="9"/>
      <c r="CY34" s="9"/>
      <c r="CZ34" s="139"/>
      <c r="DA34" s="139"/>
      <c r="DB34" s="9"/>
      <c r="DC34" s="9"/>
      <c r="DD34" s="9"/>
      <c r="DE34" s="25"/>
      <c r="DF34" s="139"/>
      <c r="DG34" s="139"/>
      <c r="DH34" s="9"/>
      <c r="DI34" s="9"/>
      <c r="DJ34" s="9"/>
      <c r="DK34" s="9"/>
      <c r="DL34" s="139"/>
      <c r="DM34" s="139"/>
      <c r="DN34" s="9"/>
      <c r="DO34" s="9"/>
      <c r="DP34" s="9"/>
      <c r="DQ34" s="25"/>
      <c r="DR34" s="139"/>
      <c r="DS34" s="139"/>
      <c r="DT34" s="9"/>
      <c r="DU34" s="9"/>
      <c r="DV34" s="9"/>
      <c r="DW34" s="9"/>
      <c r="DX34" s="139"/>
      <c r="DY34" s="139"/>
      <c r="DZ34" s="9"/>
      <c r="EA34" s="9"/>
      <c r="EB34" s="9"/>
      <c r="EC34" s="25"/>
      <c r="ED34" s="139"/>
      <c r="EE34" s="139"/>
      <c r="EF34" s="9"/>
      <c r="EG34" s="9"/>
      <c r="EH34" s="9"/>
      <c r="EI34" s="9"/>
      <c r="EJ34" s="139"/>
      <c r="EK34" s="139"/>
      <c r="EL34" s="9"/>
      <c r="EM34" s="9"/>
      <c r="EN34" s="9"/>
      <c r="EO34" s="25"/>
      <c r="EP34" s="139"/>
      <c r="EQ34" s="139"/>
      <c r="ER34" s="9"/>
      <c r="ES34" s="9"/>
      <c r="ET34" s="9"/>
      <c r="EU34" s="9"/>
      <c r="EV34" s="139"/>
      <c r="EW34" s="139"/>
      <c r="EX34" s="9"/>
      <c r="EY34" s="9"/>
      <c r="EZ34" s="9"/>
      <c r="FA34" s="25"/>
      <c r="FB34" s="139"/>
      <c r="FC34" s="139"/>
      <c r="FD34" s="9"/>
      <c r="FE34" s="9"/>
      <c r="FF34" s="9"/>
      <c r="FG34" s="9"/>
      <c r="FH34" s="139"/>
      <c r="FI34" s="139"/>
      <c r="FJ34" s="9"/>
      <c r="FK34" s="9"/>
      <c r="FL34" s="9"/>
      <c r="FM34" s="25"/>
      <c r="FN34" s="139"/>
      <c r="FO34" s="139"/>
      <c r="FP34" s="9"/>
      <c r="FQ34" s="9"/>
      <c r="FR34" s="9"/>
      <c r="FS34" s="9"/>
      <c r="FT34" s="139"/>
      <c r="FU34" s="139"/>
      <c r="FV34" s="9"/>
      <c r="FW34" s="9"/>
      <c r="FX34" s="9"/>
      <c r="FY34" s="25"/>
      <c r="FZ34" s="139"/>
      <c r="GA34" s="139"/>
      <c r="GB34" s="9"/>
      <c r="GC34" s="9"/>
      <c r="GD34" s="9"/>
      <c r="GE34" s="9"/>
      <c r="GF34" s="139"/>
      <c r="GG34" s="139"/>
      <c r="GH34" s="9"/>
      <c r="GI34" s="9"/>
      <c r="GJ34" s="9"/>
      <c r="GK34" s="25"/>
      <c r="GL34" s="139"/>
      <c r="GM34" s="139"/>
      <c r="GN34" s="9"/>
      <c r="GO34" s="9"/>
      <c r="GP34" s="9"/>
      <c r="GQ34" s="9"/>
      <c r="GR34" s="139"/>
      <c r="GS34" s="139"/>
      <c r="GT34" s="9"/>
      <c r="GU34" s="9"/>
      <c r="GV34" s="9"/>
      <c r="GW34" s="25"/>
      <c r="GX34" s="139"/>
      <c r="GY34" s="139"/>
      <c r="GZ34" s="9"/>
      <c r="HA34" s="9"/>
      <c r="HB34" s="9"/>
      <c r="HC34" s="9"/>
      <c r="HD34" s="139"/>
      <c r="HE34" s="139"/>
      <c r="HF34" s="9"/>
      <c r="HG34" s="9"/>
      <c r="HH34" s="9"/>
      <c r="HI34" s="25"/>
      <c r="HJ34" s="139"/>
      <c r="HK34" s="139"/>
      <c r="HL34" s="9"/>
      <c r="HM34" s="9"/>
      <c r="HN34" s="9"/>
      <c r="HO34" s="9"/>
      <c r="HP34" s="139"/>
      <c r="HQ34" s="139"/>
      <c r="HR34" s="9"/>
      <c r="HS34" s="9"/>
      <c r="HT34" s="9"/>
      <c r="HU34" s="25"/>
      <c r="HV34" s="139"/>
      <c r="HW34" s="139"/>
      <c r="HX34" s="9"/>
      <c r="HY34" s="9"/>
      <c r="HZ34" s="9"/>
      <c r="IA34" s="9"/>
      <c r="IB34" s="139"/>
      <c r="IC34" s="139"/>
      <c r="ID34" s="9"/>
      <c r="IE34" s="9"/>
      <c r="IF34" s="9"/>
      <c r="IG34" s="25"/>
      <c r="IH34" s="139"/>
      <c r="II34" s="139"/>
      <c r="IJ34" s="9"/>
    </row>
    <row r="35" spans="1:12" ht="16.5">
      <c r="A35" s="7" t="s">
        <v>183</v>
      </c>
      <c r="B35" s="186">
        <v>0</v>
      </c>
      <c r="C35" s="186">
        <v>0.8142100000000001</v>
      </c>
      <c r="D35" s="9" t="s">
        <v>176</v>
      </c>
      <c r="E35" s="9">
        <v>0.00031295999827206925</v>
      </c>
      <c r="F35" s="9">
        <v>0.0002352819992039662</v>
      </c>
      <c r="G35" s="8"/>
      <c r="H35" s="186">
        <v>0</v>
      </c>
      <c r="I35" s="186">
        <v>159.53939000000003</v>
      </c>
      <c r="J35" s="9" t="s">
        <v>176</v>
      </c>
      <c r="K35" s="9">
        <v>0.014395170336769186</v>
      </c>
      <c r="L35" s="9">
        <v>0.013623432373556876</v>
      </c>
    </row>
    <row r="36" spans="1:12" ht="16.5">
      <c r="A36" s="10" t="s">
        <v>184</v>
      </c>
      <c r="B36" s="187">
        <v>0</v>
      </c>
      <c r="C36" s="187">
        <v>0.00239</v>
      </c>
      <c r="D36" s="11" t="s">
        <v>176</v>
      </c>
      <c r="E36" s="11">
        <v>9.186504659366077E-07</v>
      </c>
      <c r="F36" s="11">
        <v>6.906375236087487E-07</v>
      </c>
      <c r="G36" s="8"/>
      <c r="H36" s="187">
        <v>0</v>
      </c>
      <c r="I36" s="187">
        <v>10.80008</v>
      </c>
      <c r="J36" s="11" t="s">
        <v>176</v>
      </c>
      <c r="K36" s="11">
        <v>0.0009744865594053865</v>
      </c>
      <c r="L36" s="11">
        <v>0.000922243462940432</v>
      </c>
    </row>
    <row r="37" spans="1:12" ht="16.5">
      <c r="A37" s="7" t="s">
        <v>185</v>
      </c>
      <c r="B37" s="186">
        <v>0</v>
      </c>
      <c r="C37" s="186">
        <v>0</v>
      </c>
      <c r="D37" s="9" t="s">
        <v>176</v>
      </c>
      <c r="E37" s="9">
        <v>0</v>
      </c>
      <c r="F37" s="9">
        <v>0</v>
      </c>
      <c r="G37" s="8"/>
      <c r="H37" s="186">
        <v>0</v>
      </c>
      <c r="I37" s="186">
        <v>74.9338</v>
      </c>
      <c r="J37" s="9" t="s">
        <v>176</v>
      </c>
      <c r="K37" s="9">
        <v>0.006761244448668099</v>
      </c>
      <c r="L37" s="9">
        <v>0.006398768083503617</v>
      </c>
    </row>
    <row r="38" spans="1:12" ht="16.5">
      <c r="A38" s="10" t="s">
        <v>186</v>
      </c>
      <c r="B38" s="187">
        <v>0</v>
      </c>
      <c r="C38" s="187">
        <v>0</v>
      </c>
      <c r="D38" s="11" t="s">
        <v>176</v>
      </c>
      <c r="E38" s="11">
        <v>0</v>
      </c>
      <c r="F38" s="11">
        <v>0</v>
      </c>
      <c r="G38" s="8"/>
      <c r="H38" s="187">
        <v>0</v>
      </c>
      <c r="I38" s="187">
        <v>94.40114</v>
      </c>
      <c r="J38" s="11" t="s">
        <v>176</v>
      </c>
      <c r="K38" s="11">
        <v>0.008517774138945843</v>
      </c>
      <c r="L38" s="11">
        <v>0.008061128645262306</v>
      </c>
    </row>
    <row r="39" spans="1:12" ht="16.5">
      <c r="A39" s="7" t="s">
        <v>187</v>
      </c>
      <c r="B39" s="186">
        <v>0</v>
      </c>
      <c r="C39" s="186">
        <v>0</v>
      </c>
      <c r="D39" s="9" t="s">
        <v>176</v>
      </c>
      <c r="E39" s="9">
        <v>0</v>
      </c>
      <c r="F39" s="9">
        <v>0</v>
      </c>
      <c r="G39" s="8"/>
      <c r="H39" s="186">
        <v>159.795</v>
      </c>
      <c r="I39" s="186">
        <v>0</v>
      </c>
      <c r="J39" s="9">
        <v>-100</v>
      </c>
      <c r="K39" s="9">
        <v>-0.014418233916802813</v>
      </c>
      <c r="L39" s="9">
        <v>0</v>
      </c>
    </row>
    <row r="40" spans="1:12" ht="16.5">
      <c r="A40" s="10" t="s">
        <v>188</v>
      </c>
      <c r="B40" s="187">
        <v>1.62879</v>
      </c>
      <c r="C40" s="187">
        <v>0.112</v>
      </c>
      <c r="D40" s="11">
        <v>-93.12372988537503</v>
      </c>
      <c r="E40" s="11">
        <v>-0.0005830124854510406</v>
      </c>
      <c r="F40" s="11">
        <v>3.236460361681165E-05</v>
      </c>
      <c r="G40" s="8"/>
      <c r="H40" s="187">
        <v>3.3887899999999997</v>
      </c>
      <c r="I40" s="187">
        <v>0.6828099999999999</v>
      </c>
      <c r="J40" s="11">
        <v>-79.85092023996766</v>
      </c>
      <c r="K40" s="11">
        <v>-0.0002441594080802909</v>
      </c>
      <c r="L40" s="11">
        <v>5.830670318463903E-05</v>
      </c>
    </row>
    <row r="41" spans="1:12" ht="16.5">
      <c r="A41" s="7" t="s">
        <v>189</v>
      </c>
      <c r="B41" s="186">
        <v>1859.3486699999999</v>
      </c>
      <c r="C41" s="186">
        <v>1815.98235</v>
      </c>
      <c r="D41" s="9">
        <v>-2.3323393132069103</v>
      </c>
      <c r="E41" s="9">
        <v>-0.016668824298726317</v>
      </c>
      <c r="F41" s="9">
        <v>0.5247638297578225</v>
      </c>
      <c r="G41" s="8"/>
      <c r="H41" s="186">
        <v>8176.398649999999</v>
      </c>
      <c r="I41" s="186">
        <v>7611.75158</v>
      </c>
      <c r="J41" s="9">
        <v>-6.905816291136924</v>
      </c>
      <c r="K41" s="9">
        <v>-0.050947861545713694</v>
      </c>
      <c r="L41" s="9">
        <v>0.649984827536602</v>
      </c>
    </row>
    <row r="42" spans="1:12" ht="16.5">
      <c r="A42" s="10" t="s">
        <v>190</v>
      </c>
      <c r="B42" s="187">
        <v>92.12244</v>
      </c>
      <c r="C42" s="187">
        <v>0</v>
      </c>
      <c r="D42" s="11">
        <v>-100</v>
      </c>
      <c r="E42" s="11">
        <v>-0.035409339928542755</v>
      </c>
      <c r="F42" s="11">
        <v>0</v>
      </c>
      <c r="G42" s="8"/>
      <c r="H42" s="187">
        <v>1142.4982</v>
      </c>
      <c r="I42" s="187">
        <v>1329.51025</v>
      </c>
      <c r="J42" s="11">
        <v>16.368695372999277</v>
      </c>
      <c r="K42" s="11">
        <v>0.016874016597270405</v>
      </c>
      <c r="L42" s="11">
        <v>0.11352991246127801</v>
      </c>
    </row>
    <row r="43" spans="1:12" ht="16.5">
      <c r="A43" s="177" t="s">
        <v>191</v>
      </c>
      <c r="B43" s="188">
        <v>229.0704</v>
      </c>
      <c r="C43" s="188">
        <v>102.25071</v>
      </c>
      <c r="D43" s="179">
        <v>-55.36275747543114</v>
      </c>
      <c r="E43" s="179">
        <v>-0.04874601142612391</v>
      </c>
      <c r="F43" s="179">
        <v>0.029547354452567492</v>
      </c>
      <c r="G43" s="178"/>
      <c r="H43" s="188">
        <v>584.76283</v>
      </c>
      <c r="I43" s="188">
        <v>1503.2426799999998</v>
      </c>
      <c r="J43" s="179">
        <v>157.06878120143165</v>
      </c>
      <c r="K43" s="179">
        <v>0.08287404064689108</v>
      </c>
      <c r="L43" s="179">
        <v>0.12836532089049854</v>
      </c>
    </row>
    <row r="44" spans="1:12" ht="16.5">
      <c r="A44" s="10" t="s">
        <v>192</v>
      </c>
      <c r="B44" s="187">
        <v>240.25031</v>
      </c>
      <c r="C44" s="187">
        <v>3.6745799999999997</v>
      </c>
      <c r="D44" s="11">
        <v>-98.47052018372005</v>
      </c>
      <c r="E44" s="11">
        <v>-0.09093322367941134</v>
      </c>
      <c r="F44" s="11">
        <v>0.0010618421889130691</v>
      </c>
      <c r="G44" s="8"/>
      <c r="H44" s="187">
        <v>538.23838</v>
      </c>
      <c r="I44" s="187">
        <v>1986.7645400000004</v>
      </c>
      <c r="J44" s="11">
        <v>269.12353593216454</v>
      </c>
      <c r="K44" s="11">
        <v>0.13069989054406048</v>
      </c>
      <c r="L44" s="11">
        <v>0.16965435528411407</v>
      </c>
    </row>
    <row r="45" spans="1:12" ht="16.5">
      <c r="A45" s="177" t="s">
        <v>193</v>
      </c>
      <c r="B45" s="188">
        <v>1108.7674299999999</v>
      </c>
      <c r="C45" s="188">
        <v>815.8198599999998</v>
      </c>
      <c r="D45" s="179">
        <v>-26.42101148299424</v>
      </c>
      <c r="E45" s="179">
        <v>-0.11260101325334604</v>
      </c>
      <c r="F45" s="179">
        <v>0.2357471999252033</v>
      </c>
      <c r="G45" s="178"/>
      <c r="H45" s="188">
        <v>6841.902609999999</v>
      </c>
      <c r="I45" s="188">
        <v>14076.857179999994</v>
      </c>
      <c r="J45" s="179">
        <v>105.74477572109133</v>
      </c>
      <c r="K45" s="179">
        <v>0.6528068297988138</v>
      </c>
      <c r="L45" s="179">
        <v>1.2020549396857318</v>
      </c>
    </row>
    <row r="46" spans="1:12" ht="16.5">
      <c r="A46" s="10" t="s">
        <v>194</v>
      </c>
      <c r="B46" s="187">
        <v>3014.447</v>
      </c>
      <c r="C46" s="187">
        <v>2284.121</v>
      </c>
      <c r="D46" s="11">
        <v>-24.227528299552127</v>
      </c>
      <c r="E46" s="11">
        <v>-0.2807172887805937</v>
      </c>
      <c r="F46" s="11">
        <v>0.6600417033735307</v>
      </c>
      <c r="G46" s="8"/>
      <c r="H46" s="187">
        <v>10370.462019999999</v>
      </c>
      <c r="I46" s="187">
        <v>14559.360599999998</v>
      </c>
      <c r="J46" s="11">
        <v>40.39259361754066</v>
      </c>
      <c r="K46" s="11">
        <v>0.37796251184457047</v>
      </c>
      <c r="L46" s="11">
        <v>1.2432570071649918</v>
      </c>
    </row>
    <row r="47" spans="1:12" ht="16.5">
      <c r="A47" s="177" t="s">
        <v>195</v>
      </c>
      <c r="B47" s="188">
        <v>1356.88</v>
      </c>
      <c r="C47" s="188">
        <v>0</v>
      </c>
      <c r="D47" s="179">
        <v>-100</v>
      </c>
      <c r="E47" s="179">
        <v>-0.5215474662008638</v>
      </c>
      <c r="F47" s="179">
        <v>0</v>
      </c>
      <c r="G47" s="178"/>
      <c r="H47" s="188">
        <v>4352.1412</v>
      </c>
      <c r="I47" s="188">
        <v>193.5608</v>
      </c>
      <c r="J47" s="179">
        <v>-95.55251562150603</v>
      </c>
      <c r="K47" s="179">
        <v>-0.3752269155419845</v>
      </c>
      <c r="L47" s="179">
        <v>0.016528598166080283</v>
      </c>
    </row>
    <row r="48" spans="1:12" ht="16.5">
      <c r="A48" s="10" t="s">
        <v>196</v>
      </c>
      <c r="B48" s="187">
        <v>3361.9204200000036</v>
      </c>
      <c r="C48" s="187">
        <v>1577.85136</v>
      </c>
      <c r="D48" s="11">
        <v>-53.06696284024479</v>
      </c>
      <c r="E48" s="11">
        <v>-0.685747227293761</v>
      </c>
      <c r="F48" s="11">
        <v>0.4559511949343498</v>
      </c>
      <c r="G48" s="8"/>
      <c r="H48" s="187">
        <v>19071.672660000004</v>
      </c>
      <c r="I48" s="187">
        <v>13337.614459999999</v>
      </c>
      <c r="J48" s="11">
        <v>-30.065837969347797</v>
      </c>
      <c r="K48" s="11">
        <v>-0.5173815977981875</v>
      </c>
      <c r="L48" s="11">
        <v>1.1389293178341993</v>
      </c>
    </row>
    <row r="49" spans="1:12" ht="16.5">
      <c r="A49" s="177" t="s">
        <v>197</v>
      </c>
      <c r="B49" s="188">
        <v>3622.5324800000003</v>
      </c>
      <c r="C49" s="188">
        <v>1510.6579199999999</v>
      </c>
      <c r="D49" s="179">
        <v>-58.298291917592415</v>
      </c>
      <c r="E49" s="179">
        <v>-0.8117466730308236</v>
      </c>
      <c r="F49" s="179">
        <v>0.4365343284053318</v>
      </c>
      <c r="G49" s="178"/>
      <c r="H49" s="188">
        <v>18223.293859999998</v>
      </c>
      <c r="I49" s="188">
        <v>14681.214659999998</v>
      </c>
      <c r="J49" s="179">
        <v>-19.437096428406054</v>
      </c>
      <c r="K49" s="179">
        <v>-0.3196002782154747</v>
      </c>
      <c r="L49" s="179">
        <v>1.2536624032609234</v>
      </c>
    </row>
    <row r="50" spans="1:12" ht="16.5">
      <c r="A50" s="10" t="s">
        <v>198</v>
      </c>
      <c r="B50" s="187">
        <v>17469.16361</v>
      </c>
      <c r="C50" s="187">
        <v>10492.62223</v>
      </c>
      <c r="D50" s="11">
        <v>-39.93632171380184</v>
      </c>
      <c r="E50" s="11">
        <v>-2.681591208938503</v>
      </c>
      <c r="F50" s="11">
        <v>3.0320496372758603</v>
      </c>
      <c r="G50" s="8"/>
      <c r="H50" s="187">
        <v>99158.59705</v>
      </c>
      <c r="I50" s="187">
        <v>58711.573</v>
      </c>
      <c r="J50" s="11">
        <v>-40.7902342845824</v>
      </c>
      <c r="K50" s="11">
        <v>-3.6495175317841557</v>
      </c>
      <c r="L50" s="11">
        <v>5.013515121943538</v>
      </c>
    </row>
    <row r="51" spans="1:12" ht="16.5">
      <c r="A51" s="287" t="s">
        <v>117</v>
      </c>
      <c r="B51" s="190">
        <v>0</v>
      </c>
      <c r="C51" s="190">
        <v>0</v>
      </c>
      <c r="D51" s="191" t="s">
        <v>176</v>
      </c>
      <c r="E51" s="191">
        <v>0</v>
      </c>
      <c r="F51" s="191">
        <v>0</v>
      </c>
      <c r="G51" s="262"/>
      <c r="H51" s="190">
        <v>0</v>
      </c>
      <c r="I51" s="190">
        <v>0</v>
      </c>
      <c r="J51" s="191" t="s">
        <v>176</v>
      </c>
      <c r="K51" s="191">
        <v>0</v>
      </c>
      <c r="L51" s="191">
        <v>0</v>
      </c>
    </row>
    <row r="52" spans="1:7" ht="16.5">
      <c r="A52" s="92" t="s">
        <v>52</v>
      </c>
      <c r="B52" s="101"/>
      <c r="C52" s="102"/>
      <c r="D52" s="102"/>
      <c r="E52" s="102"/>
      <c r="F52" s="91"/>
      <c r="G52" s="91"/>
    </row>
    <row r="53" spans="1:7" ht="16.5">
      <c r="A53" s="304" t="s">
        <v>49</v>
      </c>
      <c r="B53" s="304"/>
      <c r="C53" s="304"/>
      <c r="D53" s="304"/>
      <c r="E53" s="304"/>
      <c r="F53" s="91"/>
      <c r="G53" s="91"/>
    </row>
    <row r="54" spans="1:7" ht="16.5">
      <c r="A54" s="183" t="s">
        <v>47</v>
      </c>
      <c r="B54" s="183"/>
      <c r="C54" s="183"/>
      <c r="D54" s="183"/>
      <c r="E54" s="183"/>
      <c r="F54" s="183"/>
      <c r="G54" s="183"/>
    </row>
    <row r="55" spans="1:13" ht="22.5" customHeight="1">
      <c r="A55" s="183" t="s">
        <v>5</v>
      </c>
      <c r="B55" s="140"/>
      <c r="C55" s="140"/>
      <c r="D55" s="141"/>
      <c r="E55" s="140"/>
      <c r="F55" s="140"/>
      <c r="G55" s="140"/>
      <c r="I55" s="92"/>
      <c r="J55" s="101"/>
      <c r="K55" s="102"/>
      <c r="L55" s="102"/>
      <c r="M55" s="102"/>
    </row>
    <row r="56" spans="1:13" ht="16.5">
      <c r="A56" s="137" t="s">
        <v>57</v>
      </c>
      <c r="B56" s="140"/>
      <c r="C56" s="140"/>
      <c r="D56" s="141"/>
      <c r="E56" s="140"/>
      <c r="F56" s="140"/>
      <c r="G56" s="140"/>
      <c r="I56" s="304"/>
      <c r="J56" s="304"/>
      <c r="K56" s="304"/>
      <c r="L56" s="304"/>
      <c r="M56" s="304"/>
    </row>
    <row r="57" spans="1:13" ht="16.5">
      <c r="A57" s="137" t="s">
        <v>58</v>
      </c>
      <c r="B57" s="140"/>
      <c r="C57" s="140"/>
      <c r="D57" s="141"/>
      <c r="E57" s="140"/>
      <c r="F57" s="140"/>
      <c r="G57" s="140"/>
      <c r="I57" s="183"/>
      <c r="J57" s="183"/>
      <c r="K57" s="183"/>
      <c r="L57" s="183"/>
      <c r="M57" s="183"/>
    </row>
    <row r="58" spans="1:13" ht="34.5" customHeight="1">
      <c r="A58" s="303" t="s">
        <v>53</v>
      </c>
      <c r="B58" s="303"/>
      <c r="C58" s="303"/>
      <c r="D58" s="303"/>
      <c r="E58" s="303"/>
      <c r="F58" s="303"/>
      <c r="G58" s="303"/>
      <c r="I58" s="183"/>
      <c r="J58" s="140"/>
      <c r="K58" s="140"/>
      <c r="L58" s="141"/>
      <c r="M58" s="140"/>
    </row>
    <row r="59" spans="1:13" ht="16.5">
      <c r="A59" s="183"/>
      <c r="B59" s="183"/>
      <c r="C59" s="183"/>
      <c r="D59" s="183"/>
      <c r="E59" s="183"/>
      <c r="F59" s="183"/>
      <c r="G59" s="183"/>
      <c r="I59" s="137"/>
      <c r="J59" s="140"/>
      <c r="K59" s="140"/>
      <c r="L59" s="141"/>
      <c r="M59" s="140"/>
    </row>
    <row r="60" spans="1:13" ht="16.5">
      <c r="A60" s="183"/>
      <c r="B60" s="140"/>
      <c r="C60" s="140"/>
      <c r="D60" s="141"/>
      <c r="E60" s="140"/>
      <c r="F60" s="140"/>
      <c r="G60" s="140"/>
      <c r="I60" s="137"/>
      <c r="J60" s="140"/>
      <c r="K60" s="140"/>
      <c r="L60" s="141"/>
      <c r="M60" s="140"/>
    </row>
    <row r="61" spans="1:13" ht="16.5">
      <c r="A61" s="137"/>
      <c r="B61" s="140"/>
      <c r="C61" s="140"/>
      <c r="D61" s="141"/>
      <c r="E61" s="140"/>
      <c r="F61" s="140"/>
      <c r="G61" s="140"/>
      <c r="I61" s="303"/>
      <c r="J61" s="303"/>
      <c r="K61" s="303"/>
      <c r="L61" s="303"/>
      <c r="M61" s="303"/>
    </row>
    <row r="62" spans="1:12" ht="16.5">
      <c r="A62" s="137"/>
      <c r="B62" s="140"/>
      <c r="C62" s="140"/>
      <c r="D62" s="141"/>
      <c r="E62" s="140"/>
      <c r="F62" s="140"/>
      <c r="G62" s="140"/>
      <c r="L62" s="138"/>
    </row>
    <row r="63" spans="1:7" ht="16.5">
      <c r="A63" s="303"/>
      <c r="B63" s="303"/>
      <c r="C63" s="303"/>
      <c r="D63" s="303"/>
      <c r="E63" s="303"/>
      <c r="F63" s="303"/>
      <c r="G63" s="303"/>
    </row>
  </sheetData>
  <sheetProtection/>
  <mergeCells count="13">
    <mergeCell ref="A63:G63"/>
    <mergeCell ref="I56:M56"/>
    <mergeCell ref="I61:M61"/>
    <mergeCell ref="A53:E53"/>
    <mergeCell ref="A58:G58"/>
    <mergeCell ref="H13:L13"/>
    <mergeCell ref="H14:K14"/>
    <mergeCell ref="L14:L15"/>
    <mergeCell ref="A6:L7"/>
    <mergeCell ref="A8:L11"/>
    <mergeCell ref="B13:G13"/>
    <mergeCell ref="B14:E14"/>
    <mergeCell ref="F14:F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J60"/>
  <sheetViews>
    <sheetView zoomScalePageLayoutView="0" workbookViewId="0" topLeftCell="A9">
      <selection activeCell="B17" sqref="B17"/>
    </sheetView>
  </sheetViews>
  <sheetFormatPr defaultColWidth="11.421875" defaultRowHeight="15"/>
  <cols>
    <col min="1" max="1" width="38.140625" style="88" customWidth="1"/>
    <col min="2" max="2" width="12.57421875" style="88" bestFit="1" customWidth="1"/>
    <col min="3" max="3" width="12.28125" style="88" bestFit="1" customWidth="1"/>
    <col min="4" max="4" width="11.8515625" style="138" customWidth="1"/>
    <col min="5" max="5" width="15.57421875" style="88" customWidth="1"/>
    <col min="6" max="6" width="15.00390625" style="88" customWidth="1"/>
    <col min="7" max="7" width="1.8515625" style="88" customWidth="1"/>
    <col min="8" max="16384" width="11.421875" style="88" customWidth="1"/>
  </cols>
  <sheetData>
    <row r="1" ht="16.5">
      <c r="E1" s="138"/>
    </row>
    <row r="2" ht="16.5"/>
    <row r="3" ht="16.5"/>
    <row r="4" ht="16.5"/>
    <row r="5" ht="16.5"/>
    <row r="6" spans="1:7" ht="16.5" customHeight="1">
      <c r="A6" s="301" t="s">
        <v>6</v>
      </c>
      <c r="B6" s="301"/>
      <c r="C6" s="301"/>
      <c r="D6" s="301"/>
      <c r="E6" s="301"/>
      <c r="F6" s="301"/>
      <c r="G6" s="301"/>
    </row>
    <row r="7" spans="1:7" ht="16.5" customHeight="1">
      <c r="A7" s="301"/>
      <c r="B7" s="301"/>
      <c r="C7" s="301"/>
      <c r="D7" s="301"/>
      <c r="E7" s="301"/>
      <c r="F7" s="301"/>
      <c r="G7" s="301"/>
    </row>
    <row r="8" spans="1:7" ht="15" customHeight="1">
      <c r="A8" s="302" t="s">
        <v>151</v>
      </c>
      <c r="B8" s="302"/>
      <c r="C8" s="302"/>
      <c r="D8" s="302"/>
      <c r="E8" s="302"/>
      <c r="F8" s="302"/>
      <c r="G8" s="302"/>
    </row>
    <row r="9" spans="1:7" ht="16.5">
      <c r="A9" s="302"/>
      <c r="B9" s="302"/>
      <c r="C9" s="302"/>
      <c r="D9" s="302"/>
      <c r="E9" s="302"/>
      <c r="F9" s="302"/>
      <c r="G9" s="302"/>
    </row>
    <row r="10" spans="1:7" ht="25.5" customHeight="1">
      <c r="A10" s="302"/>
      <c r="B10" s="302"/>
      <c r="C10" s="302"/>
      <c r="D10" s="302"/>
      <c r="E10" s="302"/>
      <c r="F10" s="302"/>
      <c r="G10" s="302"/>
    </row>
    <row r="11" spans="1:7" ht="16.5">
      <c r="A11" s="302"/>
      <c r="B11" s="302"/>
      <c r="C11" s="302"/>
      <c r="D11" s="302"/>
      <c r="E11" s="302"/>
      <c r="F11" s="302"/>
      <c r="G11" s="302"/>
    </row>
    <row r="12" ht="15" customHeight="1" thickBot="1">
      <c r="G12" s="96"/>
    </row>
    <row r="13" spans="1:7" ht="17.25" thickBot="1">
      <c r="A13" s="156"/>
      <c r="B13" s="298" t="s">
        <v>147</v>
      </c>
      <c r="C13" s="298"/>
      <c r="D13" s="298"/>
      <c r="E13" s="298"/>
      <c r="F13" s="298"/>
      <c r="G13" s="298"/>
    </row>
    <row r="14" spans="1:7" ht="15.75" customHeight="1" thickBot="1">
      <c r="A14" s="12" t="s">
        <v>0</v>
      </c>
      <c r="B14" s="298" t="s">
        <v>1</v>
      </c>
      <c r="C14" s="298"/>
      <c r="D14" s="298"/>
      <c r="E14" s="298"/>
      <c r="F14" s="299" t="s">
        <v>125</v>
      </c>
      <c r="G14" s="244"/>
    </row>
    <row r="15" spans="1:7" ht="61.5" customHeight="1" thickBot="1">
      <c r="A15" s="13"/>
      <c r="B15" s="14">
        <v>2019</v>
      </c>
      <c r="C15" s="14">
        <v>2022</v>
      </c>
      <c r="D15" s="15" t="s">
        <v>2</v>
      </c>
      <c r="E15" s="15" t="s">
        <v>51</v>
      </c>
      <c r="F15" s="300"/>
      <c r="G15" s="16"/>
    </row>
    <row r="16" spans="1:9" s="100" customFormat="1" ht="16.5">
      <c r="A16" s="1" t="s">
        <v>4</v>
      </c>
      <c r="B16" s="184">
        <f>265687.821528014</f>
        <v>265687.821528014</v>
      </c>
      <c r="C16" s="184">
        <v>346057.07311002596</v>
      </c>
      <c r="D16" s="2">
        <v>30.24950527269017</v>
      </c>
      <c r="E16" s="2">
        <v>30.24950527269015</v>
      </c>
      <c r="F16" s="2">
        <v>100</v>
      </c>
      <c r="G16" s="3"/>
      <c r="H16" s="217"/>
      <c r="I16" s="88"/>
    </row>
    <row r="17" spans="1:9" s="100" customFormat="1" ht="16.5">
      <c r="A17" s="4" t="s">
        <v>104</v>
      </c>
      <c r="B17" s="185">
        <v>168829.92399799987</v>
      </c>
      <c r="C17" s="185">
        <v>218848.421964</v>
      </c>
      <c r="D17" s="5">
        <v>29.626559546749974</v>
      </c>
      <c r="E17" s="5">
        <v>18.82604090708247</v>
      </c>
      <c r="F17" s="5">
        <v>63.240557402049966</v>
      </c>
      <c r="G17" s="3"/>
      <c r="H17" s="217"/>
      <c r="I17" s="88"/>
    </row>
    <row r="18" spans="1:9" s="100" customFormat="1" ht="16.5">
      <c r="A18" s="6" t="s">
        <v>105</v>
      </c>
      <c r="B18" s="184">
        <v>96857.89753001396</v>
      </c>
      <c r="C18" s="184">
        <v>127208.65114602595</v>
      </c>
      <c r="D18" s="2">
        <v>31.335342176518964</v>
      </c>
      <c r="E18" s="2">
        <v>11.423464365607682</v>
      </c>
      <c r="F18" s="2">
        <v>36.75944259795003</v>
      </c>
      <c r="G18" s="3"/>
      <c r="H18" s="217"/>
      <c r="I18" s="88"/>
    </row>
    <row r="19" spans="1:8" ht="16.5">
      <c r="A19" s="213" t="s">
        <v>177</v>
      </c>
      <c r="B19" s="9">
        <v>4247.5120400000005</v>
      </c>
      <c r="C19" s="9">
        <v>26927.194740000024</v>
      </c>
      <c r="D19" s="9">
        <v>533.9521697977345</v>
      </c>
      <c r="E19" s="9">
        <v>8.53621463323591</v>
      </c>
      <c r="F19" s="9">
        <v>7.781142716721397</v>
      </c>
      <c r="G19" s="8"/>
      <c r="H19" s="219"/>
    </row>
    <row r="20" spans="1:8" ht="16.5">
      <c r="A20" s="214" t="s">
        <v>169</v>
      </c>
      <c r="B20" s="11">
        <v>5214.6323299999995</v>
      </c>
      <c r="C20" s="11">
        <v>9466.18554</v>
      </c>
      <c r="D20" s="11">
        <v>81.53121717787535</v>
      </c>
      <c r="E20" s="11">
        <v>1.6002062817740865</v>
      </c>
      <c r="F20" s="11">
        <v>2.7354405604044123</v>
      </c>
      <c r="G20" s="8"/>
      <c r="H20" s="219"/>
    </row>
    <row r="21" spans="1:8" ht="16.5">
      <c r="A21" s="213" t="s">
        <v>168</v>
      </c>
      <c r="B21" s="9">
        <v>15627.021440000004</v>
      </c>
      <c r="C21" s="9">
        <v>19410.38579</v>
      </c>
      <c r="D21" s="9">
        <v>24.210399688297834</v>
      </c>
      <c r="E21" s="9">
        <v>1.423988622527466</v>
      </c>
      <c r="F21" s="9">
        <v>5.6090128762744955</v>
      </c>
      <c r="G21" s="8"/>
      <c r="H21" s="219"/>
    </row>
    <row r="22" spans="1:8" ht="16.5">
      <c r="A22" s="214" t="s">
        <v>170</v>
      </c>
      <c r="B22" s="11">
        <v>6471.4076399999985</v>
      </c>
      <c r="C22" s="11">
        <v>9664.00559</v>
      </c>
      <c r="D22" s="11">
        <v>49.333902724137516</v>
      </c>
      <c r="E22" s="11">
        <v>1.2016350360505246</v>
      </c>
      <c r="F22" s="11">
        <v>2.7926045559910895</v>
      </c>
      <c r="G22" s="8"/>
      <c r="H22" s="219"/>
    </row>
    <row r="23" spans="1:8" ht="16.5">
      <c r="A23" s="213" t="s">
        <v>173</v>
      </c>
      <c r="B23" s="9">
        <v>5013.32211</v>
      </c>
      <c r="C23" s="9">
        <v>7279.7785</v>
      </c>
      <c r="D23" s="9">
        <v>45.20867281755412</v>
      </c>
      <c r="E23" s="9">
        <v>0.853052419552105</v>
      </c>
      <c r="F23" s="9">
        <v>2.1036352283097117</v>
      </c>
      <c r="G23" s="8"/>
      <c r="H23" s="219"/>
    </row>
    <row r="24" spans="1:8" ht="16.5">
      <c r="A24" s="214" t="s">
        <v>194</v>
      </c>
      <c r="B24" s="11">
        <v>213.56888</v>
      </c>
      <c r="C24" s="11">
        <v>2284.121</v>
      </c>
      <c r="D24" s="11">
        <v>969.5008561172396</v>
      </c>
      <c r="E24" s="11">
        <v>0.7793176623948809</v>
      </c>
      <c r="F24" s="11">
        <v>0.6600417033735307</v>
      </c>
      <c r="G24" s="8"/>
      <c r="H24" s="219"/>
    </row>
    <row r="25" spans="1:8" ht="16.5">
      <c r="A25" s="213" t="s">
        <v>172</v>
      </c>
      <c r="B25" s="9">
        <v>287.35444</v>
      </c>
      <c r="C25" s="9">
        <v>1969.3900800000001</v>
      </c>
      <c r="D25" s="9">
        <v>585.3522360747237</v>
      </c>
      <c r="E25" s="9">
        <v>0.6330872187992435</v>
      </c>
      <c r="F25" s="9">
        <v>0.5690940116614374</v>
      </c>
      <c r="G25" s="8"/>
      <c r="H25" s="219"/>
    </row>
    <row r="26" spans="1:8" ht="16.5">
      <c r="A26" s="214" t="s">
        <v>167</v>
      </c>
      <c r="B26" s="11">
        <v>7426.371160014</v>
      </c>
      <c r="C26" s="11">
        <v>8718.275246026</v>
      </c>
      <c r="D26" s="11">
        <v>17.39616911376625</v>
      </c>
      <c r="E26" s="11">
        <v>0.4862488911166682</v>
      </c>
      <c r="F26" s="11">
        <v>2.5193171657133266</v>
      </c>
      <c r="G26" s="8"/>
      <c r="H26" s="219"/>
    </row>
    <row r="27" spans="1:8" ht="16.5">
      <c r="A27" s="213" t="s">
        <v>175</v>
      </c>
      <c r="B27" s="9">
        <v>0</v>
      </c>
      <c r="C27" s="9">
        <v>1022.448</v>
      </c>
      <c r="D27" s="9" t="s">
        <v>176</v>
      </c>
      <c r="E27" s="9">
        <v>0.38483058580545226</v>
      </c>
      <c r="F27" s="9">
        <v>0.29545646641787354</v>
      </c>
      <c r="G27" s="8"/>
      <c r="H27" s="219"/>
    </row>
    <row r="28" spans="1:8" ht="16.5">
      <c r="A28" s="214" t="s">
        <v>196</v>
      </c>
      <c r="B28" s="11">
        <v>845.84986</v>
      </c>
      <c r="C28" s="11">
        <v>1577.85136</v>
      </c>
      <c r="D28" s="11">
        <v>86.54035835626905</v>
      </c>
      <c r="E28" s="11">
        <v>0.27551187547481126</v>
      </c>
      <c r="F28" s="11">
        <v>0.4559511949343498</v>
      </c>
      <c r="G28" s="8"/>
      <c r="H28" s="219"/>
    </row>
    <row r="29" spans="1:8" ht="16.5">
      <c r="A29" s="213" t="s">
        <v>178</v>
      </c>
      <c r="B29" s="9">
        <v>0</v>
      </c>
      <c r="C29" s="9">
        <v>658.4802</v>
      </c>
      <c r="D29" s="9" t="s">
        <v>176</v>
      </c>
      <c r="E29" s="9">
        <v>0.2478398129853952</v>
      </c>
      <c r="F29" s="9">
        <v>0.1902808094867755</v>
      </c>
      <c r="G29" s="8"/>
      <c r="H29" s="219"/>
    </row>
    <row r="30" spans="1:8" ht="16.5">
      <c r="A30" s="214" t="s">
        <v>197</v>
      </c>
      <c r="B30" s="11">
        <v>1157.4286299999999</v>
      </c>
      <c r="C30" s="11">
        <v>1510.6579199999999</v>
      </c>
      <c r="D30" s="11">
        <v>30.518451059915463</v>
      </c>
      <c r="E30" s="11">
        <v>0.132948995542408</v>
      </c>
      <c r="F30" s="11">
        <v>0.4365343284053318</v>
      </c>
      <c r="G30" s="8"/>
      <c r="H30" s="219"/>
    </row>
    <row r="31" spans="1:8" ht="16.5">
      <c r="A31" s="213" t="s">
        <v>174</v>
      </c>
      <c r="B31" s="9">
        <v>1456.4857700000002</v>
      </c>
      <c r="C31" s="9">
        <v>1737.28748</v>
      </c>
      <c r="D31" s="9">
        <v>19.279399482220793</v>
      </c>
      <c r="E31" s="9">
        <v>0.10568858910621627</v>
      </c>
      <c r="F31" s="9">
        <v>0.5020233987379428</v>
      </c>
      <c r="G31" s="8"/>
      <c r="H31" s="219"/>
    </row>
    <row r="32" spans="1:8" ht="16.5">
      <c r="A32" s="214" t="s">
        <v>171</v>
      </c>
      <c r="B32" s="11">
        <v>7699.22987</v>
      </c>
      <c r="C32" s="11">
        <v>7949.98889</v>
      </c>
      <c r="D32" s="11">
        <v>3.2569363979776833</v>
      </c>
      <c r="E32" s="11">
        <v>0.09438107420876263</v>
      </c>
      <c r="F32" s="11">
        <v>2.297305706990236</v>
      </c>
      <c r="G32" s="8"/>
      <c r="H32" s="219"/>
    </row>
    <row r="33" spans="1:8" ht="16.5">
      <c r="A33" s="213" t="s">
        <v>179</v>
      </c>
      <c r="B33" s="9">
        <v>211.04672</v>
      </c>
      <c r="C33" s="9">
        <v>303.71678</v>
      </c>
      <c r="D33" s="9">
        <v>43.90973714256256</v>
      </c>
      <c r="E33" s="9">
        <v>0.034879302885258145</v>
      </c>
      <c r="F33" s="9">
        <v>0.08776493925423562</v>
      </c>
      <c r="G33" s="8"/>
      <c r="H33" s="219"/>
    </row>
    <row r="34" spans="1:244" ht="16.5">
      <c r="A34" s="214" t="s">
        <v>181</v>
      </c>
      <c r="B34" s="11">
        <v>131.36488</v>
      </c>
      <c r="C34" s="11">
        <v>198.28061000000002</v>
      </c>
      <c r="D34" s="11">
        <v>50.93882779019783</v>
      </c>
      <c r="E34" s="11">
        <v>0.02518584766706912</v>
      </c>
      <c r="F34" s="11">
        <v>0.05729708346026447</v>
      </c>
      <c r="G34" s="8"/>
      <c r="H34" s="219"/>
      <c r="J34" s="9"/>
      <c r="K34" s="9"/>
      <c r="L34" s="9"/>
      <c r="M34" s="25"/>
      <c r="N34" s="218"/>
      <c r="O34" s="218"/>
      <c r="P34" s="9"/>
      <c r="Q34" s="9"/>
      <c r="R34" s="9"/>
      <c r="S34" s="9"/>
      <c r="T34" s="218"/>
      <c r="U34" s="218"/>
      <c r="V34" s="9"/>
      <c r="W34" s="9"/>
      <c r="X34" s="9"/>
      <c r="Y34" s="25"/>
      <c r="Z34" s="218"/>
      <c r="AA34" s="218"/>
      <c r="AB34" s="9"/>
      <c r="AC34" s="9"/>
      <c r="AD34" s="9"/>
      <c r="AE34" s="9"/>
      <c r="AF34" s="218"/>
      <c r="AG34" s="218"/>
      <c r="AH34" s="9"/>
      <c r="AI34" s="9"/>
      <c r="AJ34" s="9"/>
      <c r="AK34" s="25"/>
      <c r="AL34" s="218"/>
      <c r="AM34" s="218"/>
      <c r="AN34" s="9"/>
      <c r="AO34" s="9"/>
      <c r="AP34" s="9"/>
      <c r="AQ34" s="9"/>
      <c r="AR34" s="218"/>
      <c r="AS34" s="218"/>
      <c r="AT34" s="9"/>
      <c r="AU34" s="9"/>
      <c r="AV34" s="9"/>
      <c r="AW34" s="25"/>
      <c r="AX34" s="218"/>
      <c r="AY34" s="218"/>
      <c r="AZ34" s="9"/>
      <c r="BA34" s="9"/>
      <c r="BB34" s="9"/>
      <c r="BC34" s="9"/>
      <c r="BD34" s="218"/>
      <c r="BE34" s="218"/>
      <c r="BF34" s="9"/>
      <c r="BG34" s="9"/>
      <c r="BH34" s="9"/>
      <c r="BI34" s="25"/>
      <c r="BJ34" s="218"/>
      <c r="BK34" s="218"/>
      <c r="BL34" s="9"/>
      <c r="BM34" s="9"/>
      <c r="BN34" s="9"/>
      <c r="BO34" s="9"/>
      <c r="BP34" s="218"/>
      <c r="BQ34" s="218"/>
      <c r="BR34" s="9"/>
      <c r="BS34" s="9"/>
      <c r="BT34" s="9"/>
      <c r="BU34" s="25"/>
      <c r="BV34" s="218"/>
      <c r="BW34" s="218"/>
      <c r="BX34" s="9"/>
      <c r="BY34" s="9"/>
      <c r="BZ34" s="9"/>
      <c r="CA34" s="9"/>
      <c r="CB34" s="218"/>
      <c r="CC34" s="218"/>
      <c r="CD34" s="9"/>
      <c r="CE34" s="9"/>
      <c r="CF34" s="9"/>
      <c r="CG34" s="25"/>
      <c r="CH34" s="218"/>
      <c r="CI34" s="218"/>
      <c r="CJ34" s="9"/>
      <c r="CK34" s="9"/>
      <c r="CL34" s="9"/>
      <c r="CM34" s="9"/>
      <c r="CN34" s="218"/>
      <c r="CO34" s="218"/>
      <c r="CP34" s="9"/>
      <c r="CQ34" s="9"/>
      <c r="CR34" s="9"/>
      <c r="CS34" s="25"/>
      <c r="CT34" s="218"/>
      <c r="CU34" s="218"/>
      <c r="CV34" s="9"/>
      <c r="CW34" s="9"/>
      <c r="CX34" s="9"/>
      <c r="CY34" s="9"/>
      <c r="CZ34" s="218"/>
      <c r="DA34" s="218"/>
      <c r="DB34" s="9"/>
      <c r="DC34" s="9"/>
      <c r="DD34" s="9"/>
      <c r="DE34" s="25"/>
      <c r="DF34" s="218"/>
      <c r="DG34" s="218"/>
      <c r="DH34" s="9"/>
      <c r="DI34" s="9"/>
      <c r="DJ34" s="9"/>
      <c r="DK34" s="9"/>
      <c r="DL34" s="218"/>
      <c r="DM34" s="218"/>
      <c r="DN34" s="9"/>
      <c r="DO34" s="9"/>
      <c r="DP34" s="9"/>
      <c r="DQ34" s="25"/>
      <c r="DR34" s="218"/>
      <c r="DS34" s="218"/>
      <c r="DT34" s="9"/>
      <c r="DU34" s="9"/>
      <c r="DV34" s="9"/>
      <c r="DW34" s="9"/>
      <c r="DX34" s="218"/>
      <c r="DY34" s="218"/>
      <c r="DZ34" s="9"/>
      <c r="EA34" s="9"/>
      <c r="EB34" s="9"/>
      <c r="EC34" s="25"/>
      <c r="ED34" s="218"/>
      <c r="EE34" s="218"/>
      <c r="EF34" s="9"/>
      <c r="EG34" s="9"/>
      <c r="EH34" s="9"/>
      <c r="EI34" s="9"/>
      <c r="EJ34" s="218"/>
      <c r="EK34" s="218"/>
      <c r="EL34" s="9"/>
      <c r="EM34" s="9"/>
      <c r="EN34" s="9"/>
      <c r="EO34" s="25"/>
      <c r="EP34" s="218"/>
      <c r="EQ34" s="218"/>
      <c r="ER34" s="9"/>
      <c r="ES34" s="9"/>
      <c r="ET34" s="9"/>
      <c r="EU34" s="9"/>
      <c r="EV34" s="218"/>
      <c r="EW34" s="218"/>
      <c r="EX34" s="9"/>
      <c r="EY34" s="9"/>
      <c r="EZ34" s="9"/>
      <c r="FA34" s="25"/>
      <c r="FB34" s="218"/>
      <c r="FC34" s="218"/>
      <c r="FD34" s="9"/>
      <c r="FE34" s="9"/>
      <c r="FF34" s="9"/>
      <c r="FG34" s="9"/>
      <c r="FH34" s="218"/>
      <c r="FI34" s="218"/>
      <c r="FJ34" s="9"/>
      <c r="FK34" s="9"/>
      <c r="FL34" s="9"/>
      <c r="FM34" s="25"/>
      <c r="FN34" s="218"/>
      <c r="FO34" s="218"/>
      <c r="FP34" s="9"/>
      <c r="FQ34" s="9"/>
      <c r="FR34" s="9"/>
      <c r="FS34" s="9"/>
      <c r="FT34" s="218"/>
      <c r="FU34" s="218"/>
      <c r="FV34" s="9"/>
      <c r="FW34" s="9"/>
      <c r="FX34" s="9"/>
      <c r="FY34" s="25"/>
      <c r="FZ34" s="218"/>
      <c r="GA34" s="218"/>
      <c r="GB34" s="9"/>
      <c r="GC34" s="9"/>
      <c r="GD34" s="9"/>
      <c r="GE34" s="9"/>
      <c r="GF34" s="218"/>
      <c r="GG34" s="218"/>
      <c r="GH34" s="9"/>
      <c r="GI34" s="9"/>
      <c r="GJ34" s="9"/>
      <c r="GK34" s="25"/>
      <c r="GL34" s="218"/>
      <c r="GM34" s="218"/>
      <c r="GN34" s="9"/>
      <c r="GO34" s="9"/>
      <c r="GP34" s="9"/>
      <c r="GQ34" s="9"/>
      <c r="GR34" s="218"/>
      <c r="GS34" s="218"/>
      <c r="GT34" s="9"/>
      <c r="GU34" s="9"/>
      <c r="GV34" s="9"/>
      <c r="GW34" s="25"/>
      <c r="GX34" s="218"/>
      <c r="GY34" s="218"/>
      <c r="GZ34" s="9"/>
      <c r="HA34" s="9"/>
      <c r="HB34" s="9"/>
      <c r="HC34" s="9"/>
      <c r="HD34" s="218"/>
      <c r="HE34" s="218"/>
      <c r="HF34" s="9"/>
      <c r="HG34" s="9"/>
      <c r="HH34" s="9"/>
      <c r="HI34" s="25"/>
      <c r="HJ34" s="218"/>
      <c r="HK34" s="218"/>
      <c r="HL34" s="9"/>
      <c r="HM34" s="9"/>
      <c r="HN34" s="9"/>
      <c r="HO34" s="9"/>
      <c r="HP34" s="218"/>
      <c r="HQ34" s="218"/>
      <c r="HR34" s="9"/>
      <c r="HS34" s="9"/>
      <c r="HT34" s="9"/>
      <c r="HU34" s="25"/>
      <c r="HV34" s="218"/>
      <c r="HW34" s="218"/>
      <c r="HX34" s="9"/>
      <c r="HY34" s="9"/>
      <c r="HZ34" s="9"/>
      <c r="IA34" s="9"/>
      <c r="IB34" s="218"/>
      <c r="IC34" s="218"/>
      <c r="ID34" s="9"/>
      <c r="IE34" s="9"/>
      <c r="IF34" s="9"/>
      <c r="IG34" s="25"/>
      <c r="IH34" s="218"/>
      <c r="II34" s="218"/>
      <c r="IJ34" s="9"/>
    </row>
    <row r="35" spans="1:8" ht="16.5">
      <c r="A35" s="213" t="s">
        <v>166</v>
      </c>
      <c r="B35" s="9">
        <v>12842.093710000001</v>
      </c>
      <c r="C35" s="9">
        <v>12875.733739999996</v>
      </c>
      <c r="D35" s="9">
        <v>0.2619512889381781</v>
      </c>
      <c r="E35" s="9">
        <v>0.012661487382645446</v>
      </c>
      <c r="F35" s="9">
        <v>3.720696596167033</v>
      </c>
      <c r="G35" s="8"/>
      <c r="H35" s="219"/>
    </row>
    <row r="36" spans="1:8" ht="16.5">
      <c r="A36" s="214" t="s">
        <v>183</v>
      </c>
      <c r="B36" s="11">
        <v>0</v>
      </c>
      <c r="C36" s="11">
        <v>0.8142100000000001</v>
      </c>
      <c r="D36" s="11" t="s">
        <v>176</v>
      </c>
      <c r="E36" s="11">
        <v>0.00030645363995886085</v>
      </c>
      <c r="F36" s="11">
        <v>0.0002352819992039662</v>
      </c>
      <c r="G36" s="8"/>
      <c r="H36" s="219"/>
    </row>
    <row r="37" spans="1:8" ht="16.5">
      <c r="A37" s="213" t="s">
        <v>188</v>
      </c>
      <c r="B37" s="9">
        <v>0</v>
      </c>
      <c r="C37" s="9">
        <v>0.112</v>
      </c>
      <c r="D37" s="9" t="s">
        <v>176</v>
      </c>
      <c r="E37" s="9">
        <v>4.2154736094364366E-05</v>
      </c>
      <c r="F37" s="9">
        <v>3.236460361681165E-05</v>
      </c>
      <c r="G37" s="8"/>
      <c r="H37" s="219"/>
    </row>
    <row r="38" spans="1:8" ht="16.5">
      <c r="A38" s="214" t="s">
        <v>184</v>
      </c>
      <c r="B38" s="11">
        <v>0</v>
      </c>
      <c r="C38" s="11">
        <v>0.00239</v>
      </c>
      <c r="D38" s="11" t="s">
        <v>176</v>
      </c>
      <c r="E38" s="11">
        <v>8.995519577279538E-07</v>
      </c>
      <c r="F38" s="11">
        <v>6.906375236087487E-07</v>
      </c>
      <c r="G38" s="8"/>
      <c r="H38" s="219"/>
    </row>
    <row r="39" spans="1:8" ht="16.5">
      <c r="A39" s="213" t="s">
        <v>186</v>
      </c>
      <c r="B39" s="9">
        <v>0.00791</v>
      </c>
      <c r="C39" s="9">
        <v>0</v>
      </c>
      <c r="D39" s="9">
        <v>-100</v>
      </c>
      <c r="E39" s="9">
        <v>-2.9771782366644833E-06</v>
      </c>
      <c r="F39" s="9">
        <v>0</v>
      </c>
      <c r="G39" s="8"/>
      <c r="H39" s="219"/>
    </row>
    <row r="40" spans="1:8" ht="16.5">
      <c r="A40" s="214" t="s">
        <v>189</v>
      </c>
      <c r="B40" s="11">
        <v>1906.2262699999999</v>
      </c>
      <c r="C40" s="11">
        <v>1815.98235</v>
      </c>
      <c r="D40" s="11">
        <v>-4.734166212073021</v>
      </c>
      <c r="E40" s="11">
        <v>-0.03396614849750826</v>
      </c>
      <c r="F40" s="11">
        <v>0.5247638297578225</v>
      </c>
      <c r="G40" s="8"/>
      <c r="H40" s="219"/>
    </row>
    <row r="41" spans="1:8" ht="16.5">
      <c r="A41" s="213" t="s">
        <v>191</v>
      </c>
      <c r="B41" s="9">
        <v>232.60881</v>
      </c>
      <c r="C41" s="9">
        <v>102.25071</v>
      </c>
      <c r="D41" s="9">
        <v>-56.04177245049318</v>
      </c>
      <c r="E41" s="9">
        <v>-0.04906438663627463</v>
      </c>
      <c r="F41" s="9">
        <v>0.029547354452567492</v>
      </c>
      <c r="G41" s="8"/>
      <c r="H41" s="219"/>
    </row>
    <row r="42" spans="1:8" ht="16.5">
      <c r="A42" s="214" t="s">
        <v>190</v>
      </c>
      <c r="B42" s="11">
        <v>615.2768000000001</v>
      </c>
      <c r="C42" s="11">
        <v>0</v>
      </c>
      <c r="D42" s="11">
        <v>-100</v>
      </c>
      <c r="E42" s="11">
        <v>-0.23157884936593756</v>
      </c>
      <c r="F42" s="11">
        <v>0</v>
      </c>
      <c r="G42" s="8"/>
      <c r="H42" s="219"/>
    </row>
    <row r="43" spans="1:8" ht="16.5">
      <c r="A43" s="213" t="s">
        <v>180</v>
      </c>
      <c r="B43" s="9">
        <v>1286.4778999999999</v>
      </c>
      <c r="C43" s="9">
        <v>312.59135</v>
      </c>
      <c r="D43" s="9">
        <v>-75.70177070278471</v>
      </c>
      <c r="E43" s="9">
        <v>-0.36655295090268736</v>
      </c>
      <c r="F43" s="9">
        <v>0.09032942086423247</v>
      </c>
      <c r="G43" s="8"/>
      <c r="H43" s="219"/>
    </row>
    <row r="44" spans="1:8" ht="16.5">
      <c r="A44" s="214" t="s">
        <v>193</v>
      </c>
      <c r="B44" s="11">
        <v>2361.3459799999987</v>
      </c>
      <c r="C44" s="11">
        <v>815.8198599999998</v>
      </c>
      <c r="D44" s="11">
        <v>-65.4510661754022</v>
      </c>
      <c r="E44" s="11">
        <v>-0.5817075510316684</v>
      </c>
      <c r="F44" s="11">
        <v>0.2357471999252033</v>
      </c>
      <c r="G44" s="8"/>
      <c r="H44" s="219"/>
    </row>
    <row r="45" spans="1:8" ht="16.5">
      <c r="A45" s="213" t="s">
        <v>182</v>
      </c>
      <c r="B45" s="9">
        <v>1958.7104</v>
      </c>
      <c r="C45" s="9">
        <v>111</v>
      </c>
      <c r="D45" s="9">
        <v>-94.33300604315983</v>
      </c>
      <c r="E45" s="9">
        <v>-0.6954441454536823</v>
      </c>
      <c r="F45" s="9">
        <v>0.03207563394166155</v>
      </c>
      <c r="G45" s="8"/>
      <c r="H45" s="219"/>
    </row>
    <row r="46" spans="1:8" ht="16.5">
      <c r="A46" s="214" t="s">
        <v>192</v>
      </c>
      <c r="B46" s="11">
        <v>2462.4149399999997</v>
      </c>
      <c r="C46" s="11">
        <v>3.6745799999999997</v>
      </c>
      <c r="D46" s="11">
        <v>-99.85077332254977</v>
      </c>
      <c r="E46" s="11">
        <v>-0.9254245625032359</v>
      </c>
      <c r="F46" s="11">
        <v>0.0010618421889130691</v>
      </c>
      <c r="G46" s="8"/>
      <c r="H46" s="219"/>
    </row>
    <row r="47" spans="1:8" ht="16.5">
      <c r="A47" s="213" t="s">
        <v>198</v>
      </c>
      <c r="B47" s="9">
        <v>17190.139040000002</v>
      </c>
      <c r="C47" s="9">
        <v>10492.62223</v>
      </c>
      <c r="D47" s="9">
        <v>-38.96138823784639</v>
      </c>
      <c r="E47" s="9">
        <v>-2.520821907259992</v>
      </c>
      <c r="F47" s="9">
        <v>3.0320496372758603</v>
      </c>
      <c r="G47" s="8"/>
      <c r="H47" s="219"/>
    </row>
    <row r="48" spans="1:8" ht="16.5">
      <c r="A48" s="291" t="s">
        <v>117</v>
      </c>
      <c r="B48" s="272">
        <v>0</v>
      </c>
      <c r="C48" s="272">
        <v>0</v>
      </c>
      <c r="D48" s="272" t="s">
        <v>176</v>
      </c>
      <c r="E48" s="272">
        <v>0</v>
      </c>
      <c r="F48" s="272">
        <v>0</v>
      </c>
      <c r="G48" s="8"/>
      <c r="H48" s="219"/>
    </row>
    <row r="49" spans="1:7" ht="16.5">
      <c r="A49" s="92" t="s">
        <v>52</v>
      </c>
      <c r="B49" s="101"/>
      <c r="C49" s="102"/>
      <c r="D49" s="102"/>
      <c r="E49" s="102"/>
      <c r="F49" s="91"/>
      <c r="G49" s="91"/>
    </row>
    <row r="50" spans="1:7" ht="16.5">
      <c r="A50" s="304" t="s">
        <v>49</v>
      </c>
      <c r="B50" s="304"/>
      <c r="C50" s="304"/>
      <c r="D50" s="304"/>
      <c r="E50" s="304"/>
      <c r="F50" s="91"/>
      <c r="G50" s="91"/>
    </row>
    <row r="51" spans="1:7" ht="16.5">
      <c r="A51" s="216" t="s">
        <v>47</v>
      </c>
      <c r="B51" s="216"/>
      <c r="C51" s="216"/>
      <c r="D51" s="216"/>
      <c r="E51" s="216"/>
      <c r="F51" s="216"/>
      <c r="G51" s="216"/>
    </row>
    <row r="52" spans="1:8" ht="22.5" customHeight="1">
      <c r="A52" s="216" t="s">
        <v>5</v>
      </c>
      <c r="B52" s="140"/>
      <c r="C52" s="140"/>
      <c r="D52" s="141"/>
      <c r="E52" s="140"/>
      <c r="F52" s="140"/>
      <c r="G52" s="140"/>
      <c r="H52" s="91"/>
    </row>
    <row r="53" spans="1:8" ht="16.5">
      <c r="A53" s="137" t="s">
        <v>57</v>
      </c>
      <c r="B53" s="140"/>
      <c r="C53" s="140"/>
      <c r="D53" s="141"/>
      <c r="E53" s="140"/>
      <c r="F53" s="140"/>
      <c r="G53" s="140"/>
      <c r="H53" s="91"/>
    </row>
    <row r="54" spans="1:8" ht="16.5">
      <c r="A54" s="137" t="s">
        <v>58</v>
      </c>
      <c r="B54" s="140"/>
      <c r="C54" s="140"/>
      <c r="D54" s="141"/>
      <c r="E54" s="140"/>
      <c r="F54" s="140"/>
      <c r="G54" s="140"/>
      <c r="H54" s="216"/>
    </row>
    <row r="55" spans="1:8" ht="39" customHeight="1">
      <c r="A55" s="303" t="s">
        <v>53</v>
      </c>
      <c r="B55" s="303"/>
      <c r="C55" s="303"/>
      <c r="D55" s="303"/>
      <c r="E55" s="303"/>
      <c r="F55" s="303"/>
      <c r="G55" s="303"/>
      <c r="H55" s="140"/>
    </row>
    <row r="56" spans="1:8" ht="16.5">
      <c r="A56" s="216"/>
      <c r="B56" s="216"/>
      <c r="C56" s="216"/>
      <c r="D56" s="216"/>
      <c r="E56" s="216"/>
      <c r="F56" s="216"/>
      <c r="G56" s="216"/>
      <c r="H56" s="140"/>
    </row>
    <row r="57" spans="1:8" ht="16.5">
      <c r="A57" s="216"/>
      <c r="B57" s="140"/>
      <c r="C57" s="140"/>
      <c r="D57" s="141"/>
      <c r="E57" s="140"/>
      <c r="F57" s="140"/>
      <c r="G57" s="140"/>
      <c r="H57" s="140"/>
    </row>
    <row r="58" spans="1:8" ht="16.5">
      <c r="A58" s="137"/>
      <c r="B58" s="140"/>
      <c r="C58" s="140"/>
      <c r="D58" s="141"/>
      <c r="E58" s="140"/>
      <c r="F58" s="140"/>
      <c r="G58" s="140"/>
      <c r="H58" s="215"/>
    </row>
    <row r="59" spans="1:7" ht="16.5">
      <c r="A59" s="137"/>
      <c r="B59" s="140"/>
      <c r="C59" s="140"/>
      <c r="D59" s="141"/>
      <c r="E59" s="140"/>
      <c r="F59" s="140"/>
      <c r="G59" s="140"/>
    </row>
    <row r="60" spans="1:7" ht="16.5">
      <c r="A60" s="303"/>
      <c r="B60" s="303"/>
      <c r="C60" s="303"/>
      <c r="D60" s="303"/>
      <c r="E60" s="303"/>
      <c r="F60" s="303"/>
      <c r="G60" s="303"/>
    </row>
  </sheetData>
  <sheetProtection/>
  <mergeCells count="8">
    <mergeCell ref="A50:E50"/>
    <mergeCell ref="A55:G55"/>
    <mergeCell ref="A60:G60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zoomScale="90" zoomScaleNormal="90" zoomScalePageLayoutView="0" workbookViewId="0" topLeftCell="A13">
      <selection activeCell="N45" sqref="N45"/>
    </sheetView>
  </sheetViews>
  <sheetFormatPr defaultColWidth="11.421875" defaultRowHeight="15"/>
  <cols>
    <col min="1" max="1" width="39.140625" style="88" bestFit="1" customWidth="1"/>
    <col min="2" max="3" width="14.421875" style="88" bestFit="1" customWidth="1"/>
    <col min="4" max="4" width="11.8515625" style="88" customWidth="1"/>
    <col min="5" max="5" width="16.421875" style="88" customWidth="1"/>
    <col min="6" max="6" width="14.140625" style="88" customWidth="1"/>
    <col min="7" max="7" width="1.7109375" style="88" customWidth="1"/>
    <col min="8" max="8" width="13.7109375" style="112" bestFit="1" customWidth="1"/>
    <col min="9" max="9" width="11.8515625" style="112" bestFit="1" customWidth="1"/>
    <col min="10" max="10" width="11.421875" style="112" customWidth="1"/>
    <col min="11" max="11" width="16.7109375" style="112" customWidth="1"/>
    <col min="12" max="12" width="14.8515625" style="112" customWidth="1"/>
    <col min="13" max="16384" width="11.421875" style="112" customWidth="1"/>
  </cols>
  <sheetData>
    <row r="1" ht="15" customHeight="1" hidden="1">
      <c r="G1" s="96"/>
    </row>
    <row r="2" ht="16.5">
      <c r="G2" s="97"/>
    </row>
    <row r="3" ht="16.5">
      <c r="G3" s="97"/>
    </row>
    <row r="4" ht="16.5">
      <c r="G4" s="97"/>
    </row>
    <row r="5" ht="16.5">
      <c r="G5" s="97"/>
    </row>
    <row r="6" spans="1:12" ht="16.5" customHeight="1">
      <c r="A6" s="310" t="s">
        <v>6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</row>
    <row r="7" spans="1:12" ht="16.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</row>
    <row r="8" spans="1:12" ht="16.5" customHeight="1">
      <c r="A8" s="302" t="s">
        <v>152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2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ht="17.25" thickBot="1">
      <c r="G12" s="97"/>
    </row>
    <row r="13" spans="1:12" ht="21.75" customHeight="1" thickBot="1">
      <c r="A13" s="155"/>
      <c r="B13" s="298" t="s">
        <v>147</v>
      </c>
      <c r="C13" s="298"/>
      <c r="D13" s="298"/>
      <c r="E13" s="298"/>
      <c r="F13" s="298"/>
      <c r="G13" s="245"/>
      <c r="H13" s="298" t="s">
        <v>153</v>
      </c>
      <c r="I13" s="298"/>
      <c r="J13" s="298"/>
      <c r="K13" s="298"/>
      <c r="L13" s="298"/>
    </row>
    <row r="14" spans="1:12" ht="15.75" customHeight="1" thickBot="1">
      <c r="A14" s="305" t="s">
        <v>0</v>
      </c>
      <c r="B14" s="307" t="s">
        <v>7</v>
      </c>
      <c r="C14" s="307"/>
      <c r="D14" s="307"/>
      <c r="E14" s="307"/>
      <c r="F14" s="308" t="s">
        <v>126</v>
      </c>
      <c r="G14" s="80"/>
      <c r="H14" s="307" t="s">
        <v>7</v>
      </c>
      <c r="I14" s="307"/>
      <c r="J14" s="307"/>
      <c r="K14" s="307"/>
      <c r="L14" s="308" t="s">
        <v>126</v>
      </c>
    </row>
    <row r="15" spans="1:12" ht="42.75" customHeight="1" thickBot="1">
      <c r="A15" s="306"/>
      <c r="B15" s="242">
        <v>2021</v>
      </c>
      <c r="C15" s="242">
        <v>2022</v>
      </c>
      <c r="D15" s="15" t="s">
        <v>2</v>
      </c>
      <c r="E15" s="15" t="s">
        <v>3</v>
      </c>
      <c r="F15" s="309"/>
      <c r="G15" s="241"/>
      <c r="H15" s="242">
        <v>2021</v>
      </c>
      <c r="I15" s="242">
        <v>2022</v>
      </c>
      <c r="J15" s="15" t="s">
        <v>2</v>
      </c>
      <c r="K15" s="15" t="s">
        <v>3</v>
      </c>
      <c r="L15" s="309"/>
    </row>
    <row r="16" spans="1:17" ht="16.5">
      <c r="A16" s="1" t="s">
        <v>4</v>
      </c>
      <c r="B16" s="195">
        <v>546811.5008699999</v>
      </c>
      <c r="C16" s="195">
        <v>467261.67072399997</v>
      </c>
      <c r="D16" s="43">
        <v>-14.547943856234335</v>
      </c>
      <c r="E16" s="43">
        <v>-14.54794385623433</v>
      </c>
      <c r="F16" s="43">
        <v>100</v>
      </c>
      <c r="G16" s="45"/>
      <c r="H16" s="195">
        <v>1954495.837983</v>
      </c>
      <c r="I16" s="195">
        <v>1596009.3126470002</v>
      </c>
      <c r="J16" s="43">
        <v>-18.341636670147665</v>
      </c>
      <c r="K16" s="43">
        <v>-18.341636670147672</v>
      </c>
      <c r="L16" s="43">
        <v>100</v>
      </c>
      <c r="M16" s="124"/>
      <c r="N16" s="124"/>
      <c r="O16" s="124"/>
      <c r="P16" s="124"/>
      <c r="Q16" s="124"/>
    </row>
    <row r="17" spans="1:17" ht="16.5">
      <c r="A17" s="4" t="s">
        <v>104</v>
      </c>
      <c r="B17" s="196">
        <v>513205.3608199998</v>
      </c>
      <c r="C17" s="196">
        <v>424792.43305999995</v>
      </c>
      <c r="D17" s="46">
        <v>-17.22759240447793</v>
      </c>
      <c r="E17" s="46">
        <v>-16.168812766251484</v>
      </c>
      <c r="F17" s="46">
        <v>90.91103757810994</v>
      </c>
      <c r="G17" s="45"/>
      <c r="H17" s="196">
        <v>1787237.54698</v>
      </c>
      <c r="I17" s="196">
        <v>1390143.231688</v>
      </c>
      <c r="J17" s="46">
        <v>-22.218328837316204</v>
      </c>
      <c r="K17" s="46">
        <v>-20.316969091210414</v>
      </c>
      <c r="L17" s="46">
        <v>87.10119801133436</v>
      </c>
      <c r="M17" s="124"/>
      <c r="N17" s="124"/>
      <c r="O17" s="124"/>
      <c r="P17" s="124"/>
      <c r="Q17" s="124"/>
    </row>
    <row r="18" spans="1:17" ht="16.5">
      <c r="A18" s="6" t="s">
        <v>105</v>
      </c>
      <c r="B18" s="195">
        <v>33606.14005000001</v>
      </c>
      <c r="C18" s="195">
        <v>42469.23766400002</v>
      </c>
      <c r="D18" s="43">
        <v>26.373447235574467</v>
      </c>
      <c r="E18" s="43">
        <v>1.620868910017155</v>
      </c>
      <c r="F18" s="43">
        <v>9.08896242189006</v>
      </c>
      <c r="G18" s="45"/>
      <c r="H18" s="195">
        <v>167258.29100299996</v>
      </c>
      <c r="I18" s="195">
        <v>205866.0809590001</v>
      </c>
      <c r="J18" s="43">
        <v>23.082736122963055</v>
      </c>
      <c r="K18" s="43">
        <v>1.9753324210627428</v>
      </c>
      <c r="L18" s="43">
        <v>12.898801988665642</v>
      </c>
      <c r="M18" s="124"/>
      <c r="N18" s="124"/>
      <c r="O18" s="124"/>
      <c r="P18" s="124"/>
      <c r="Q18" s="124"/>
    </row>
    <row r="19" spans="1:17" ht="16.5">
      <c r="A19" s="7" t="s">
        <v>173</v>
      </c>
      <c r="B19" s="197">
        <v>20146.391789999998</v>
      </c>
      <c r="C19" s="197">
        <v>19702.01049</v>
      </c>
      <c r="D19" s="47">
        <v>-2.2057612332376686</v>
      </c>
      <c r="E19" s="47">
        <v>-0.08126773107240212</v>
      </c>
      <c r="F19" s="47">
        <v>4.216483337799281</v>
      </c>
      <c r="G19" s="41"/>
      <c r="H19" s="197">
        <v>80648.26580000001</v>
      </c>
      <c r="I19" s="197">
        <v>87555.56637999999</v>
      </c>
      <c r="J19" s="47">
        <v>8.564723012308061</v>
      </c>
      <c r="K19" s="47">
        <v>0.353405745142347</v>
      </c>
      <c r="L19" s="47">
        <v>5.485905732892501</v>
      </c>
      <c r="M19" s="124"/>
      <c r="N19" s="124"/>
      <c r="O19" s="124"/>
      <c r="P19" s="124"/>
      <c r="Q19" s="124"/>
    </row>
    <row r="20" spans="1:17" ht="16.5">
      <c r="A20" s="10" t="s">
        <v>194</v>
      </c>
      <c r="B20" s="198">
        <v>966.66224</v>
      </c>
      <c r="C20" s="198">
        <v>748.0897199999999</v>
      </c>
      <c r="D20" s="50">
        <v>-22.611053887860567</v>
      </c>
      <c r="E20" s="50">
        <v>-0.03997218779272969</v>
      </c>
      <c r="F20" s="50">
        <v>0.16010081007519195</v>
      </c>
      <c r="G20" s="41"/>
      <c r="H20" s="198">
        <v>3719.85008</v>
      </c>
      <c r="I20" s="198">
        <v>5230.60974</v>
      </c>
      <c r="J20" s="50">
        <v>40.61345558313467</v>
      </c>
      <c r="K20" s="50">
        <v>0.07729664247118954</v>
      </c>
      <c r="L20" s="50">
        <v>0.32773052754466525</v>
      </c>
      <c r="M20" s="124"/>
      <c r="N20" s="124"/>
      <c r="O20" s="124"/>
      <c r="P20" s="124"/>
      <c r="Q20" s="124"/>
    </row>
    <row r="21" spans="1:17" ht="16.5">
      <c r="A21" s="7" t="s">
        <v>196</v>
      </c>
      <c r="B21" s="197">
        <v>483.33167000000014</v>
      </c>
      <c r="C21" s="197">
        <v>333.74222</v>
      </c>
      <c r="D21" s="47">
        <v>-30.949647888788277</v>
      </c>
      <c r="E21" s="47">
        <v>-0.027356675885930916</v>
      </c>
      <c r="F21" s="47">
        <v>0.07142512234801586</v>
      </c>
      <c r="G21" s="41"/>
      <c r="H21" s="197">
        <v>3669.965489999999</v>
      </c>
      <c r="I21" s="197">
        <v>2998.20191</v>
      </c>
      <c r="J21" s="47">
        <v>-18.304356861949643</v>
      </c>
      <c r="K21" s="47">
        <v>-0.034370171936167704</v>
      </c>
      <c r="L21" s="47">
        <v>0.18785616639212757</v>
      </c>
      <c r="M21" s="124"/>
      <c r="N21" s="124"/>
      <c r="O21" s="124"/>
      <c r="P21" s="124"/>
      <c r="Q21" s="124"/>
    </row>
    <row r="22" spans="1:17" ht="16.5">
      <c r="A22" s="10" t="s">
        <v>192</v>
      </c>
      <c r="B22" s="198">
        <v>88.53752</v>
      </c>
      <c r="C22" s="198">
        <v>2.141</v>
      </c>
      <c r="D22" s="50">
        <v>-97.58181616110323</v>
      </c>
      <c r="E22" s="50">
        <v>-0.015800055387009883</v>
      </c>
      <c r="F22" s="50">
        <v>0.0004582015033851634</v>
      </c>
      <c r="G22" s="41"/>
      <c r="H22" s="198">
        <v>769.4873</v>
      </c>
      <c r="I22" s="198">
        <v>1045.3697200000001</v>
      </c>
      <c r="J22" s="50">
        <v>35.85275806371335</v>
      </c>
      <c r="K22" s="50">
        <v>0.014115272830905856</v>
      </c>
      <c r="L22" s="50">
        <v>0.06549897370374627</v>
      </c>
      <c r="M22" s="124"/>
      <c r="N22" s="124"/>
      <c r="O22" s="124"/>
      <c r="P22" s="124"/>
      <c r="Q22" s="124"/>
    </row>
    <row r="23" spans="1:17" ht="16.5">
      <c r="A23" s="7" t="s">
        <v>193</v>
      </c>
      <c r="B23" s="197">
        <v>418.07624</v>
      </c>
      <c r="C23" s="197">
        <v>337.1444899999999</v>
      </c>
      <c r="D23" s="47">
        <v>-19.35813190436273</v>
      </c>
      <c r="E23" s="47">
        <v>-0.014800667116773202</v>
      </c>
      <c r="F23" s="47">
        <v>0.07215325183373385</v>
      </c>
      <c r="G23" s="41"/>
      <c r="H23" s="197">
        <v>2903.2996799999996</v>
      </c>
      <c r="I23" s="197">
        <v>4359.703280000001</v>
      </c>
      <c r="J23" s="47">
        <v>50.163736455893556</v>
      </c>
      <c r="K23" s="47">
        <v>0.07451556415197996</v>
      </c>
      <c r="L23" s="47">
        <v>0.2731627720122373</v>
      </c>
      <c r="M23" s="124"/>
      <c r="N23" s="124"/>
      <c r="O23" s="124"/>
      <c r="P23" s="124"/>
      <c r="Q23" s="124"/>
    </row>
    <row r="24" spans="1:17" ht="16.5">
      <c r="A24" s="10" t="s">
        <v>190</v>
      </c>
      <c r="B24" s="198">
        <v>76.002</v>
      </c>
      <c r="C24" s="198">
        <v>0</v>
      </c>
      <c r="D24" s="50">
        <v>-100</v>
      </c>
      <c r="E24" s="50">
        <v>-0.013899122435990768</v>
      </c>
      <c r="F24" s="50">
        <v>0</v>
      </c>
      <c r="G24" s="41"/>
      <c r="H24" s="198">
        <v>858.6315</v>
      </c>
      <c r="I24" s="198">
        <v>870.75975</v>
      </c>
      <c r="J24" s="50">
        <v>1.4125093244307996</v>
      </c>
      <c r="K24" s="50">
        <v>0.0006205308685904495</v>
      </c>
      <c r="L24" s="50">
        <v>0.05455856323017532</v>
      </c>
      <c r="M24" s="124"/>
      <c r="N24" s="124"/>
      <c r="O24" s="124"/>
      <c r="P24" s="124"/>
      <c r="Q24" s="124"/>
    </row>
    <row r="25" spans="1:17" ht="16.5">
      <c r="A25" s="7" t="s">
        <v>191</v>
      </c>
      <c r="B25" s="197">
        <v>8.258659999999997</v>
      </c>
      <c r="C25" s="197">
        <v>3.76085</v>
      </c>
      <c r="D25" s="47">
        <v>-54.46174076666188</v>
      </c>
      <c r="E25" s="47">
        <v>-0.0008225521944662457</v>
      </c>
      <c r="F25" s="47">
        <v>0.0008048702120532891</v>
      </c>
      <c r="G25" s="41"/>
      <c r="H25" s="197">
        <v>25.344949999999997</v>
      </c>
      <c r="I25" s="197">
        <v>62.253550000000004</v>
      </c>
      <c r="J25" s="47">
        <v>145.6250653483239</v>
      </c>
      <c r="K25" s="47">
        <v>0.0018883949140607497</v>
      </c>
      <c r="L25" s="47">
        <v>0.0039005756111003993</v>
      </c>
      <c r="M25" s="124"/>
      <c r="N25" s="124"/>
      <c r="O25" s="124"/>
      <c r="P25" s="124"/>
      <c r="Q25" s="124"/>
    </row>
    <row r="26" spans="1:17" ht="16.5">
      <c r="A26" s="10" t="s">
        <v>188</v>
      </c>
      <c r="B26" s="198">
        <v>1.15828</v>
      </c>
      <c r="C26" s="198">
        <v>0.05562</v>
      </c>
      <c r="D26" s="50">
        <v>-95.19805228442173</v>
      </c>
      <c r="E26" s="50">
        <v>-0.00020165267157797926</v>
      </c>
      <c r="F26" s="50">
        <v>1.190339449709612E-05</v>
      </c>
      <c r="G26" s="41"/>
      <c r="H26" s="198">
        <v>1.3268</v>
      </c>
      <c r="I26" s="198">
        <v>0.32021000000000005</v>
      </c>
      <c r="J26" s="50">
        <v>-75.86599336750075</v>
      </c>
      <c r="K26" s="50">
        <v>-5.150126085910627E-05</v>
      </c>
      <c r="L26" s="50">
        <v>2.006316613960905E-05</v>
      </c>
      <c r="M26" s="124"/>
      <c r="N26" s="124"/>
      <c r="O26" s="124"/>
      <c r="P26" s="124"/>
      <c r="Q26" s="124"/>
    </row>
    <row r="27" spans="1:17" ht="16.5">
      <c r="A27" s="7" t="s">
        <v>197</v>
      </c>
      <c r="B27" s="197">
        <v>0.06928</v>
      </c>
      <c r="C27" s="197">
        <v>0.02884</v>
      </c>
      <c r="D27" s="47">
        <v>-58.371824480369504</v>
      </c>
      <c r="E27" s="47">
        <v>-7.395601580372444E-06</v>
      </c>
      <c r="F27" s="47">
        <v>6.172130479975766E-06</v>
      </c>
      <c r="G27" s="41"/>
      <c r="H27" s="197">
        <v>0.36605999999999994</v>
      </c>
      <c r="I27" s="197">
        <v>0.2918</v>
      </c>
      <c r="J27" s="47">
        <v>-20.28629186472162</v>
      </c>
      <c r="K27" s="47">
        <v>-3.7994452869561873E-06</v>
      </c>
      <c r="L27" s="47">
        <v>1.8283101338302737E-05</v>
      </c>
      <c r="M27" s="124"/>
      <c r="N27" s="124"/>
      <c r="O27" s="124"/>
      <c r="P27" s="124"/>
      <c r="Q27" s="124"/>
    </row>
    <row r="28" spans="1:17" ht="16.5">
      <c r="A28" s="10" t="s">
        <v>195</v>
      </c>
      <c r="B28" s="198">
        <v>0.0238</v>
      </c>
      <c r="C28" s="198">
        <v>0</v>
      </c>
      <c r="D28" s="50">
        <v>-100</v>
      </c>
      <c r="E28" s="50">
        <v>-4.3525053811291846E-06</v>
      </c>
      <c r="F28" s="50">
        <v>0</v>
      </c>
      <c r="G28" s="41"/>
      <c r="H28" s="198">
        <v>0.07787999999999999</v>
      </c>
      <c r="I28" s="198">
        <v>0.24194</v>
      </c>
      <c r="J28" s="50">
        <v>210.65742167437085</v>
      </c>
      <c r="K28" s="50">
        <v>8.393980524885975E-06</v>
      </c>
      <c r="L28" s="50">
        <v>1.5159059416685962E-05</v>
      </c>
      <c r="M28" s="124"/>
      <c r="N28" s="124"/>
      <c r="O28" s="124"/>
      <c r="P28" s="124"/>
      <c r="Q28" s="124"/>
    </row>
    <row r="29" spans="1:17" ht="16.5">
      <c r="A29" s="7" t="s">
        <v>185</v>
      </c>
      <c r="B29" s="197">
        <v>0</v>
      </c>
      <c r="C29" s="197">
        <v>0</v>
      </c>
      <c r="D29" s="47" t="s">
        <v>176</v>
      </c>
      <c r="E29" s="47">
        <v>0</v>
      </c>
      <c r="F29" s="47">
        <v>0</v>
      </c>
      <c r="G29" s="41"/>
      <c r="H29" s="197">
        <v>0</v>
      </c>
      <c r="I29" s="197">
        <v>28.43</v>
      </c>
      <c r="J29" s="47" t="s">
        <v>176</v>
      </c>
      <c r="K29" s="47">
        <v>0.0014545950647477039</v>
      </c>
      <c r="L29" s="47">
        <v>0.0017813179268264113</v>
      </c>
      <c r="M29" s="124"/>
      <c r="N29" s="124"/>
      <c r="O29" s="124"/>
      <c r="P29" s="124"/>
      <c r="Q29" s="124"/>
    </row>
    <row r="30" spans="1:17" ht="16.5">
      <c r="A30" s="10" t="s">
        <v>186</v>
      </c>
      <c r="B30" s="198">
        <v>0</v>
      </c>
      <c r="C30" s="198">
        <v>0</v>
      </c>
      <c r="D30" s="50" t="s">
        <v>176</v>
      </c>
      <c r="E30" s="50">
        <v>0</v>
      </c>
      <c r="F30" s="50">
        <v>0</v>
      </c>
      <c r="G30" s="41"/>
      <c r="H30" s="198">
        <v>0</v>
      </c>
      <c r="I30" s="198">
        <v>19.2625</v>
      </c>
      <c r="J30" s="50" t="s">
        <v>176</v>
      </c>
      <c r="K30" s="50">
        <v>0.0009855482741717428</v>
      </c>
      <c r="L30" s="50">
        <v>0.0012069165165491996</v>
      </c>
      <c r="M30" s="124"/>
      <c r="N30" s="124"/>
      <c r="O30" s="124"/>
      <c r="P30" s="124"/>
      <c r="Q30" s="124"/>
    </row>
    <row r="31" spans="1:17" ht="16.5">
      <c r="A31" s="7" t="s">
        <v>187</v>
      </c>
      <c r="B31" s="197">
        <v>0</v>
      </c>
      <c r="C31" s="197">
        <v>0</v>
      </c>
      <c r="D31" s="47" t="s">
        <v>176</v>
      </c>
      <c r="E31" s="47">
        <v>0</v>
      </c>
      <c r="F31" s="47">
        <v>0</v>
      </c>
      <c r="G31" s="41"/>
      <c r="H31" s="197">
        <v>46.038</v>
      </c>
      <c r="I31" s="197">
        <v>0</v>
      </c>
      <c r="J31" s="47">
        <v>-100</v>
      </c>
      <c r="K31" s="47">
        <v>-0.0023554923528264085</v>
      </c>
      <c r="L31" s="47">
        <v>0</v>
      </c>
      <c r="M31" s="124"/>
      <c r="N31" s="124"/>
      <c r="O31" s="124"/>
      <c r="P31" s="124"/>
      <c r="Q31" s="124"/>
    </row>
    <row r="32" spans="1:17" ht="16.5">
      <c r="A32" s="10" t="s">
        <v>183</v>
      </c>
      <c r="B32" s="198">
        <v>0</v>
      </c>
      <c r="C32" s="198">
        <v>0.0157</v>
      </c>
      <c r="D32" s="50" t="s">
        <v>176</v>
      </c>
      <c r="E32" s="50">
        <v>2.871190524526394E-06</v>
      </c>
      <c r="F32" s="50">
        <v>3.3600016829271673E-06</v>
      </c>
      <c r="G32" s="41"/>
      <c r="H32" s="198">
        <v>0</v>
      </c>
      <c r="I32" s="198">
        <v>0.11593999999999999</v>
      </c>
      <c r="J32" s="50" t="s">
        <v>176</v>
      </c>
      <c r="K32" s="50">
        <v>5.931964537701329E-06</v>
      </c>
      <c r="L32" s="50">
        <v>7.264368640037076E-06</v>
      </c>
      <c r="M32" s="124"/>
      <c r="N32" s="124"/>
      <c r="O32" s="124"/>
      <c r="P32" s="124"/>
      <c r="Q32" s="124"/>
    </row>
    <row r="33" spans="1:17" ht="16.5">
      <c r="A33" s="7" t="s">
        <v>175</v>
      </c>
      <c r="B33" s="197">
        <v>0</v>
      </c>
      <c r="C33" s="197">
        <v>0.01752</v>
      </c>
      <c r="D33" s="47" t="s">
        <v>176</v>
      </c>
      <c r="E33" s="47">
        <v>3.204029171318627E-06</v>
      </c>
      <c r="F33" s="47">
        <v>3.749505062731464E-06</v>
      </c>
      <c r="G33" s="41"/>
      <c r="H33" s="197">
        <v>0.01782</v>
      </c>
      <c r="I33" s="197">
        <v>0.01752</v>
      </c>
      <c r="J33" s="47">
        <v>-1.6835016835016758</v>
      </c>
      <c r="K33" s="47">
        <v>-1.5349226852772022E-08</v>
      </c>
      <c r="L33" s="47">
        <v>1.097737955610226E-06</v>
      </c>
      <c r="M33" s="124"/>
      <c r="N33" s="124"/>
      <c r="O33" s="124"/>
      <c r="P33" s="124"/>
      <c r="Q33" s="124"/>
    </row>
    <row r="34" spans="1:17" ht="16.5">
      <c r="A34" s="10" t="s">
        <v>184</v>
      </c>
      <c r="B34" s="198">
        <v>0</v>
      </c>
      <c r="C34" s="198">
        <v>0.023899999999999998</v>
      </c>
      <c r="D34" s="50" t="s">
        <v>176</v>
      </c>
      <c r="E34" s="50">
        <v>4.370793218865021E-06</v>
      </c>
      <c r="F34" s="50">
        <v>5.114907020506962E-06</v>
      </c>
      <c r="G34" s="41"/>
      <c r="H34" s="198">
        <v>0</v>
      </c>
      <c r="I34" s="198">
        <v>3.9693</v>
      </c>
      <c r="J34" s="50" t="s">
        <v>176</v>
      </c>
      <c r="K34" s="50">
        <v>0.00020308562048902785</v>
      </c>
      <c r="L34" s="50">
        <v>0.00024870155634724143</v>
      </c>
      <c r="M34" s="124"/>
      <c r="N34" s="124"/>
      <c r="O34" s="124"/>
      <c r="P34" s="124"/>
      <c r="Q34" s="124"/>
    </row>
    <row r="35" spans="1:17" ht="16.5">
      <c r="A35" s="7" t="s">
        <v>182</v>
      </c>
      <c r="B35" s="197">
        <v>9.48158</v>
      </c>
      <c r="C35" s="197">
        <v>14.504</v>
      </c>
      <c r="D35" s="47">
        <v>52.97028554312679</v>
      </c>
      <c r="E35" s="47">
        <v>0.0009184920200122202</v>
      </c>
      <c r="F35" s="47">
        <v>0.003104042319055773</v>
      </c>
      <c r="G35" s="41"/>
      <c r="H35" s="197">
        <v>24.11448</v>
      </c>
      <c r="I35" s="197">
        <v>20.08638</v>
      </c>
      <c r="J35" s="47">
        <v>-16.704071578570222</v>
      </c>
      <c r="K35" s="47">
        <v>-0.00020609406895217127</v>
      </c>
      <c r="L35" s="47">
        <v>0.0012585377692243224</v>
      </c>
      <c r="M35" s="124"/>
      <c r="N35" s="124"/>
      <c r="O35" s="124"/>
      <c r="P35" s="124"/>
      <c r="Q35" s="124"/>
    </row>
    <row r="36" spans="1:17" ht="16.5">
      <c r="A36" s="10" t="s">
        <v>179</v>
      </c>
      <c r="B36" s="198">
        <v>0.2905</v>
      </c>
      <c r="C36" s="198">
        <v>5.4888</v>
      </c>
      <c r="D36" s="50" t="s">
        <v>199</v>
      </c>
      <c r="E36" s="50">
        <v>0.0009506566690220101</v>
      </c>
      <c r="F36" s="50">
        <v>0.0011746737093790217</v>
      </c>
      <c r="G36" s="41"/>
      <c r="H36" s="198">
        <v>4.9674499999999995</v>
      </c>
      <c r="I36" s="198">
        <v>5.5283</v>
      </c>
      <c r="J36" s="50">
        <v>11.290501162568333</v>
      </c>
      <c r="K36" s="50">
        <v>2.869537960125748E-05</v>
      </c>
      <c r="L36" s="50">
        <v>0.0003463826906392701</v>
      </c>
      <c r="M36" s="124"/>
      <c r="N36" s="124"/>
      <c r="O36" s="124"/>
      <c r="P36" s="124"/>
      <c r="Q36" s="124"/>
    </row>
    <row r="37" spans="1:17" ht="16.5">
      <c r="A37" s="7" t="s">
        <v>198</v>
      </c>
      <c r="B37" s="197">
        <v>17.344240000000003</v>
      </c>
      <c r="C37" s="197">
        <v>52.62903000000001</v>
      </c>
      <c r="D37" s="47">
        <v>203.4380866500925</v>
      </c>
      <c r="E37" s="47">
        <v>0.006452825140630807</v>
      </c>
      <c r="F37" s="47">
        <v>0.01126328849495697</v>
      </c>
      <c r="G37" s="41"/>
      <c r="H37" s="197">
        <v>275.16896999999994</v>
      </c>
      <c r="I37" s="197">
        <v>271.49753000000004</v>
      </c>
      <c r="J37" s="47">
        <v>-1.3342492796334926</v>
      </c>
      <c r="K37" s="47">
        <v>-0.00018784588478780063</v>
      </c>
      <c r="L37" s="47">
        <v>0.017011024174396466</v>
      </c>
      <c r="M37" s="124"/>
      <c r="N37" s="124"/>
      <c r="O37" s="124"/>
      <c r="P37" s="124"/>
      <c r="Q37" s="124"/>
    </row>
    <row r="38" spans="1:17" ht="16.5">
      <c r="A38" s="10" t="s">
        <v>189</v>
      </c>
      <c r="B38" s="198">
        <v>122.05153999999999</v>
      </c>
      <c r="C38" s="198">
        <v>176.32310999999996</v>
      </c>
      <c r="D38" s="50">
        <v>44.46610833423321</v>
      </c>
      <c r="E38" s="50">
        <v>0.009925096658291136</v>
      </c>
      <c r="F38" s="50">
        <v>0.037735410594837704</v>
      </c>
      <c r="G38" s="41"/>
      <c r="H38" s="198">
        <v>308.54982</v>
      </c>
      <c r="I38" s="198">
        <v>566.39088</v>
      </c>
      <c r="J38" s="50">
        <v>83.56545468086807</v>
      </c>
      <c r="K38" s="50">
        <v>0.01319220307299742</v>
      </c>
      <c r="L38" s="50">
        <v>0.03548794330407973</v>
      </c>
      <c r="M38" s="124"/>
      <c r="N38" s="124"/>
      <c r="O38" s="124"/>
      <c r="P38" s="124"/>
      <c r="Q38" s="124"/>
    </row>
    <row r="39" spans="1:17" ht="16.5">
      <c r="A39" s="7" t="s">
        <v>171</v>
      </c>
      <c r="B39" s="197">
        <v>378.27247000000034</v>
      </c>
      <c r="C39" s="197">
        <v>453.17068000000046</v>
      </c>
      <c r="D39" s="47">
        <v>19.800068982022424</v>
      </c>
      <c r="E39" s="47">
        <v>0.013697263111846396</v>
      </c>
      <c r="F39" s="47">
        <v>0.09698434697154462</v>
      </c>
      <c r="G39" s="41"/>
      <c r="H39" s="197">
        <v>2241.5154600000023</v>
      </c>
      <c r="I39" s="197">
        <v>2676.3196800000005</v>
      </c>
      <c r="J39" s="47">
        <v>19.39777921496011</v>
      </c>
      <c r="K39" s="47">
        <v>0.022246362031075353</v>
      </c>
      <c r="L39" s="47">
        <v>0.16768822454809446</v>
      </c>
      <c r="M39" s="124"/>
      <c r="N39" s="124"/>
      <c r="O39" s="124"/>
      <c r="P39" s="124"/>
      <c r="Q39" s="124"/>
    </row>
    <row r="40" spans="1:17" ht="16.5">
      <c r="A40" s="10" t="s">
        <v>180</v>
      </c>
      <c r="B40" s="198">
        <v>33.202</v>
      </c>
      <c r="C40" s="198">
        <v>153.9395</v>
      </c>
      <c r="D40" s="50">
        <v>363.6452623335944</v>
      </c>
      <c r="E40" s="50">
        <v>0.02208027808630609</v>
      </c>
      <c r="F40" s="50">
        <v>0.03294503051394693</v>
      </c>
      <c r="G40" s="41"/>
      <c r="H40" s="198">
        <v>1026.77432</v>
      </c>
      <c r="I40" s="198">
        <v>1209.6845</v>
      </c>
      <c r="J40" s="50">
        <v>17.81405869207948</v>
      </c>
      <c r="K40" s="50">
        <v>0.009358432821671274</v>
      </c>
      <c r="L40" s="50">
        <v>0.07579432591115173</v>
      </c>
      <c r="M40" s="124"/>
      <c r="N40" s="124"/>
      <c r="O40" s="124"/>
      <c r="P40" s="124"/>
      <c r="Q40" s="124"/>
    </row>
    <row r="41" spans="1:17" ht="16.5">
      <c r="A41" s="7" t="s">
        <v>181</v>
      </c>
      <c r="B41" s="197">
        <v>0</v>
      </c>
      <c r="C41" s="197">
        <v>167.44473999999997</v>
      </c>
      <c r="D41" s="47" t="s">
        <v>176</v>
      </c>
      <c r="E41" s="47">
        <v>0.03062202234839399</v>
      </c>
      <c r="F41" s="47">
        <v>0.03583532536288547</v>
      </c>
      <c r="G41" s="41"/>
      <c r="H41" s="197">
        <v>490.66886999999997</v>
      </c>
      <c r="I41" s="197">
        <v>613.60725</v>
      </c>
      <c r="J41" s="47">
        <v>25.0552638483057</v>
      </c>
      <c r="K41" s="47">
        <v>0.00629003027844101</v>
      </c>
      <c r="L41" s="47">
        <v>0.03844634521476101</v>
      </c>
      <c r="M41" s="124"/>
      <c r="N41" s="124"/>
      <c r="O41" s="124"/>
      <c r="P41" s="124"/>
      <c r="Q41" s="124"/>
    </row>
    <row r="42" spans="1:17" ht="16.5">
      <c r="A42" s="189" t="s">
        <v>178</v>
      </c>
      <c r="B42" s="199">
        <v>189.74470000000002</v>
      </c>
      <c r="C42" s="199">
        <v>459.76</v>
      </c>
      <c r="D42" s="192">
        <v>142.30452813701774</v>
      </c>
      <c r="E42" s="192">
        <v>0.049379959925933234</v>
      </c>
      <c r="F42" s="192">
        <v>0.09839454609825445</v>
      </c>
      <c r="G42" s="193"/>
      <c r="H42" s="199">
        <v>871.19329</v>
      </c>
      <c r="I42" s="199">
        <v>1869.9</v>
      </c>
      <c r="J42" s="192">
        <v>114.63663936162777</v>
      </c>
      <c r="K42" s="192">
        <v>0.051097919503918975</v>
      </c>
      <c r="L42" s="192">
        <v>0.11716097050202977</v>
      </c>
      <c r="M42" s="124"/>
      <c r="N42" s="124"/>
      <c r="O42" s="124"/>
      <c r="P42" s="124"/>
      <c r="Q42" s="124"/>
    </row>
    <row r="43" spans="1:12" ht="16.5">
      <c r="A43" s="177" t="s">
        <v>170</v>
      </c>
      <c r="B43" s="200">
        <v>2185.7736400000003</v>
      </c>
      <c r="C43" s="200">
        <v>2674.63125</v>
      </c>
      <c r="D43" s="194">
        <v>22.365427098846325</v>
      </c>
      <c r="E43" s="194">
        <v>0.08940148647609035</v>
      </c>
      <c r="F43" s="194">
        <v>0.5724054459369168</v>
      </c>
      <c r="G43" s="193"/>
      <c r="H43" s="200">
        <v>13346.312435</v>
      </c>
      <c r="I43" s="200">
        <v>14648.346</v>
      </c>
      <c r="J43" s="194">
        <v>9.755755167138801</v>
      </c>
      <c r="K43" s="194">
        <v>0.06661736186369534</v>
      </c>
      <c r="L43" s="194">
        <v>0.9178108099949333</v>
      </c>
    </row>
    <row r="44" spans="1:12" ht="16.5">
      <c r="A44" s="189" t="s">
        <v>177</v>
      </c>
      <c r="B44" s="199">
        <v>430.6136600000003</v>
      </c>
      <c r="C44" s="199">
        <v>1009.57676</v>
      </c>
      <c r="D44" s="192">
        <v>134.45070460607295</v>
      </c>
      <c r="E44" s="192">
        <v>0.10587983227837111</v>
      </c>
      <c r="F44" s="192">
        <v>0.21606239570981894</v>
      </c>
      <c r="G44" s="193"/>
      <c r="H44" s="199">
        <v>3023.775079999999</v>
      </c>
      <c r="I44" s="199">
        <v>4953.1870100000015</v>
      </c>
      <c r="J44" s="192">
        <v>63.80805049825344</v>
      </c>
      <c r="K44" s="192">
        <v>0.09871660468671636</v>
      </c>
      <c r="L44" s="192">
        <v>0.3103482524036832</v>
      </c>
    </row>
    <row r="45" spans="1:12" ht="16.5">
      <c r="A45" s="177" t="s">
        <v>169</v>
      </c>
      <c r="B45" s="200">
        <v>1383.1223500000003</v>
      </c>
      <c r="C45" s="200">
        <v>2228.201299999999</v>
      </c>
      <c r="D45" s="194">
        <v>61.099363335427135</v>
      </c>
      <c r="E45" s="194">
        <v>0.15454666711571405</v>
      </c>
      <c r="F45" s="194">
        <v>0.4768637017771018</v>
      </c>
      <c r="G45" s="193"/>
      <c r="H45" s="200">
        <v>6515.175149999999</v>
      </c>
      <c r="I45" s="200">
        <v>11840.010979999992</v>
      </c>
      <c r="J45" s="194">
        <v>81.72974183203645</v>
      </c>
      <c r="K45" s="194">
        <v>0.2724403770281299</v>
      </c>
      <c r="L45" s="194">
        <v>0.7418509958668846</v>
      </c>
    </row>
    <row r="46" spans="1:12" ht="16.5">
      <c r="A46" s="189" t="s">
        <v>174</v>
      </c>
      <c r="B46" s="199">
        <v>400.74842000000007</v>
      </c>
      <c r="C46" s="199">
        <v>1285.02377</v>
      </c>
      <c r="D46" s="192">
        <v>220.6559791302483</v>
      </c>
      <c r="E46" s="192">
        <v>0.16171484114600387</v>
      </c>
      <c r="F46" s="192">
        <v>0.2750115942548671</v>
      </c>
      <c r="G46" s="193"/>
      <c r="H46" s="199">
        <v>5775.922560000001</v>
      </c>
      <c r="I46" s="199">
        <v>6127.563359999999</v>
      </c>
      <c r="J46" s="192">
        <v>6.0880456125782745</v>
      </c>
      <c r="K46" s="192">
        <v>0.01799138136630081</v>
      </c>
      <c r="L46" s="192">
        <v>0.3839303011232036</v>
      </c>
    </row>
    <row r="47" spans="1:12" ht="16.5">
      <c r="A47" s="177" t="s">
        <v>168</v>
      </c>
      <c r="B47" s="200">
        <v>5778.8311</v>
      </c>
      <c r="C47" s="200">
        <v>6881.372060000001</v>
      </c>
      <c r="D47" s="194">
        <v>19.07896148755759</v>
      </c>
      <c r="E47" s="194">
        <v>0.20163090173593856</v>
      </c>
      <c r="F47" s="194">
        <v>1.4727020192642035</v>
      </c>
      <c r="G47" s="193"/>
      <c r="H47" s="200">
        <v>23519.386880000002</v>
      </c>
      <c r="I47" s="200">
        <v>27315.175790000005</v>
      </c>
      <c r="J47" s="194">
        <v>16.138979002160127</v>
      </c>
      <c r="K47" s="194">
        <v>0.19420808354942212</v>
      </c>
      <c r="L47" s="194">
        <v>1.7114671934274284</v>
      </c>
    </row>
    <row r="48" spans="1:12" ht="16.5">
      <c r="A48" s="189" t="s">
        <v>172</v>
      </c>
      <c r="B48" s="199">
        <v>327.774</v>
      </c>
      <c r="C48" s="199">
        <v>1610.56258</v>
      </c>
      <c r="D48" s="192">
        <v>391.3637384295277</v>
      </c>
      <c r="E48" s="192">
        <v>0.23459429400424642</v>
      </c>
      <c r="F48" s="192">
        <v>0.3446810814814982</v>
      </c>
      <c r="G48" s="193"/>
      <c r="H48" s="199">
        <v>2757.308</v>
      </c>
      <c r="I48" s="199">
        <v>9664.12158</v>
      </c>
      <c r="J48" s="192">
        <v>250.4911885070511</v>
      </c>
      <c r="K48" s="192">
        <v>0.35338082823075706</v>
      </c>
      <c r="L48" s="192">
        <v>0.6055178690638052</v>
      </c>
    </row>
    <row r="49" spans="1:12" ht="16.5">
      <c r="A49" s="177" t="s">
        <v>167</v>
      </c>
      <c r="B49" s="200">
        <v>86.68093000000002</v>
      </c>
      <c r="C49" s="200">
        <v>1945.3839439999992</v>
      </c>
      <c r="D49" s="194" t="s">
        <v>199</v>
      </c>
      <c r="E49" s="194">
        <v>0.33991659119142986</v>
      </c>
      <c r="F49" s="194">
        <v>0.41633715450824765</v>
      </c>
      <c r="G49" s="193"/>
      <c r="H49" s="200">
        <v>5616.270957999999</v>
      </c>
      <c r="I49" s="200">
        <v>10086.896928999999</v>
      </c>
      <c r="J49" s="194">
        <v>79.60132273589639</v>
      </c>
      <c r="K49" s="194">
        <v>0.22873550734257866</v>
      </c>
      <c r="L49" s="194">
        <v>0.6320073980189227</v>
      </c>
    </row>
    <row r="50" spans="1:12" ht="16.5">
      <c r="A50" s="189" t="s">
        <v>166</v>
      </c>
      <c r="B50" s="199">
        <v>73.69743999999999</v>
      </c>
      <c r="C50" s="199">
        <v>2224.19579</v>
      </c>
      <c r="D50" s="192" t="s">
        <v>199</v>
      </c>
      <c r="E50" s="192">
        <v>0.3932796487598501</v>
      </c>
      <c r="F50" s="192">
        <v>0.4760064711821351</v>
      </c>
      <c r="G50" s="193"/>
      <c r="H50" s="199">
        <v>8818.51592</v>
      </c>
      <c r="I50" s="199">
        <v>11822.65125</v>
      </c>
      <c r="J50" s="192">
        <v>34.06622335609506</v>
      </c>
      <c r="K50" s="192">
        <v>0.15370384892199143</v>
      </c>
      <c r="L50" s="192">
        <v>0.7407632998326303</v>
      </c>
    </row>
    <row r="51" spans="1:12" ht="16.5">
      <c r="A51" s="287" t="s">
        <v>71</v>
      </c>
      <c r="B51" s="288">
        <v>0</v>
      </c>
      <c r="C51" s="288">
        <v>0</v>
      </c>
      <c r="D51" s="289" t="s">
        <v>176</v>
      </c>
      <c r="E51" s="289">
        <v>0</v>
      </c>
      <c r="F51" s="289">
        <v>0</v>
      </c>
      <c r="G51" s="180"/>
      <c r="H51" s="288">
        <v>0</v>
      </c>
      <c r="I51" s="288">
        <v>0</v>
      </c>
      <c r="J51" s="289" t="s">
        <v>176</v>
      </c>
      <c r="K51" s="289">
        <v>0</v>
      </c>
      <c r="L51" s="289">
        <v>0</v>
      </c>
    </row>
    <row r="52" spans="1:7" ht="30.75" customHeight="1">
      <c r="A52" s="182" t="s">
        <v>49</v>
      </c>
      <c r="B52" s="182"/>
      <c r="C52" s="221"/>
      <c r="D52" s="221"/>
      <c r="E52" s="221"/>
      <c r="F52" s="115"/>
      <c r="G52" s="115"/>
    </row>
    <row r="53" spans="1:5" ht="16.5">
      <c r="A53" s="183" t="s">
        <v>9</v>
      </c>
      <c r="B53" s="114"/>
      <c r="C53" s="120"/>
      <c r="D53" s="120"/>
      <c r="E53" s="120"/>
    </row>
    <row r="54" spans="1:5" ht="16.5">
      <c r="A54" s="183" t="s">
        <v>50</v>
      </c>
      <c r="B54" s="114"/>
      <c r="C54" s="120"/>
      <c r="D54" s="120"/>
      <c r="E54" s="120"/>
    </row>
    <row r="55" spans="1:12" ht="16.5">
      <c r="A55" s="137" t="s">
        <v>56</v>
      </c>
      <c r="B55" s="114"/>
      <c r="C55" s="120"/>
      <c r="D55" s="120"/>
      <c r="E55" s="120"/>
      <c r="H55" s="102"/>
      <c r="I55" s="102"/>
      <c r="J55" s="102"/>
      <c r="K55" s="135"/>
      <c r="L55" s="136"/>
    </row>
    <row r="56" spans="1:12" ht="16.5">
      <c r="A56" s="137" t="s">
        <v>55</v>
      </c>
      <c r="B56" s="181"/>
      <c r="C56" s="220"/>
      <c r="D56" s="220"/>
      <c r="E56" s="220"/>
      <c r="H56" s="221"/>
      <c r="I56" s="221"/>
      <c r="J56" s="221"/>
      <c r="K56" s="115"/>
      <c r="L56" s="115"/>
    </row>
    <row r="57" spans="1:12" ht="28.5" customHeight="1">
      <c r="A57" s="303" t="s">
        <v>53</v>
      </c>
      <c r="B57" s="303"/>
      <c r="C57" s="303"/>
      <c r="D57" s="303"/>
      <c r="E57" s="303"/>
      <c r="F57" s="303"/>
      <c r="G57" s="303"/>
      <c r="H57" s="120"/>
      <c r="I57" s="120"/>
      <c r="J57" s="120"/>
      <c r="K57" s="88"/>
      <c r="L57" s="88"/>
    </row>
    <row r="58" spans="3:12" ht="16.5">
      <c r="C58" s="112"/>
      <c r="D58" s="112"/>
      <c r="E58" s="112"/>
      <c r="F58" s="112"/>
      <c r="G58" s="112"/>
      <c r="H58" s="120"/>
      <c r="I58" s="120"/>
      <c r="J58" s="120"/>
      <c r="K58" s="88"/>
      <c r="L58" s="88"/>
    </row>
    <row r="59" spans="6:12" ht="16.5">
      <c r="F59" s="137"/>
      <c r="G59" s="114"/>
      <c r="H59" s="120"/>
      <c r="I59" s="120"/>
      <c r="J59" s="120"/>
      <c r="K59" s="88"/>
      <c r="L59" s="88"/>
    </row>
    <row r="60" spans="6:12" ht="16.5">
      <c r="F60" s="137"/>
      <c r="G60" s="220"/>
      <c r="H60" s="220"/>
      <c r="I60" s="220"/>
      <c r="J60" s="220"/>
      <c r="K60" s="88"/>
      <c r="L60" s="88"/>
    </row>
    <row r="61" spans="6:12" ht="16.5">
      <c r="F61" s="303"/>
      <c r="G61" s="303"/>
      <c r="H61" s="303"/>
      <c r="I61" s="303"/>
      <c r="J61" s="303"/>
      <c r="K61" s="303"/>
      <c r="L61" s="303"/>
    </row>
  </sheetData>
  <sheetProtection/>
  <mergeCells count="11">
    <mergeCell ref="A6:L7"/>
    <mergeCell ref="A8:L11"/>
    <mergeCell ref="F14:F15"/>
    <mergeCell ref="B14:E14"/>
    <mergeCell ref="B13:F13"/>
    <mergeCell ref="A14:A15"/>
    <mergeCell ref="H13:L13"/>
    <mergeCell ref="F61:L61"/>
    <mergeCell ref="A57:G57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39">
      <selection activeCell="H52" sqref="H52"/>
    </sheetView>
  </sheetViews>
  <sheetFormatPr defaultColWidth="11.421875" defaultRowHeight="15"/>
  <cols>
    <col min="1" max="1" width="29.8515625" style="88" customWidth="1"/>
    <col min="2" max="2" width="13.140625" style="88" bestFit="1" customWidth="1"/>
    <col min="3" max="4" width="11.7109375" style="88" bestFit="1" customWidth="1"/>
    <col min="5" max="5" width="17.28125" style="88" customWidth="1"/>
    <col min="6" max="6" width="1.57421875" style="88" customWidth="1"/>
    <col min="7" max="7" width="13.140625" style="88" bestFit="1" customWidth="1"/>
    <col min="8" max="8" width="13.140625" style="88" customWidth="1"/>
    <col min="9" max="9" width="12.8515625" style="88" customWidth="1"/>
    <col min="10" max="10" width="14.57421875" style="88" bestFit="1" customWidth="1"/>
    <col min="11" max="11" width="11.8515625" style="132" bestFit="1" customWidth="1"/>
    <col min="12" max="12" width="12.00390625" style="132" bestFit="1" customWidth="1"/>
    <col min="13" max="14" width="12.7109375" style="132" bestFit="1" customWidth="1"/>
    <col min="15" max="16384" width="11.421875" style="88" customWidth="1"/>
  </cols>
  <sheetData>
    <row r="1" spans="7:10" ht="15" customHeight="1">
      <c r="G1" s="131"/>
      <c r="H1" s="131"/>
      <c r="I1" s="131"/>
      <c r="J1" s="131"/>
    </row>
    <row r="2" spans="7:10" ht="15" customHeight="1">
      <c r="G2" s="131"/>
      <c r="H2" s="131"/>
      <c r="I2" s="131"/>
      <c r="J2" s="131"/>
    </row>
    <row r="3" spans="7:10" ht="15" customHeight="1">
      <c r="G3" s="131"/>
      <c r="H3" s="131"/>
      <c r="I3" s="131"/>
      <c r="J3" s="131"/>
    </row>
    <row r="4" spans="7:10" ht="8.25" customHeight="1">
      <c r="G4" s="131"/>
      <c r="H4" s="131"/>
      <c r="I4" s="131"/>
      <c r="J4" s="131"/>
    </row>
    <row r="5" spans="7:10" ht="15" customHeight="1">
      <c r="G5" s="131"/>
      <c r="H5" s="131"/>
      <c r="I5" s="131"/>
      <c r="J5" s="131"/>
    </row>
    <row r="6" spans="1:10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6.5" customHeight="1">
      <c r="A8" s="302" t="s">
        <v>154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25.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8.2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2:10" ht="15.75" customHeight="1" thickBot="1">
      <c r="B12" s="125"/>
      <c r="C12" s="125"/>
      <c r="D12" s="125"/>
      <c r="E12" s="125"/>
      <c r="F12" s="125"/>
      <c r="G12" s="131"/>
      <c r="H12" s="125"/>
      <c r="I12" s="125"/>
      <c r="J12" s="125"/>
    </row>
    <row r="13" spans="1:10" ht="16.5" customHeight="1" thickBot="1">
      <c r="A13" s="154"/>
      <c r="B13" s="83"/>
      <c r="C13" s="311" t="s">
        <v>147</v>
      </c>
      <c r="D13" s="311"/>
      <c r="E13" s="246"/>
      <c r="F13" s="246"/>
      <c r="G13" s="246"/>
      <c r="H13" s="246" t="s">
        <v>150</v>
      </c>
      <c r="I13" s="246"/>
      <c r="J13" s="162"/>
    </row>
    <row r="14" spans="1:11" ht="17.25" thickBot="1">
      <c r="A14" s="84" t="s">
        <v>65</v>
      </c>
      <c r="B14" s="18"/>
      <c r="C14" s="311" t="s">
        <v>1</v>
      </c>
      <c r="D14" s="311"/>
      <c r="E14" s="247"/>
      <c r="F14" s="247"/>
      <c r="G14" s="247"/>
      <c r="H14" s="247" t="s">
        <v>1</v>
      </c>
      <c r="I14" s="246"/>
      <c r="J14" s="162"/>
      <c r="K14" s="112"/>
    </row>
    <row r="15" spans="1:12" ht="27" thickBot="1">
      <c r="A15" s="85"/>
      <c r="B15" s="82">
        <v>2021</v>
      </c>
      <c r="C15" s="82">
        <v>2022</v>
      </c>
      <c r="D15" s="19" t="s">
        <v>2</v>
      </c>
      <c r="E15" s="19" t="s">
        <v>3</v>
      </c>
      <c r="F15" s="19"/>
      <c r="G15" s="161">
        <v>2021</v>
      </c>
      <c r="H15" s="161">
        <v>2022</v>
      </c>
      <c r="I15" s="19" t="s">
        <v>2</v>
      </c>
      <c r="J15" s="19" t="s">
        <v>3</v>
      </c>
      <c r="L15" s="111"/>
    </row>
    <row r="16" spans="1:23" ht="16.5">
      <c r="A16" s="20" t="s">
        <v>11</v>
      </c>
      <c r="B16" s="222">
        <v>260164.23967774102</v>
      </c>
      <c r="C16" s="222">
        <v>346057.07311002584</v>
      </c>
      <c r="D16" s="222">
        <v>33.01484998041167</v>
      </c>
      <c r="E16" s="222">
        <v>33.01484998041166</v>
      </c>
      <c r="F16" s="223"/>
      <c r="G16" s="222">
        <v>1108284.1416088913</v>
      </c>
      <c r="H16" s="222">
        <v>1171066.0399332733</v>
      </c>
      <c r="I16" s="222">
        <v>5.6647836026275655</v>
      </c>
      <c r="J16" s="222">
        <v>5.664783602627555</v>
      </c>
      <c r="K16" s="110"/>
      <c r="L16" s="111"/>
      <c r="M16" s="112"/>
      <c r="N16" s="112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6.5">
      <c r="A17" s="21"/>
      <c r="B17" s="224"/>
      <c r="C17" s="224"/>
      <c r="D17" s="224"/>
      <c r="E17" s="224"/>
      <c r="F17" s="225"/>
      <c r="G17" s="224"/>
      <c r="H17" s="224"/>
      <c r="I17" s="224"/>
      <c r="J17" s="224"/>
      <c r="K17" s="110"/>
      <c r="L17" s="111"/>
      <c r="O17" s="91"/>
      <c r="P17" s="91"/>
      <c r="Q17" s="91"/>
      <c r="R17" s="91"/>
      <c r="S17" s="91"/>
      <c r="T17" s="91"/>
      <c r="U17" s="91"/>
      <c r="V17" s="91"/>
      <c r="W17" s="91"/>
    </row>
    <row r="18" spans="1:23" ht="16.5">
      <c r="A18" s="22" t="s">
        <v>73</v>
      </c>
      <c r="B18" s="222">
        <v>49280.57749861998</v>
      </c>
      <c r="C18" s="222">
        <v>70626.075478126</v>
      </c>
      <c r="D18" s="222">
        <v>43.31422045552077</v>
      </c>
      <c r="E18" s="222">
        <v>8.204624127415112</v>
      </c>
      <c r="F18" s="223"/>
      <c r="G18" s="222">
        <v>242882.83701768</v>
      </c>
      <c r="H18" s="222">
        <v>289910.73145927605</v>
      </c>
      <c r="I18" s="222">
        <v>19.362378593335023</v>
      </c>
      <c r="J18" s="222">
        <v>4.24330662832781</v>
      </c>
      <c r="K18" s="110"/>
      <c r="L18" s="110"/>
      <c r="O18" s="91"/>
      <c r="P18" s="91"/>
      <c r="Q18" s="91"/>
      <c r="R18" s="91"/>
      <c r="S18" s="91"/>
      <c r="T18" s="91"/>
      <c r="U18" s="91"/>
      <c r="V18" s="91"/>
      <c r="W18" s="91"/>
    </row>
    <row r="19" spans="1:23" ht="16.5">
      <c r="A19" s="23" t="s">
        <v>74</v>
      </c>
      <c r="B19" s="226">
        <v>12291.895194198</v>
      </c>
      <c r="C19" s="226">
        <v>18186.694074174004</v>
      </c>
      <c r="D19" s="226">
        <v>47.956794187103526</v>
      </c>
      <c r="E19" s="226">
        <v>2.2657990534278443</v>
      </c>
      <c r="F19" s="223"/>
      <c r="G19" s="226">
        <v>92555.182818672</v>
      </c>
      <c r="H19" s="226">
        <v>104775.25774274401</v>
      </c>
      <c r="I19" s="226">
        <v>13.20301527361552</v>
      </c>
      <c r="J19" s="226">
        <v>1.1026120888396174</v>
      </c>
      <c r="K19" s="110"/>
      <c r="L19" s="110"/>
      <c r="O19" s="91"/>
      <c r="P19" s="91"/>
      <c r="Q19" s="91"/>
      <c r="R19" s="91"/>
      <c r="S19" s="91"/>
      <c r="T19" s="91"/>
      <c r="U19" s="91"/>
      <c r="V19" s="91"/>
      <c r="W19" s="91"/>
    </row>
    <row r="20" spans="1:23" ht="16.5">
      <c r="A20" s="24" t="s">
        <v>75</v>
      </c>
      <c r="B20" s="227">
        <v>43.31165</v>
      </c>
      <c r="C20" s="227">
        <v>282.59274</v>
      </c>
      <c r="D20" s="227">
        <v>552.4635750427425</v>
      </c>
      <c r="E20" s="227">
        <v>0.09197308988214196</v>
      </c>
      <c r="F20" s="225"/>
      <c r="G20" s="227">
        <v>4243.727091664</v>
      </c>
      <c r="H20" s="227">
        <v>2969.1759400049996</v>
      </c>
      <c r="I20" s="227">
        <v>-30.033768056447713</v>
      </c>
      <c r="J20" s="227">
        <v>-0.11500220059169483</v>
      </c>
      <c r="K20" s="110"/>
      <c r="L20" s="110"/>
      <c r="M20" s="110"/>
      <c r="N20" s="110"/>
      <c r="O20" s="91"/>
      <c r="P20" s="91"/>
      <c r="Q20" s="91"/>
      <c r="R20" s="91"/>
      <c r="S20" s="91"/>
      <c r="T20" s="91"/>
      <c r="U20" s="91"/>
      <c r="V20" s="91"/>
      <c r="W20" s="91"/>
    </row>
    <row r="21" spans="1:23" ht="16.5">
      <c r="A21" s="21" t="s">
        <v>76</v>
      </c>
      <c r="B21" s="224">
        <v>2239.810565255</v>
      </c>
      <c r="C21" s="224">
        <v>5586.716289986</v>
      </c>
      <c r="D21" s="224">
        <v>149.4280711346658</v>
      </c>
      <c r="E21" s="224">
        <v>1.2864587880627751</v>
      </c>
      <c r="F21" s="225"/>
      <c r="G21" s="224">
        <v>31574.20315404599</v>
      </c>
      <c r="H21" s="224">
        <v>31220.177595733</v>
      </c>
      <c r="I21" s="224">
        <v>-1.1212493838268927</v>
      </c>
      <c r="J21" s="224">
        <v>-0.03194357340519677</v>
      </c>
      <c r="K21" s="110"/>
      <c r="L21" s="110"/>
      <c r="M21" s="110"/>
      <c r="N21" s="110"/>
      <c r="O21" s="91"/>
      <c r="P21" s="91"/>
      <c r="Q21" s="91"/>
      <c r="R21" s="91"/>
      <c r="S21" s="91"/>
      <c r="T21" s="91"/>
      <c r="U21" s="91"/>
      <c r="V21" s="91"/>
      <c r="W21" s="91"/>
    </row>
    <row r="22" spans="1:23" ht="16.5">
      <c r="A22" s="24" t="s">
        <v>77</v>
      </c>
      <c r="B22" s="227">
        <v>10008.772978943</v>
      </c>
      <c r="C22" s="227">
        <v>12317.385044188002</v>
      </c>
      <c r="D22" s="227">
        <v>23.06588500010926</v>
      </c>
      <c r="E22" s="227">
        <v>0.8873671754829269</v>
      </c>
      <c r="F22" s="225"/>
      <c r="G22" s="227">
        <v>56737.252572962</v>
      </c>
      <c r="H22" s="227">
        <v>70585.90420700601</v>
      </c>
      <c r="I22" s="227">
        <v>24.408393085715872</v>
      </c>
      <c r="J22" s="227">
        <v>1.2495578628365085</v>
      </c>
      <c r="K22" s="110"/>
      <c r="L22" s="110"/>
      <c r="M22" s="110"/>
      <c r="N22" s="110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6.5">
      <c r="A23" s="23" t="s">
        <v>78</v>
      </c>
      <c r="B23" s="226">
        <v>36988.682304421985</v>
      </c>
      <c r="C23" s="226">
        <v>52439.381403952</v>
      </c>
      <c r="D23" s="226">
        <v>41.77142341100074</v>
      </c>
      <c r="E23" s="226">
        <v>5.9388250739872674</v>
      </c>
      <c r="F23" s="223"/>
      <c r="G23" s="226">
        <v>150327.65419900801</v>
      </c>
      <c r="H23" s="226">
        <v>185135.47371653205</v>
      </c>
      <c r="I23" s="226">
        <v>23.1546349226234</v>
      </c>
      <c r="J23" s="226">
        <v>3.140694539488193</v>
      </c>
      <c r="K23" s="110"/>
      <c r="L23" s="110"/>
      <c r="M23" s="110"/>
      <c r="N23" s="110"/>
      <c r="O23" s="91"/>
      <c r="P23" s="91"/>
      <c r="Q23" s="91"/>
      <c r="R23" s="91"/>
      <c r="S23" s="91"/>
      <c r="T23" s="91"/>
      <c r="U23" s="91"/>
      <c r="V23" s="91"/>
      <c r="W23" s="91"/>
    </row>
    <row r="24" spans="1:23" ht="16.5">
      <c r="A24" s="24" t="s">
        <v>79</v>
      </c>
      <c r="B24" s="227">
        <v>6692.53494</v>
      </c>
      <c r="C24" s="227">
        <v>4584.265440012001</v>
      </c>
      <c r="D24" s="227">
        <v>-31.501807893258444</v>
      </c>
      <c r="E24" s="227">
        <v>-0.8103609868133528</v>
      </c>
      <c r="F24" s="225"/>
      <c r="G24" s="227">
        <v>26308.894408198998</v>
      </c>
      <c r="H24" s="227">
        <v>26091.255983978004</v>
      </c>
      <c r="I24" s="227">
        <v>-0.8272427599738563</v>
      </c>
      <c r="J24" s="227">
        <v>-0.01963742113146621</v>
      </c>
      <c r="K24" s="110"/>
      <c r="L24" s="110"/>
      <c r="M24" s="110"/>
      <c r="N24" s="110"/>
      <c r="O24" s="91"/>
      <c r="P24" s="91"/>
      <c r="Q24" s="91"/>
      <c r="R24" s="91"/>
      <c r="S24" s="91"/>
      <c r="T24" s="91"/>
      <c r="U24" s="91"/>
      <c r="V24" s="91"/>
      <c r="W24" s="91"/>
    </row>
    <row r="25" spans="1:23" ht="16.5">
      <c r="A25" s="21" t="s">
        <v>87</v>
      </c>
      <c r="B25" s="224">
        <v>2592.8291646680004</v>
      </c>
      <c r="C25" s="224">
        <v>7165.647701496001</v>
      </c>
      <c r="D25" s="224">
        <v>176.36405047972102</v>
      </c>
      <c r="E25" s="224">
        <v>1.7576660583684516</v>
      </c>
      <c r="F25" s="225"/>
      <c r="G25" s="224">
        <v>22674.948385</v>
      </c>
      <c r="H25" s="224">
        <v>34554.215355489</v>
      </c>
      <c r="I25" s="224">
        <v>52.38938924486115</v>
      </c>
      <c r="J25" s="224">
        <v>1.0718611342073272</v>
      </c>
      <c r="K25" s="110"/>
      <c r="L25" s="110"/>
      <c r="M25" s="110"/>
      <c r="N25" s="110"/>
      <c r="O25" s="91"/>
      <c r="P25" s="91"/>
      <c r="Q25" s="91"/>
      <c r="R25" s="91"/>
      <c r="S25" s="91"/>
      <c r="T25" s="91"/>
      <c r="U25" s="91"/>
      <c r="V25" s="91"/>
      <c r="W25" s="91"/>
    </row>
    <row r="26" spans="1:23" ht="16.5">
      <c r="A26" s="24" t="s">
        <v>82</v>
      </c>
      <c r="B26" s="227">
        <v>22931.013319753998</v>
      </c>
      <c r="C26" s="227">
        <v>29983.430592443998</v>
      </c>
      <c r="D26" s="227">
        <v>30.7549307758444</v>
      </c>
      <c r="E26" s="227">
        <v>2.7107558215631995</v>
      </c>
      <c r="F26" s="225"/>
      <c r="G26" s="227">
        <v>57648.990555193996</v>
      </c>
      <c r="H26" s="227">
        <v>72911.60795270902</v>
      </c>
      <c r="I26" s="227">
        <v>26.475081784653923</v>
      </c>
      <c r="J26" s="227">
        <v>1.377139383710602</v>
      </c>
      <c r="K26" s="110"/>
      <c r="L26" s="110"/>
      <c r="M26" s="110"/>
      <c r="N26" s="110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6.5">
      <c r="A27" s="21" t="s">
        <v>81</v>
      </c>
      <c r="B27" s="224">
        <v>1397.23931</v>
      </c>
      <c r="C27" s="224">
        <v>5836.521279999999</v>
      </c>
      <c r="D27" s="224">
        <v>317.71808438455685</v>
      </c>
      <c r="E27" s="224">
        <v>1.7063382636671465</v>
      </c>
      <c r="F27" s="225"/>
      <c r="G27" s="224">
        <v>24417.460082938003</v>
      </c>
      <c r="H27" s="224">
        <v>24125.495141022</v>
      </c>
      <c r="I27" s="224">
        <v>-1.1957219994393284</v>
      </c>
      <c r="J27" s="224">
        <v>-0.02634387075972781</v>
      </c>
      <c r="K27" s="110"/>
      <c r="L27" s="110"/>
      <c r="M27" s="110"/>
      <c r="N27" s="110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6.5">
      <c r="A28" s="24" t="s">
        <v>85</v>
      </c>
      <c r="B28" s="227">
        <v>117.5396</v>
      </c>
      <c r="C28" s="227">
        <v>36.22587</v>
      </c>
      <c r="D28" s="227">
        <v>-69.17985938356094</v>
      </c>
      <c r="E28" s="227">
        <v>-0.03125476818056213</v>
      </c>
      <c r="F28" s="225"/>
      <c r="G28" s="227">
        <v>3144.875307999999</v>
      </c>
      <c r="H28" s="227">
        <v>506.82280999999995</v>
      </c>
      <c r="I28" s="227">
        <v>-83.88416835762189</v>
      </c>
      <c r="J28" s="227">
        <v>-0.23803033887774933</v>
      </c>
      <c r="K28" s="110"/>
      <c r="L28" s="110"/>
      <c r="M28" s="110"/>
      <c r="N28" s="110"/>
      <c r="O28" s="91"/>
      <c r="P28" s="91"/>
      <c r="Q28" s="91"/>
      <c r="R28" s="91"/>
      <c r="S28" s="91"/>
      <c r="T28" s="91"/>
      <c r="U28" s="91"/>
      <c r="V28" s="91"/>
      <c r="W28" s="91"/>
    </row>
    <row r="29" spans="1:23" ht="16.5">
      <c r="A29" s="21" t="s">
        <v>83</v>
      </c>
      <c r="B29" s="224">
        <v>1592.78178</v>
      </c>
      <c r="C29" s="224">
        <v>386.95674999999994</v>
      </c>
      <c r="D29" s="224">
        <v>-75.70560168009959</v>
      </c>
      <c r="E29" s="224">
        <v>-0.4634860776767881</v>
      </c>
      <c r="F29" s="225"/>
      <c r="G29" s="224">
        <v>6934.897689677001</v>
      </c>
      <c r="H29" s="224">
        <v>3889.4976859999997</v>
      </c>
      <c r="I29" s="224">
        <v>-43.914130243193874</v>
      </c>
      <c r="J29" s="224">
        <v>-0.27478512859130216</v>
      </c>
      <c r="K29" s="110"/>
      <c r="L29" s="110"/>
      <c r="M29" s="110"/>
      <c r="N29" s="110"/>
      <c r="O29" s="91"/>
      <c r="P29" s="91"/>
      <c r="Q29" s="91"/>
      <c r="R29" s="91"/>
      <c r="S29" s="91"/>
      <c r="T29" s="91"/>
      <c r="U29" s="91"/>
      <c r="V29" s="91"/>
      <c r="W29" s="91"/>
    </row>
    <row r="30" spans="1:23" ht="16.5">
      <c r="A30" s="24" t="s">
        <v>84</v>
      </c>
      <c r="B30" s="227">
        <v>287.5</v>
      </c>
      <c r="C30" s="227">
        <v>28.56273</v>
      </c>
      <c r="D30" s="227">
        <v>-90.06513739130435</v>
      </c>
      <c r="E30" s="227">
        <v>-0.09952838649952013</v>
      </c>
      <c r="F30" s="225"/>
      <c r="G30" s="227">
        <v>847.8547900000001</v>
      </c>
      <c r="H30" s="227">
        <v>326.50509999999997</v>
      </c>
      <c r="I30" s="227">
        <v>-61.490445787302804</v>
      </c>
      <c r="J30" s="227">
        <v>-0.047041157626162455</v>
      </c>
      <c r="K30" s="110"/>
      <c r="L30" s="110"/>
      <c r="M30" s="110"/>
      <c r="N30" s="110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6.5">
      <c r="A31" s="21" t="s">
        <v>80</v>
      </c>
      <c r="B31" s="224">
        <v>1359.92019</v>
      </c>
      <c r="C31" s="224">
        <v>4382.023639999999</v>
      </c>
      <c r="D31" s="224">
        <v>222.22653007306252</v>
      </c>
      <c r="E31" s="224">
        <v>1.1616136997703466</v>
      </c>
      <c r="F31" s="225"/>
      <c r="G31" s="224">
        <v>8123.635869999999</v>
      </c>
      <c r="H31" s="224">
        <v>22622.364437334</v>
      </c>
      <c r="I31" s="224">
        <v>178.47585489247194</v>
      </c>
      <c r="J31" s="224">
        <v>1.3082140240937004</v>
      </c>
      <c r="K31" s="110"/>
      <c r="L31" s="110"/>
      <c r="M31" s="110"/>
      <c r="N31" s="110"/>
      <c r="O31" s="91"/>
      <c r="P31" s="91"/>
      <c r="Q31" s="91"/>
      <c r="R31" s="91"/>
      <c r="S31" s="91"/>
      <c r="T31" s="91"/>
      <c r="U31" s="91"/>
      <c r="V31" s="91"/>
      <c r="W31" s="91"/>
    </row>
    <row r="32" spans="1:23" ht="16.5">
      <c r="A32" s="24" t="s">
        <v>86</v>
      </c>
      <c r="B32" s="227">
        <v>17.324</v>
      </c>
      <c r="C32" s="227">
        <v>35.7474</v>
      </c>
      <c r="D32" s="227">
        <v>106.34610944354651</v>
      </c>
      <c r="E32" s="227">
        <v>0.007081449788341627</v>
      </c>
      <c r="F32" s="225"/>
      <c r="G32" s="227">
        <v>226.09711</v>
      </c>
      <c r="H32" s="227">
        <v>107.70925</v>
      </c>
      <c r="I32" s="227">
        <v>-52.36150961858822</v>
      </c>
      <c r="J32" s="227">
        <v>-0.010682085537029958</v>
      </c>
      <c r="K32" s="110"/>
      <c r="L32" s="110"/>
      <c r="M32" s="110"/>
      <c r="N32" s="110"/>
      <c r="O32" s="91"/>
      <c r="P32" s="91"/>
      <c r="Q32" s="91"/>
      <c r="R32" s="91"/>
      <c r="S32" s="91"/>
      <c r="T32" s="91"/>
      <c r="U32" s="91"/>
      <c r="V32" s="91"/>
      <c r="W32" s="91"/>
    </row>
    <row r="33" spans="1:23" ht="16.5">
      <c r="A33" s="21"/>
      <c r="B33" s="224"/>
      <c r="C33" s="224"/>
      <c r="D33" s="224"/>
      <c r="E33" s="224"/>
      <c r="F33" s="225"/>
      <c r="G33" s="224"/>
      <c r="H33" s="224"/>
      <c r="I33" s="224"/>
      <c r="J33" s="224"/>
      <c r="K33" s="110"/>
      <c r="L33" s="110"/>
      <c r="M33" s="110"/>
      <c r="N33" s="110"/>
      <c r="O33" s="91"/>
      <c r="P33" s="91"/>
      <c r="Q33" s="91"/>
      <c r="R33" s="91"/>
      <c r="S33" s="91"/>
      <c r="T33" s="91"/>
      <c r="U33" s="91"/>
      <c r="V33" s="91"/>
      <c r="W33" s="91"/>
    </row>
    <row r="34" spans="1:23" ht="16.5">
      <c r="A34" s="24" t="s">
        <v>88</v>
      </c>
      <c r="B34" s="227">
        <v>130418.70296999409</v>
      </c>
      <c r="C34" s="227">
        <v>105365.96875413509</v>
      </c>
      <c r="D34" s="227">
        <v>-19.209464321710797</v>
      </c>
      <c r="E34" s="227">
        <v>-9.629584083843039</v>
      </c>
      <c r="F34" s="225"/>
      <c r="G34" s="227">
        <v>517691.320547775</v>
      </c>
      <c r="H34" s="227">
        <v>343455.1864015711</v>
      </c>
      <c r="I34" s="227">
        <v>-33.656375378641215</v>
      </c>
      <c r="J34" s="227">
        <v>-15.72125122112332</v>
      </c>
      <c r="K34" s="110"/>
      <c r="L34" s="110"/>
      <c r="M34" s="110"/>
      <c r="N34" s="110"/>
      <c r="O34" s="91"/>
      <c r="P34" s="91"/>
      <c r="Q34" s="91"/>
      <c r="R34" s="91"/>
      <c r="S34" s="91"/>
      <c r="T34" s="91"/>
      <c r="U34" s="91"/>
      <c r="V34" s="91"/>
      <c r="W34" s="91"/>
    </row>
    <row r="35" spans="1:23" ht="16.5">
      <c r="A35" s="21" t="s">
        <v>89</v>
      </c>
      <c r="B35" s="224">
        <v>38880.42711000001</v>
      </c>
      <c r="C35" s="224">
        <v>34111.26527599996</v>
      </c>
      <c r="D35" s="224">
        <v>-12.266227993090709</v>
      </c>
      <c r="E35" s="224">
        <v>-1.83313503804654</v>
      </c>
      <c r="F35" s="225"/>
      <c r="G35" s="224">
        <v>82292.93815600002</v>
      </c>
      <c r="H35" s="224">
        <v>46476.68340399996</v>
      </c>
      <c r="I35" s="224">
        <v>-43.52287760597922</v>
      </c>
      <c r="J35" s="224">
        <v>-3.231685215670934</v>
      </c>
      <c r="K35" s="110"/>
      <c r="L35" s="110"/>
      <c r="M35" s="110"/>
      <c r="N35" s="110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6.5">
      <c r="A36" s="24" t="s">
        <v>90</v>
      </c>
      <c r="B36" s="227">
        <v>508.15862999999996</v>
      </c>
      <c r="C36" s="227">
        <v>4166.852194</v>
      </c>
      <c r="D36" s="227">
        <v>719.9904415674295</v>
      </c>
      <c r="E36" s="227">
        <v>1.4063014842208648</v>
      </c>
      <c r="F36" s="225"/>
      <c r="G36" s="227">
        <v>3709.5317999999997</v>
      </c>
      <c r="H36" s="227">
        <v>12858.098945999998</v>
      </c>
      <c r="I36" s="227">
        <v>246.62323007987152</v>
      </c>
      <c r="J36" s="227">
        <v>0.8254712670271598</v>
      </c>
      <c r="K36" s="110"/>
      <c r="L36" s="110"/>
      <c r="M36" s="110"/>
      <c r="N36" s="110"/>
      <c r="O36" s="91"/>
      <c r="P36" s="91"/>
      <c r="Q36" s="91"/>
      <c r="R36" s="91"/>
      <c r="S36" s="91"/>
      <c r="T36" s="91"/>
      <c r="U36" s="91"/>
      <c r="V36" s="91"/>
      <c r="W36" s="91"/>
    </row>
    <row r="37" spans="1:23" ht="16.5">
      <c r="A37" s="21"/>
      <c r="B37" s="224"/>
      <c r="C37" s="224"/>
      <c r="D37" s="224"/>
      <c r="E37" s="224"/>
      <c r="F37" s="225"/>
      <c r="G37" s="224"/>
      <c r="H37" s="224"/>
      <c r="I37" s="224"/>
      <c r="J37" s="224"/>
      <c r="K37" s="110"/>
      <c r="L37" s="110"/>
      <c r="M37" s="110"/>
      <c r="N37" s="110"/>
      <c r="O37" s="91"/>
      <c r="P37" s="91"/>
      <c r="Q37" s="91"/>
      <c r="R37" s="91"/>
      <c r="S37" s="91"/>
      <c r="T37" s="91"/>
      <c r="U37" s="91"/>
      <c r="V37" s="91"/>
      <c r="W37" s="91"/>
    </row>
    <row r="38" spans="1:23" ht="16.5">
      <c r="A38" s="22" t="s">
        <v>91</v>
      </c>
      <c r="B38" s="222">
        <v>9458.915550208001</v>
      </c>
      <c r="C38" s="222">
        <v>87953.409605276</v>
      </c>
      <c r="D38" s="222">
        <v>829.8466524880002</v>
      </c>
      <c r="E38" s="222">
        <v>30.171131187090577</v>
      </c>
      <c r="F38" s="225"/>
      <c r="G38" s="222">
        <v>41169.442840324</v>
      </c>
      <c r="H38" s="222">
        <v>217995.74125583</v>
      </c>
      <c r="I38" s="222">
        <v>429.50860205062327</v>
      </c>
      <c r="J38" s="222">
        <v>15.954960625783931</v>
      </c>
      <c r="K38" s="110"/>
      <c r="L38" s="110"/>
      <c r="M38" s="110"/>
      <c r="N38" s="110"/>
      <c r="O38" s="91"/>
      <c r="P38" s="91"/>
      <c r="Q38" s="91"/>
      <c r="R38" s="91"/>
      <c r="S38" s="91"/>
      <c r="T38" s="91"/>
      <c r="U38" s="91"/>
      <c r="V38" s="91"/>
      <c r="W38" s="91"/>
    </row>
    <row r="39" spans="1:23" ht="16.5">
      <c r="A39" s="21" t="s">
        <v>97</v>
      </c>
      <c r="B39" s="224">
        <v>3476.0237900400007</v>
      </c>
      <c r="C39" s="224">
        <v>77757.67737008799</v>
      </c>
      <c r="D39" s="224" t="s">
        <v>199</v>
      </c>
      <c r="E39" s="224">
        <v>28.55183082504299</v>
      </c>
      <c r="F39" s="223"/>
      <c r="G39" s="224">
        <v>9215.486570040002</v>
      </c>
      <c r="H39" s="224">
        <v>176537.125900084</v>
      </c>
      <c r="I39" s="224" t="s">
        <v>199</v>
      </c>
      <c r="J39" s="224">
        <v>15.097359336671904</v>
      </c>
      <c r="K39" s="110"/>
      <c r="L39" s="110"/>
      <c r="M39" s="133"/>
      <c r="N39" s="110"/>
      <c r="O39" s="91"/>
      <c r="P39" s="91"/>
      <c r="Q39" s="91"/>
      <c r="R39" s="91"/>
      <c r="S39" s="91"/>
      <c r="T39" s="91"/>
      <c r="U39" s="91"/>
      <c r="V39" s="91"/>
      <c r="W39" s="91"/>
    </row>
    <row r="40" spans="1:23" ht="16.5">
      <c r="A40" s="24" t="s">
        <v>96</v>
      </c>
      <c r="B40" s="227">
        <v>1986.710180011</v>
      </c>
      <c r="C40" s="227">
        <v>4851.359711087</v>
      </c>
      <c r="D40" s="227">
        <v>144.19061018050147</v>
      </c>
      <c r="E40" s="227">
        <v>1.1010927307397702</v>
      </c>
      <c r="F40" s="225"/>
      <c r="G40" s="227">
        <v>12927.774920029</v>
      </c>
      <c r="H40" s="227">
        <v>23059.521581153</v>
      </c>
      <c r="I40" s="227">
        <v>78.37192961510249</v>
      </c>
      <c r="J40" s="227">
        <v>0.9141831305477119</v>
      </c>
      <c r="K40" s="110"/>
      <c r="L40" s="110"/>
      <c r="M40" s="110"/>
      <c r="N40" s="110"/>
      <c r="O40" s="91"/>
      <c r="P40" s="91"/>
      <c r="Q40" s="91"/>
      <c r="R40" s="91"/>
      <c r="S40" s="91"/>
      <c r="T40" s="91"/>
      <c r="U40" s="91"/>
      <c r="V40" s="91"/>
      <c r="W40" s="91"/>
    </row>
    <row r="41" spans="1:23" ht="16.5">
      <c r="A41" s="21" t="s">
        <v>118</v>
      </c>
      <c r="B41" s="224">
        <v>16.220039999999997</v>
      </c>
      <c r="C41" s="224">
        <v>252.54787000000002</v>
      </c>
      <c r="D41" s="224" t="s">
        <v>199</v>
      </c>
      <c r="E41" s="224">
        <v>0.09083793771685664</v>
      </c>
      <c r="F41" s="225"/>
      <c r="G41" s="224">
        <v>311.89097</v>
      </c>
      <c r="H41" s="224">
        <v>2267.34656</v>
      </c>
      <c r="I41" s="224">
        <v>626.9676836107183</v>
      </c>
      <c r="J41" s="224">
        <v>0.17643991433110948</v>
      </c>
      <c r="K41" s="110"/>
      <c r="L41" s="110"/>
      <c r="M41" s="110"/>
      <c r="N41" s="110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6.5">
      <c r="A42" s="24" t="s">
        <v>99</v>
      </c>
      <c r="B42" s="227">
        <v>111.18018</v>
      </c>
      <c r="C42" s="227">
        <v>127.19744</v>
      </c>
      <c r="D42" s="227">
        <v>14.406578582621492</v>
      </c>
      <c r="E42" s="227">
        <v>0.006156595548965604</v>
      </c>
      <c r="F42" s="225"/>
      <c r="G42" s="227">
        <v>377.02085999999997</v>
      </c>
      <c r="H42" s="227">
        <v>379.50376</v>
      </c>
      <c r="I42" s="227">
        <v>0.658557725426661</v>
      </c>
      <c r="J42" s="227">
        <v>0.0002240309959137026</v>
      </c>
      <c r="K42" s="110"/>
      <c r="L42" s="110"/>
      <c r="M42" s="110"/>
      <c r="N42" s="110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6.5">
      <c r="A43" s="21" t="s">
        <v>98</v>
      </c>
      <c r="B43" s="224">
        <v>1.9246800000000004</v>
      </c>
      <c r="C43" s="224">
        <v>0.47918</v>
      </c>
      <c r="D43" s="224">
        <v>-75.10339381091921</v>
      </c>
      <c r="E43" s="224">
        <v>-0.0005556105642306972</v>
      </c>
      <c r="F43" s="225"/>
      <c r="G43" s="224">
        <v>3.90875</v>
      </c>
      <c r="H43" s="224">
        <v>17.425899992999998</v>
      </c>
      <c r="I43" s="224">
        <v>345.8177164822513</v>
      </c>
      <c r="J43" s="224">
        <v>0.0012196466127700077</v>
      </c>
      <c r="K43" s="110"/>
      <c r="L43" s="110"/>
      <c r="M43" s="110"/>
      <c r="N43" s="110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6.5">
      <c r="A44" s="24" t="s">
        <v>119</v>
      </c>
      <c r="B44" s="227">
        <v>0.032409999999999994</v>
      </c>
      <c r="C44" s="227">
        <v>0.09036</v>
      </c>
      <c r="D44" s="227">
        <v>178.80283863005252</v>
      </c>
      <c r="E44" s="227">
        <v>2.2274391004613558E-05</v>
      </c>
      <c r="F44" s="225"/>
      <c r="G44" s="227">
        <v>49.543270000000014</v>
      </c>
      <c r="H44" s="227">
        <v>1.7994599999999998</v>
      </c>
      <c r="I44" s="227">
        <v>-96.36790223979968</v>
      </c>
      <c r="J44" s="227">
        <v>-0.004307903380327226</v>
      </c>
      <c r="K44" s="110"/>
      <c r="L44" s="110"/>
      <c r="M44" s="110"/>
      <c r="N44" s="110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6.5">
      <c r="A45" s="21" t="s">
        <v>95</v>
      </c>
      <c r="B45" s="224">
        <v>334.34979</v>
      </c>
      <c r="C45" s="224">
        <v>0.1403</v>
      </c>
      <c r="D45" s="224">
        <v>-99.95803795779264</v>
      </c>
      <c r="E45" s="224">
        <v>-0.12846096389495226</v>
      </c>
      <c r="F45" s="225"/>
      <c r="G45" s="224">
        <v>625.59258</v>
      </c>
      <c r="H45" s="224">
        <v>430.88908000000004</v>
      </c>
      <c r="I45" s="224">
        <v>-31.12305136355677</v>
      </c>
      <c r="J45" s="224">
        <v>-0.017568012812792733</v>
      </c>
      <c r="K45" s="110"/>
      <c r="L45" s="110"/>
      <c r="M45" s="110"/>
      <c r="N45" s="110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6.5">
      <c r="A46" s="24" t="s">
        <v>93</v>
      </c>
      <c r="B46" s="227">
        <v>3029.3137600000005</v>
      </c>
      <c r="C46" s="227">
        <v>1587.7501599999998</v>
      </c>
      <c r="D46" s="227">
        <v>-47.587134057714785</v>
      </c>
      <c r="E46" s="227">
        <v>-0.5540975200072191</v>
      </c>
      <c r="F46" s="225"/>
      <c r="G46" s="227">
        <v>13706.586918989</v>
      </c>
      <c r="H46" s="227">
        <v>8346.206720074002</v>
      </c>
      <c r="I46" s="227">
        <v>-39.108059727755915</v>
      </c>
      <c r="J46" s="227">
        <v>-0.48366479295944426</v>
      </c>
      <c r="K46" s="110"/>
      <c r="L46" s="110"/>
      <c r="M46" s="110"/>
      <c r="N46" s="110"/>
      <c r="O46" s="91"/>
      <c r="P46" s="91"/>
      <c r="Q46" s="91"/>
      <c r="R46" s="91"/>
      <c r="S46" s="91"/>
      <c r="T46" s="91"/>
      <c r="U46" s="91"/>
      <c r="V46" s="91"/>
      <c r="W46" s="91"/>
    </row>
    <row r="47" spans="1:23" ht="16.5">
      <c r="A47" s="21" t="s">
        <v>94</v>
      </c>
      <c r="B47" s="224">
        <v>0.7695299999999999</v>
      </c>
      <c r="C47" s="224">
        <v>2743.9563700000003</v>
      </c>
      <c r="D47" s="224" t="s">
        <v>199</v>
      </c>
      <c r="E47" s="224">
        <v>1.0544058028105314</v>
      </c>
      <c r="F47" s="225"/>
      <c r="G47" s="224">
        <v>661.3857800000001</v>
      </c>
      <c r="H47" s="224">
        <v>4395.351300002</v>
      </c>
      <c r="I47" s="224">
        <v>564.5669491113038</v>
      </c>
      <c r="J47" s="224">
        <v>0.33691409809233747</v>
      </c>
      <c r="K47" s="110"/>
      <c r="L47" s="110"/>
      <c r="M47" s="110"/>
      <c r="N47" s="110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6.5">
      <c r="A48" s="24" t="s">
        <v>106</v>
      </c>
      <c r="B48" s="227">
        <v>177.44719</v>
      </c>
      <c r="C48" s="227">
        <v>0.16442</v>
      </c>
      <c r="D48" s="227">
        <v>-99.90734144620718</v>
      </c>
      <c r="E48" s="227">
        <v>-0.06814263567490897</v>
      </c>
      <c r="F48" s="225"/>
      <c r="G48" s="227">
        <v>1790.0062400000002</v>
      </c>
      <c r="H48" s="227">
        <v>1061.5189100000002</v>
      </c>
      <c r="I48" s="227">
        <v>-40.69747432835764</v>
      </c>
      <c r="J48" s="227">
        <v>-0.06573109752725127</v>
      </c>
      <c r="K48" s="110"/>
      <c r="L48" s="110"/>
      <c r="M48" s="110"/>
      <c r="N48" s="110"/>
      <c r="O48" s="91"/>
      <c r="P48" s="91"/>
      <c r="Q48" s="91"/>
      <c r="R48" s="91"/>
      <c r="S48" s="91"/>
      <c r="T48" s="91"/>
      <c r="U48" s="91"/>
      <c r="V48" s="91"/>
      <c r="W48" s="91"/>
    </row>
    <row r="49" spans="1:23" ht="16.5">
      <c r="A49" s="21" t="s">
        <v>120</v>
      </c>
      <c r="B49" s="224">
        <v>324.9440001570001</v>
      </c>
      <c r="C49" s="224">
        <v>632.0464241010195</v>
      </c>
      <c r="D49" s="224">
        <v>94.50933816154156</v>
      </c>
      <c r="E49" s="224">
        <v>0.11804175098177196</v>
      </c>
      <c r="F49" s="225"/>
      <c r="G49" s="224">
        <v>1500.2459812660018</v>
      </c>
      <c r="H49" s="224">
        <v>1499.0520845240098</v>
      </c>
      <c r="I49" s="224">
        <v>-0.07958006599587009</v>
      </c>
      <c r="J49" s="224">
        <v>-0.00010772478800055246</v>
      </c>
      <c r="K49" s="110"/>
      <c r="L49" s="110"/>
      <c r="M49" s="110"/>
      <c r="N49" s="110"/>
      <c r="O49" s="91"/>
      <c r="P49" s="91"/>
      <c r="Q49" s="91"/>
      <c r="R49" s="91"/>
      <c r="S49" s="91"/>
      <c r="T49" s="91"/>
      <c r="U49" s="91"/>
      <c r="V49" s="91"/>
      <c r="W49" s="91"/>
    </row>
    <row r="50" spans="1:23" ht="16.5">
      <c r="A50" s="24"/>
      <c r="B50" s="227"/>
      <c r="C50" s="227"/>
      <c r="D50" s="227"/>
      <c r="E50" s="227"/>
      <c r="F50" s="225"/>
      <c r="G50" s="228"/>
      <c r="H50" s="228"/>
      <c r="I50" s="228"/>
      <c r="J50" s="228"/>
      <c r="K50" s="110"/>
      <c r="L50" s="110"/>
      <c r="M50" s="110"/>
      <c r="N50" s="110"/>
      <c r="O50" s="91"/>
      <c r="P50" s="91"/>
      <c r="Q50" s="91"/>
      <c r="R50" s="91"/>
      <c r="S50" s="91"/>
      <c r="T50" s="91"/>
      <c r="U50" s="91"/>
      <c r="V50" s="91"/>
      <c r="W50" s="91"/>
    </row>
    <row r="51" spans="1:23" ht="16.5">
      <c r="A51" s="21" t="s">
        <v>102</v>
      </c>
      <c r="B51" s="224">
        <v>254.70978</v>
      </c>
      <c r="C51" s="224">
        <v>10101.9194</v>
      </c>
      <c r="D51" s="224" t="s">
        <v>199</v>
      </c>
      <c r="E51" s="224">
        <v>3.7849973663549976</v>
      </c>
      <c r="F51" s="225"/>
      <c r="G51" s="229">
        <v>10500.668029999999</v>
      </c>
      <c r="H51" s="229">
        <v>28956.380230129995</v>
      </c>
      <c r="I51" s="229">
        <v>175.75750559300366</v>
      </c>
      <c r="J51" s="229">
        <v>1.6652509502967279</v>
      </c>
      <c r="K51" s="110"/>
      <c r="L51" s="110"/>
      <c r="M51" s="110"/>
      <c r="N51" s="110"/>
      <c r="O51" s="91"/>
      <c r="P51" s="91"/>
      <c r="Q51" s="91"/>
      <c r="R51" s="91"/>
      <c r="S51" s="91"/>
      <c r="T51" s="91"/>
      <c r="U51" s="91"/>
      <c r="V51" s="91"/>
      <c r="W51" s="91"/>
    </row>
    <row r="52" spans="1:23" ht="16.5">
      <c r="A52" s="24" t="s">
        <v>101</v>
      </c>
      <c r="B52" s="227">
        <v>17409.58454</v>
      </c>
      <c r="C52" s="227">
        <v>9814.24631</v>
      </c>
      <c r="D52" s="227">
        <v>-43.6273376458184</v>
      </c>
      <c r="E52" s="227">
        <v>-2.919439750600681</v>
      </c>
      <c r="F52" s="225"/>
      <c r="G52" s="228">
        <v>97567.70657999998</v>
      </c>
      <c r="H52" s="228">
        <v>45399.59529999999</v>
      </c>
      <c r="I52" s="228">
        <v>-53.46862513082144</v>
      </c>
      <c r="J52" s="228">
        <v>-4.707106176243555</v>
      </c>
      <c r="K52" s="110"/>
      <c r="L52" s="110"/>
      <c r="M52" s="110"/>
      <c r="N52" s="110"/>
      <c r="O52" s="91"/>
      <c r="P52" s="91"/>
      <c r="Q52" s="91"/>
      <c r="R52" s="91"/>
      <c r="S52" s="91"/>
      <c r="T52" s="91"/>
      <c r="U52" s="91"/>
      <c r="V52" s="91"/>
      <c r="W52" s="91"/>
    </row>
    <row r="53" spans="1:23" ht="16.5">
      <c r="A53" s="21" t="s">
        <v>114</v>
      </c>
      <c r="B53" s="224">
        <v>7.81668</v>
      </c>
      <c r="C53" s="224">
        <v>12.81688</v>
      </c>
      <c r="D53" s="224">
        <v>63.96833438237206</v>
      </c>
      <c r="E53" s="224">
        <v>0.0019219397739649474</v>
      </c>
      <c r="F53" s="225"/>
      <c r="G53" s="229">
        <v>7626.12707</v>
      </c>
      <c r="H53" s="229">
        <v>26011.918129999995</v>
      </c>
      <c r="I53" s="229">
        <v>241.08949262498976</v>
      </c>
      <c r="J53" s="229">
        <v>1.6589419959857428</v>
      </c>
      <c r="K53" s="110"/>
      <c r="L53" s="110"/>
      <c r="M53" s="110"/>
      <c r="N53" s="110"/>
      <c r="O53" s="91"/>
      <c r="P53" s="91"/>
      <c r="Q53" s="91"/>
      <c r="R53" s="91"/>
      <c r="S53" s="91"/>
      <c r="T53" s="91"/>
      <c r="U53" s="91"/>
      <c r="V53" s="91"/>
      <c r="W53" s="91"/>
    </row>
    <row r="54" spans="1:23" ht="16.5">
      <c r="A54" s="24" t="s">
        <v>132</v>
      </c>
      <c r="B54" s="227">
        <v>128.63851</v>
      </c>
      <c r="C54" s="227">
        <v>242.28113999200002</v>
      </c>
      <c r="D54" s="227">
        <v>88.34261994483614</v>
      </c>
      <c r="E54" s="227">
        <v>0.04368111087548632</v>
      </c>
      <c r="F54" s="225"/>
      <c r="G54" s="228">
        <v>411.40073000000007</v>
      </c>
      <c r="H54" s="228">
        <v>10077.179129998001</v>
      </c>
      <c r="I54" s="228" t="s">
        <v>199</v>
      </c>
      <c r="J54" s="228">
        <v>0.8721390153581223</v>
      </c>
      <c r="K54" s="110"/>
      <c r="L54" s="110"/>
      <c r="M54" s="110"/>
      <c r="N54" s="110"/>
      <c r="O54" s="91"/>
      <c r="P54" s="91"/>
      <c r="Q54" s="91"/>
      <c r="R54" s="91"/>
      <c r="S54" s="91"/>
      <c r="T54" s="91"/>
      <c r="U54" s="91"/>
      <c r="V54" s="91"/>
      <c r="W54" s="91"/>
    </row>
    <row r="55" spans="1:23" ht="16.5">
      <c r="A55" s="21" t="s">
        <v>133</v>
      </c>
      <c r="B55" s="224">
        <v>0.42417</v>
      </c>
      <c r="C55" s="224">
        <v>8.156909999999998</v>
      </c>
      <c r="D55" s="224" t="s">
        <v>199</v>
      </c>
      <c r="E55" s="224">
        <v>0.002972253223417004</v>
      </c>
      <c r="F55" s="225"/>
      <c r="G55" s="229">
        <v>22.470629999999996</v>
      </c>
      <c r="H55" s="229">
        <v>37310.01582000001</v>
      </c>
      <c r="I55" s="229" t="s">
        <v>199</v>
      </c>
      <c r="J55" s="229">
        <v>3.3644391171987573</v>
      </c>
      <c r="K55" s="110"/>
      <c r="L55" s="110"/>
      <c r="M55" s="110"/>
      <c r="N55" s="110"/>
      <c r="O55" s="91"/>
      <c r="P55" s="91"/>
      <c r="Q55" s="91"/>
      <c r="R55" s="91"/>
      <c r="S55" s="91"/>
      <c r="T55" s="91"/>
      <c r="U55" s="91"/>
      <c r="V55" s="91"/>
      <c r="W55" s="91"/>
    </row>
    <row r="56" spans="1:23" ht="16.5">
      <c r="A56" s="24"/>
      <c r="B56" s="227"/>
      <c r="C56" s="227"/>
      <c r="D56" s="227"/>
      <c r="E56" s="227"/>
      <c r="F56" s="225"/>
      <c r="G56" s="228"/>
      <c r="H56" s="228"/>
      <c r="I56" s="228"/>
      <c r="J56" s="228"/>
      <c r="K56" s="110"/>
      <c r="L56" s="110"/>
      <c r="M56" s="110"/>
      <c r="N56" s="110"/>
      <c r="O56" s="91"/>
      <c r="P56" s="91"/>
      <c r="Q56" s="91"/>
      <c r="R56" s="91"/>
      <c r="S56" s="91"/>
      <c r="T56" s="91"/>
      <c r="U56" s="91"/>
      <c r="V56" s="91"/>
      <c r="W56" s="91"/>
    </row>
    <row r="57" spans="1:23" ht="17.25" thickBot="1">
      <c r="A57" s="158" t="s">
        <v>134</v>
      </c>
      <c r="B57" s="230">
        <v>13816.284238918954</v>
      </c>
      <c r="C57" s="230">
        <v>23654.081162496812</v>
      </c>
      <c r="D57" s="230">
        <v>71.20436112530072</v>
      </c>
      <c r="E57" s="230">
        <v>3.781379383947499</v>
      </c>
      <c r="F57" s="231"/>
      <c r="G57" s="230">
        <v>104409.69820711226</v>
      </c>
      <c r="H57" s="230">
        <v>112614.50985646824</v>
      </c>
      <c r="I57" s="230">
        <v>7.858284996744743</v>
      </c>
      <c r="J57" s="230">
        <v>0.7403166156871188</v>
      </c>
      <c r="K57" s="110"/>
      <c r="L57" s="110"/>
      <c r="M57" s="111"/>
      <c r="N57" s="110"/>
      <c r="O57" s="91"/>
      <c r="P57" s="91"/>
      <c r="Q57" s="91"/>
      <c r="R57" s="91"/>
      <c r="S57" s="91"/>
      <c r="T57" s="91"/>
      <c r="U57" s="91"/>
      <c r="V57" s="91"/>
      <c r="W57" s="91"/>
    </row>
    <row r="58" spans="1:10" ht="16.5">
      <c r="A58" s="92" t="s">
        <v>52</v>
      </c>
      <c r="B58" s="101"/>
      <c r="C58" s="102"/>
      <c r="D58" s="102"/>
      <c r="E58" s="102"/>
      <c r="F58" s="93"/>
      <c r="G58" s="144"/>
      <c r="H58" s="144"/>
      <c r="I58" s="145"/>
      <c r="J58" s="145"/>
    </row>
    <row r="59" spans="1:10" ht="16.5">
      <c r="A59" s="304" t="s">
        <v>49</v>
      </c>
      <c r="B59" s="304"/>
      <c r="C59" s="304"/>
      <c r="D59" s="304"/>
      <c r="E59" s="304"/>
      <c r="F59" s="93"/>
      <c r="G59" s="93"/>
      <c r="H59" s="93"/>
      <c r="I59" s="93"/>
      <c r="J59" s="93"/>
    </row>
    <row r="60" spans="1:10" ht="16.5">
      <c r="A60" s="114" t="s">
        <v>14</v>
      </c>
      <c r="B60" s="94"/>
      <c r="C60" s="94"/>
      <c r="D60" s="94"/>
      <c r="E60" s="94"/>
      <c r="F60" s="94"/>
      <c r="G60" s="94"/>
      <c r="H60" s="94"/>
      <c r="I60" s="94"/>
      <c r="J60" s="94"/>
    </row>
    <row r="61" spans="1:10" ht="16.5">
      <c r="A61" s="114" t="s">
        <v>15</v>
      </c>
      <c r="B61" s="94"/>
      <c r="C61" s="94"/>
      <c r="D61" s="94"/>
      <c r="E61" s="94"/>
      <c r="F61" s="94"/>
      <c r="G61" s="94"/>
      <c r="H61" s="94"/>
      <c r="I61" s="94"/>
      <c r="J61" s="94"/>
    </row>
    <row r="62" spans="1:10" ht="16.5">
      <c r="A62" s="114" t="s">
        <v>48</v>
      </c>
      <c r="I62" s="134"/>
      <c r="J62" s="134"/>
    </row>
  </sheetData>
  <sheetProtection/>
  <mergeCells count="5">
    <mergeCell ref="C13:D13"/>
    <mergeCell ref="C14:D14"/>
    <mergeCell ref="A59:E59"/>
    <mergeCell ref="A6:J7"/>
    <mergeCell ref="A8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M23"/>
  <sheetViews>
    <sheetView zoomScalePageLayoutView="0" workbookViewId="0" topLeftCell="A1">
      <selection activeCell="I16" sqref="I16:M18"/>
    </sheetView>
  </sheetViews>
  <sheetFormatPr defaultColWidth="11.421875" defaultRowHeight="15"/>
  <cols>
    <col min="1" max="1" width="16.140625" style="88" customWidth="1"/>
    <col min="2" max="2" width="21.140625" style="88" customWidth="1"/>
    <col min="3" max="4" width="14.421875" style="88" bestFit="1" customWidth="1"/>
    <col min="5" max="5" width="9.57421875" style="88" customWidth="1"/>
    <col min="6" max="6" width="14.00390625" style="88" customWidth="1"/>
    <col min="7" max="7" width="13.140625" style="88" customWidth="1"/>
    <col min="8" max="8" width="2.00390625" style="88" customWidth="1"/>
    <col min="9" max="16384" width="11.421875" style="88" customWidth="1"/>
  </cols>
  <sheetData>
    <row r="1" ht="15" customHeight="1"/>
    <row r="2" ht="16.5"/>
    <row r="3" ht="16.5"/>
    <row r="4" ht="12" customHeight="1"/>
    <row r="5" ht="16.5"/>
    <row r="6" spans="1:13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16.5" customHeight="1">
      <c r="A8" s="302" t="s">
        <v>155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7" ht="17.25" thickBot="1">
      <c r="A12" s="25"/>
      <c r="B12" s="25"/>
      <c r="C12" s="26"/>
      <c r="D12" s="26"/>
      <c r="E12" s="26"/>
      <c r="F12" s="26"/>
      <c r="G12" s="26"/>
    </row>
    <row r="13" spans="1:13" ht="15.75" customHeight="1" thickBot="1">
      <c r="A13" s="76"/>
      <c r="B13" s="76"/>
      <c r="C13" s="312" t="s">
        <v>147</v>
      </c>
      <c r="D13" s="312"/>
      <c r="E13" s="312"/>
      <c r="F13" s="312"/>
      <c r="G13" s="312"/>
      <c r="H13" s="164"/>
      <c r="I13" s="312" t="s">
        <v>153</v>
      </c>
      <c r="J13" s="312"/>
      <c r="K13" s="312"/>
      <c r="L13" s="312"/>
      <c r="M13" s="312"/>
    </row>
    <row r="14" spans="1:13" ht="16.5" customHeight="1" thickBot="1">
      <c r="A14" s="315" t="s">
        <v>16</v>
      </c>
      <c r="B14" s="315" t="s">
        <v>17</v>
      </c>
      <c r="C14" s="312" t="s">
        <v>1</v>
      </c>
      <c r="D14" s="312"/>
      <c r="E14" s="312"/>
      <c r="F14" s="312"/>
      <c r="G14" s="313" t="s">
        <v>127</v>
      </c>
      <c r="H14" s="165"/>
      <c r="I14" s="312" t="s">
        <v>1</v>
      </c>
      <c r="J14" s="312"/>
      <c r="K14" s="312"/>
      <c r="L14" s="312"/>
      <c r="M14" s="313" t="s">
        <v>126</v>
      </c>
    </row>
    <row r="15" spans="1:13" ht="37.5" customHeight="1" thickBot="1">
      <c r="A15" s="316"/>
      <c r="B15" s="316"/>
      <c r="C15" s="242">
        <v>2021</v>
      </c>
      <c r="D15" s="242">
        <v>2022</v>
      </c>
      <c r="E15" s="27" t="s">
        <v>2</v>
      </c>
      <c r="F15" s="27" t="s">
        <v>3</v>
      </c>
      <c r="G15" s="314"/>
      <c r="H15" s="165"/>
      <c r="I15" s="242">
        <v>2021</v>
      </c>
      <c r="J15" s="242">
        <v>2022</v>
      </c>
      <c r="K15" s="27" t="s">
        <v>2</v>
      </c>
      <c r="L15" s="27" t="s">
        <v>3</v>
      </c>
      <c r="M15" s="314"/>
    </row>
    <row r="16" spans="1:13" s="100" customFormat="1" ht="16.5">
      <c r="A16" s="86"/>
      <c r="B16" s="28" t="s">
        <v>18</v>
      </c>
      <c r="C16" s="29">
        <v>260164.23967774108</v>
      </c>
      <c r="D16" s="29">
        <v>346057.07311002596</v>
      </c>
      <c r="E16" s="265">
        <v>33.01484998041167</v>
      </c>
      <c r="F16" s="265">
        <v>33.014849980411675</v>
      </c>
      <c r="G16" s="265">
        <v>100</v>
      </c>
      <c r="H16" s="166"/>
      <c r="I16" s="29">
        <v>1108284.1416088885</v>
      </c>
      <c r="J16" s="29">
        <v>1171066.039933272</v>
      </c>
      <c r="K16" s="265">
        <v>5.664783602627699</v>
      </c>
      <c r="L16" s="265">
        <v>5.664783602627694</v>
      </c>
      <c r="M16" s="265">
        <v>100.00000000000001</v>
      </c>
    </row>
    <row r="17" spans="1:13" s="130" customFormat="1" ht="80.25" customHeight="1">
      <c r="A17" s="30" t="s">
        <v>144</v>
      </c>
      <c r="B17" s="31" t="s">
        <v>145</v>
      </c>
      <c r="C17" s="32">
        <v>259712.08534774106</v>
      </c>
      <c r="D17" s="32">
        <v>344839.69016402995</v>
      </c>
      <c r="E17" s="266">
        <v>32.77768329583408</v>
      </c>
      <c r="F17" s="266">
        <v>32.7207170830758</v>
      </c>
      <c r="G17" s="266">
        <v>99.64821324556226</v>
      </c>
      <c r="H17" s="167"/>
      <c r="I17" s="32">
        <v>1102498.6878575596</v>
      </c>
      <c r="J17" s="32">
        <v>1163972.31342796</v>
      </c>
      <c r="K17" s="264">
        <v>5.575845690107761</v>
      </c>
      <c r="L17" s="266">
        <v>5.546738716405302</v>
      </c>
      <c r="M17" s="266">
        <v>99.39425051505071</v>
      </c>
    </row>
    <row r="18" spans="1:13" s="130" customFormat="1" ht="17.25" thickBot="1">
      <c r="A18" s="317" t="s">
        <v>146</v>
      </c>
      <c r="B18" s="317"/>
      <c r="C18" s="142">
        <v>452.1543300000194</v>
      </c>
      <c r="D18" s="142">
        <v>1217.3829459960107</v>
      </c>
      <c r="E18" s="257">
        <v>169.24058119623857</v>
      </c>
      <c r="F18" s="257">
        <v>0.2941328973358755</v>
      </c>
      <c r="G18" s="257">
        <v>0.3517867544377439</v>
      </c>
      <c r="H18" s="168"/>
      <c r="I18" s="142">
        <v>5785.453751328867</v>
      </c>
      <c r="J18" s="142">
        <v>7093.7265053119045</v>
      </c>
      <c r="K18" s="257">
        <v>22.613139957821616</v>
      </c>
      <c r="L18" s="257">
        <v>0.11804488622239302</v>
      </c>
      <c r="M18" s="257">
        <v>0.6057494849492954</v>
      </c>
    </row>
    <row r="19" spans="1:9" ht="16.5">
      <c r="A19" s="92" t="s">
        <v>52</v>
      </c>
      <c r="B19" s="101"/>
      <c r="C19" s="102"/>
      <c r="D19" s="102"/>
      <c r="E19" s="102"/>
      <c r="F19" s="115"/>
      <c r="G19" s="115"/>
      <c r="H19" s="115"/>
      <c r="I19" s="115"/>
    </row>
    <row r="20" spans="1:7" ht="16.5">
      <c r="A20" s="304" t="s">
        <v>49</v>
      </c>
      <c r="B20" s="304"/>
      <c r="C20" s="304"/>
      <c r="D20" s="304"/>
      <c r="E20" s="304"/>
      <c r="F20" s="113"/>
      <c r="G20" s="113"/>
    </row>
    <row r="21" spans="1:7" ht="36.75" customHeight="1">
      <c r="A21" s="303" t="s">
        <v>53</v>
      </c>
      <c r="B21" s="303"/>
      <c r="C21" s="303"/>
      <c r="D21" s="303"/>
      <c r="E21" s="303"/>
      <c r="F21" s="303"/>
      <c r="G21" s="303"/>
    </row>
    <row r="22" spans="1:7" ht="16.5">
      <c r="A22" s="105"/>
      <c r="B22" s="105"/>
      <c r="C22" s="105"/>
      <c r="D22" s="105"/>
      <c r="E22" s="105"/>
      <c r="F22" s="105"/>
      <c r="G22" s="105"/>
    </row>
    <row r="23" spans="1:7" ht="16.5">
      <c r="A23" s="105"/>
      <c r="B23" s="105"/>
      <c r="C23" s="105"/>
      <c r="D23" s="105"/>
      <c r="E23" s="105"/>
      <c r="F23" s="105"/>
      <c r="G23" s="105"/>
    </row>
  </sheetData>
  <sheetProtection/>
  <mergeCells count="13">
    <mergeCell ref="A21:G21"/>
    <mergeCell ref="C13:G13"/>
    <mergeCell ref="A14:A15"/>
    <mergeCell ref="B14:B15"/>
    <mergeCell ref="G14:G15"/>
    <mergeCell ref="A18:B18"/>
    <mergeCell ref="C14:F14"/>
    <mergeCell ref="I13:M13"/>
    <mergeCell ref="I14:L14"/>
    <mergeCell ref="M14:M15"/>
    <mergeCell ref="A6:M7"/>
    <mergeCell ref="A8:M11"/>
    <mergeCell ref="A20:E2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M26"/>
  <sheetViews>
    <sheetView zoomScale="68" zoomScaleNormal="68" zoomScalePageLayoutView="0" workbookViewId="0" topLeftCell="A1">
      <selection activeCell="N18" sqref="N18"/>
    </sheetView>
  </sheetViews>
  <sheetFormatPr defaultColWidth="11.421875" defaultRowHeight="15"/>
  <cols>
    <col min="1" max="1" width="12.57421875" style="88" customWidth="1"/>
    <col min="2" max="2" width="40.7109375" style="88" customWidth="1"/>
    <col min="3" max="4" width="11.57421875" style="88" bestFit="1" customWidth="1"/>
    <col min="5" max="5" width="11.00390625" style="88" customWidth="1"/>
    <col min="6" max="6" width="17.421875" style="88" customWidth="1"/>
    <col min="7" max="7" width="2.421875" style="88" customWidth="1"/>
    <col min="8" max="8" width="17.140625" style="88" customWidth="1"/>
    <col min="9" max="9" width="52.00390625" style="88" customWidth="1"/>
    <col min="10" max="10" width="13.00390625" style="88" bestFit="1" customWidth="1"/>
    <col min="11" max="11" width="13.421875" style="88" bestFit="1" customWidth="1"/>
    <col min="12" max="12" width="11.421875" style="88" customWidth="1"/>
    <col min="13" max="13" width="17.00390625" style="88" customWidth="1"/>
    <col min="14" max="16384" width="11.421875" style="88" customWidth="1"/>
  </cols>
  <sheetData>
    <row r="1" ht="16.5"/>
    <row r="2" ht="16.5"/>
    <row r="3" ht="16.5"/>
    <row r="4" ht="6" customHeight="1"/>
    <row r="5" ht="16.5"/>
    <row r="6" spans="1:13" ht="20.2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13" ht="20.2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</row>
    <row r="8" spans="1:13" ht="16.5" customHeight="1">
      <c r="A8" s="302" t="s">
        <v>156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</row>
    <row r="10" spans="1:13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</row>
    <row r="11" spans="1:13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</row>
    <row r="12" spans="1:9" ht="17.25" thickBot="1">
      <c r="A12" s="89"/>
      <c r="B12" s="89"/>
      <c r="C12" s="106"/>
      <c r="D12" s="106"/>
      <c r="E12" s="106"/>
      <c r="F12" s="106"/>
      <c r="G12" s="106"/>
      <c r="H12" s="106"/>
      <c r="I12" s="106"/>
    </row>
    <row r="13" spans="1:13" ht="17.25" thickBot="1">
      <c r="A13" s="76"/>
      <c r="B13" s="76"/>
      <c r="C13" s="312" t="s">
        <v>147</v>
      </c>
      <c r="D13" s="312"/>
      <c r="E13" s="312"/>
      <c r="F13" s="312"/>
      <c r="G13" s="248"/>
      <c r="H13" s="248"/>
      <c r="I13" s="248"/>
      <c r="J13" s="312" t="s">
        <v>153</v>
      </c>
      <c r="K13" s="312"/>
      <c r="L13" s="312"/>
      <c r="M13" s="312"/>
    </row>
    <row r="14" spans="1:13" ht="15.75" customHeight="1" thickBot="1">
      <c r="A14" s="322" t="s">
        <v>59</v>
      </c>
      <c r="B14" s="323" t="s">
        <v>60</v>
      </c>
      <c r="C14" s="312" t="s">
        <v>1</v>
      </c>
      <c r="D14" s="312"/>
      <c r="E14" s="312"/>
      <c r="F14" s="312"/>
      <c r="G14" s="249"/>
      <c r="H14" s="315" t="s">
        <v>59</v>
      </c>
      <c r="I14" s="318" t="s">
        <v>60</v>
      </c>
      <c r="J14" s="312" t="s">
        <v>1</v>
      </c>
      <c r="K14" s="312"/>
      <c r="L14" s="312"/>
      <c r="M14" s="312"/>
    </row>
    <row r="15" spans="1:13" ht="27" thickBot="1">
      <c r="A15" s="316"/>
      <c r="B15" s="319"/>
      <c r="C15" s="242">
        <v>2021</v>
      </c>
      <c r="D15" s="242">
        <v>2022</v>
      </c>
      <c r="E15" s="27" t="s">
        <v>2</v>
      </c>
      <c r="F15" s="27" t="s">
        <v>3</v>
      </c>
      <c r="G15" s="27"/>
      <c r="H15" s="316"/>
      <c r="I15" s="319"/>
      <c r="J15" s="242">
        <v>2021</v>
      </c>
      <c r="K15" s="242">
        <v>2022</v>
      </c>
      <c r="L15" s="27" t="s">
        <v>2</v>
      </c>
      <c r="M15" s="27" t="s">
        <v>3</v>
      </c>
    </row>
    <row r="16" spans="1:13" s="100" customFormat="1" ht="16.5">
      <c r="A16" s="65"/>
      <c r="B16" s="66" t="s">
        <v>18</v>
      </c>
      <c r="C16" s="61">
        <v>260164.2396777408</v>
      </c>
      <c r="D16" s="61">
        <v>346057.0731100261</v>
      </c>
      <c r="E16" s="147">
        <v>33.01484998041184</v>
      </c>
      <c r="F16" s="147">
        <v>33.014849980411846</v>
      </c>
      <c r="G16" s="147"/>
      <c r="H16" s="147"/>
      <c r="I16" s="66" t="s">
        <v>18</v>
      </c>
      <c r="J16" s="169">
        <v>1108284.1415579233</v>
      </c>
      <c r="K16" s="169">
        <v>1171066.0399332703</v>
      </c>
      <c r="L16" s="170">
        <v>5.664783607486612</v>
      </c>
      <c r="M16" s="170">
        <v>5.664783607486607</v>
      </c>
    </row>
    <row r="17" spans="1:13" ht="60" customHeight="1">
      <c r="A17" s="67" t="s">
        <v>211</v>
      </c>
      <c r="B17" s="68" t="s">
        <v>216</v>
      </c>
      <c r="C17" s="258">
        <v>6779.022529999994</v>
      </c>
      <c r="D17" s="258">
        <v>18758.581200000015</v>
      </c>
      <c r="E17" s="148">
        <v>176.715132852642</v>
      </c>
      <c r="F17" s="148">
        <v>4.60461387192906</v>
      </c>
      <c r="G17" s="148"/>
      <c r="H17" s="148" t="s">
        <v>212</v>
      </c>
      <c r="I17" s="175" t="s">
        <v>217</v>
      </c>
      <c r="J17" s="258">
        <v>96967.50460995988</v>
      </c>
      <c r="K17" s="258">
        <v>144005.37571065678</v>
      </c>
      <c r="L17" s="148">
        <v>48.508901296265265</v>
      </c>
      <c r="M17" s="148">
        <v>4.24420681816988</v>
      </c>
    </row>
    <row r="18" spans="1:13" ht="60" customHeight="1">
      <c r="A18" s="69" t="s">
        <v>212</v>
      </c>
      <c r="B18" s="176" t="s">
        <v>217</v>
      </c>
      <c r="C18" s="259">
        <v>18637.336289874005</v>
      </c>
      <c r="D18" s="259">
        <v>29193.769386858025</v>
      </c>
      <c r="E18" s="149">
        <v>56.641318978182056</v>
      </c>
      <c r="F18" s="149">
        <v>4.0576034239217575</v>
      </c>
      <c r="G18" s="176"/>
      <c r="H18" s="149" t="s">
        <v>211</v>
      </c>
      <c r="I18" s="176" t="s">
        <v>216</v>
      </c>
      <c r="J18" s="259">
        <v>61893.128149999946</v>
      </c>
      <c r="K18" s="259">
        <v>84434.37435881393</v>
      </c>
      <c r="L18" s="149">
        <v>36.41962667355343</v>
      </c>
      <c r="M18" s="149">
        <v>2.0338869215549344</v>
      </c>
    </row>
    <row r="19" spans="1:13" ht="69.75" customHeight="1">
      <c r="A19" s="67" t="s">
        <v>213</v>
      </c>
      <c r="B19" s="175" t="s">
        <v>218</v>
      </c>
      <c r="C19" s="258">
        <v>2060.343159667999</v>
      </c>
      <c r="D19" s="258">
        <v>11296.017784230986</v>
      </c>
      <c r="E19" s="148">
        <v>448.25904758754905</v>
      </c>
      <c r="F19" s="148">
        <v>3.549940082465982</v>
      </c>
      <c r="G19" s="175"/>
      <c r="H19" s="148" t="s">
        <v>213</v>
      </c>
      <c r="I19" s="175" t="s">
        <v>218</v>
      </c>
      <c r="J19" s="258">
        <v>24605.805554916988</v>
      </c>
      <c r="K19" s="258">
        <v>41829.541421662914</v>
      </c>
      <c r="L19" s="148">
        <v>69.99866689308246</v>
      </c>
      <c r="M19" s="148">
        <v>1.5540902572633033</v>
      </c>
    </row>
    <row r="20" spans="1:13" ht="60" customHeight="1">
      <c r="A20" s="69" t="s">
        <v>214</v>
      </c>
      <c r="B20" s="176" t="s">
        <v>219</v>
      </c>
      <c r="C20" s="259">
        <v>7.278998180000003</v>
      </c>
      <c r="D20" s="259">
        <v>28.140379999999993</v>
      </c>
      <c r="E20" s="149">
        <v>286.5968819352003</v>
      </c>
      <c r="F20" s="149">
        <v>0.008018543150219447</v>
      </c>
      <c r="G20" s="176"/>
      <c r="H20" s="240" t="s">
        <v>221</v>
      </c>
      <c r="I20" s="176" t="s">
        <v>222</v>
      </c>
      <c r="J20" s="259">
        <v>1603.03279</v>
      </c>
      <c r="K20" s="259">
        <v>1500.05156</v>
      </c>
      <c r="L20" s="149">
        <v>-6.42414993894167</v>
      </c>
      <c r="M20" s="149">
        <v>-0.009291951958749359</v>
      </c>
    </row>
    <row r="21" spans="1:13" ht="60" customHeight="1">
      <c r="A21" s="67" t="s">
        <v>215</v>
      </c>
      <c r="B21" s="175" t="s">
        <v>220</v>
      </c>
      <c r="C21" s="258">
        <v>5591.940480000004</v>
      </c>
      <c r="D21" s="258">
        <v>3171.34449</v>
      </c>
      <c r="E21" s="148">
        <v>-43.2872273704888</v>
      </c>
      <c r="F21" s="148">
        <v>-0.9304107255471922</v>
      </c>
      <c r="G21" s="175"/>
      <c r="H21" s="148" t="s">
        <v>215</v>
      </c>
      <c r="I21" s="175" t="s">
        <v>220</v>
      </c>
      <c r="J21" s="258">
        <v>27962.07813824999</v>
      </c>
      <c r="K21" s="258">
        <v>25239.861459999956</v>
      </c>
      <c r="L21" s="148">
        <v>-9.735387565941501</v>
      </c>
      <c r="M21" s="148">
        <v>-0.24562443656582478</v>
      </c>
    </row>
    <row r="22" spans="1:13" ht="17.25" thickBot="1">
      <c r="A22" s="317" t="s">
        <v>122</v>
      </c>
      <c r="B22" s="317"/>
      <c r="C22" s="260">
        <v>227088.31822001882</v>
      </c>
      <c r="D22" s="260">
        <v>283609.21986893704</v>
      </c>
      <c r="E22" s="260">
        <v>24.88939197398823</v>
      </c>
      <c r="F22" s="150">
        <v>21.725084784492015</v>
      </c>
      <c r="G22" s="150"/>
      <c r="H22" s="317" t="s">
        <v>122</v>
      </c>
      <c r="I22" s="317"/>
      <c r="J22" s="260">
        <v>895252.5923147965</v>
      </c>
      <c r="K22" s="260">
        <v>874056.8354221366</v>
      </c>
      <c r="L22" s="150">
        <v>-2.3675728028729304</v>
      </c>
      <c r="M22" s="150">
        <v>-1.9124840009769506</v>
      </c>
    </row>
    <row r="23" spans="1:9" ht="18.75" customHeight="1">
      <c r="A23" s="92" t="s">
        <v>52</v>
      </c>
      <c r="B23" s="101"/>
      <c r="C23" s="102"/>
      <c r="D23" s="102"/>
      <c r="E23" s="102"/>
      <c r="F23" s="107"/>
      <c r="G23" s="107"/>
      <c r="H23" s="107"/>
      <c r="I23" s="107"/>
    </row>
    <row r="24" spans="1:9" ht="18.75" customHeight="1">
      <c r="A24" s="320" t="s">
        <v>67</v>
      </c>
      <c r="B24" s="320"/>
      <c r="C24" s="320"/>
      <c r="D24" s="320"/>
      <c r="E24" s="320"/>
      <c r="F24" s="320"/>
      <c r="G24" s="163"/>
      <c r="H24" s="173"/>
      <c r="I24" s="173"/>
    </row>
    <row r="25" spans="1:9" ht="24" customHeight="1">
      <c r="A25" s="321" t="s">
        <v>66</v>
      </c>
      <c r="B25" s="321"/>
      <c r="C25" s="321"/>
      <c r="D25" s="321"/>
      <c r="E25" s="321"/>
      <c r="F25" s="105"/>
      <c r="G25" s="105"/>
      <c r="H25" s="105"/>
      <c r="I25" s="105"/>
    </row>
    <row r="26" spans="1:9" ht="18.75" customHeight="1">
      <c r="A26" s="140" t="s">
        <v>68</v>
      </c>
      <c r="C26" s="91"/>
      <c r="D26" s="91"/>
      <c r="E26" s="91"/>
      <c r="F26" s="91"/>
      <c r="G26" s="91"/>
      <c r="H26" s="91"/>
      <c r="I26" s="91"/>
    </row>
  </sheetData>
  <sheetProtection/>
  <mergeCells count="14">
    <mergeCell ref="A24:F24"/>
    <mergeCell ref="A22:B22"/>
    <mergeCell ref="A25:E25"/>
    <mergeCell ref="C13:F13"/>
    <mergeCell ref="A14:A15"/>
    <mergeCell ref="B14:B15"/>
    <mergeCell ref="C14:F14"/>
    <mergeCell ref="J13:M13"/>
    <mergeCell ref="H22:I22"/>
    <mergeCell ref="H14:H15"/>
    <mergeCell ref="I14:I15"/>
    <mergeCell ref="J14:M14"/>
    <mergeCell ref="A6:M7"/>
    <mergeCell ref="A8:M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="96" zoomScaleNormal="96" zoomScalePageLayoutView="0" workbookViewId="0" topLeftCell="A12">
      <selection activeCell="J53" activeCellId="2" sqref="A16:A53 D16:F53 J16:L53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12" ht="16.5" customHeight="1">
      <c r="A6" s="301" t="s">
        <v>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</row>
    <row r="7" spans="1:12" ht="16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</row>
    <row r="8" spans="1:12" ht="16.5" customHeight="1">
      <c r="A8" s="302" t="s">
        <v>157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</row>
    <row r="9" spans="1:12" ht="16.5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16.5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</row>
    <row r="11" spans="1:12" ht="16.5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</row>
    <row r="12" spans="2:7" ht="17.25" thickBot="1">
      <c r="B12" s="91"/>
      <c r="C12" s="91"/>
      <c r="D12" s="91"/>
      <c r="E12" s="91"/>
      <c r="F12" s="91"/>
      <c r="G12" s="91"/>
    </row>
    <row r="13" spans="1:12" ht="17.25" thickBot="1">
      <c r="A13" s="155"/>
      <c r="B13" s="312" t="s">
        <v>147</v>
      </c>
      <c r="C13" s="312"/>
      <c r="D13" s="312"/>
      <c r="E13" s="312"/>
      <c r="F13" s="312"/>
      <c r="G13" s="312"/>
      <c r="H13" s="312" t="s">
        <v>150</v>
      </c>
      <c r="I13" s="312"/>
      <c r="J13" s="312"/>
      <c r="K13" s="312"/>
      <c r="L13" s="312"/>
    </row>
    <row r="14" spans="1:12" ht="15.75" customHeight="1" thickBot="1">
      <c r="A14" s="81" t="s">
        <v>0</v>
      </c>
      <c r="B14" s="312" t="s">
        <v>21</v>
      </c>
      <c r="C14" s="312"/>
      <c r="D14" s="312"/>
      <c r="E14" s="312"/>
      <c r="F14" s="313" t="s">
        <v>126</v>
      </c>
      <c r="G14" s="17"/>
      <c r="H14" s="312" t="s">
        <v>21</v>
      </c>
      <c r="I14" s="312"/>
      <c r="J14" s="312"/>
      <c r="K14" s="312"/>
      <c r="L14" s="313" t="s">
        <v>126</v>
      </c>
    </row>
    <row r="15" spans="1:12" ht="27" thickBot="1">
      <c r="A15" s="82"/>
      <c r="B15" s="242">
        <v>2021</v>
      </c>
      <c r="C15" s="242">
        <v>2022</v>
      </c>
      <c r="D15" s="27" t="s">
        <v>2</v>
      </c>
      <c r="E15" s="27" t="s">
        <v>3</v>
      </c>
      <c r="F15" s="314"/>
      <c r="G15" s="17"/>
      <c r="H15" s="242">
        <v>2021</v>
      </c>
      <c r="I15" s="242">
        <v>2022</v>
      </c>
      <c r="J15" s="27" t="s">
        <v>2</v>
      </c>
      <c r="K15" s="27" t="s">
        <v>3</v>
      </c>
      <c r="L15" s="314"/>
    </row>
    <row r="16" spans="1:12" ht="16.5">
      <c r="A16" s="33" t="s">
        <v>4</v>
      </c>
      <c r="B16" s="185">
        <v>52983.37296999997</v>
      </c>
      <c r="C16" s="185">
        <v>255991.59009000036</v>
      </c>
      <c r="D16" s="5">
        <v>383.15457423774603</v>
      </c>
      <c r="E16" s="5">
        <v>383.15457423774603</v>
      </c>
      <c r="F16" s="5">
        <v>100.00000000000003</v>
      </c>
      <c r="G16" s="34"/>
      <c r="H16" s="5">
        <v>598855.8988100002</v>
      </c>
      <c r="I16" s="5">
        <v>1013987.7125700003</v>
      </c>
      <c r="J16" s="5">
        <v>69.32081901254004</v>
      </c>
      <c r="K16" s="5">
        <v>69.32081901254006</v>
      </c>
      <c r="L16" s="5">
        <v>100</v>
      </c>
    </row>
    <row r="17" spans="1:12" s="100" customFormat="1" ht="16.5">
      <c r="A17" s="35" t="s">
        <v>104</v>
      </c>
      <c r="B17" s="184">
        <v>17183.152059999997</v>
      </c>
      <c r="C17" s="184">
        <v>133203.78101000018</v>
      </c>
      <c r="D17" s="2">
        <v>675.1999199266832</v>
      </c>
      <c r="E17" s="2">
        <v>218.97554354588357</v>
      </c>
      <c r="F17" s="2">
        <v>52.034436351275836</v>
      </c>
      <c r="G17" s="34"/>
      <c r="H17" s="2">
        <v>258568.95023000002</v>
      </c>
      <c r="I17" s="2">
        <v>484730.8163500001</v>
      </c>
      <c r="J17" s="2">
        <v>87.46675342063558</v>
      </c>
      <c r="K17" s="2">
        <v>37.765657242320124</v>
      </c>
      <c r="L17" s="2">
        <v>47.80440732574823</v>
      </c>
    </row>
    <row r="18" spans="1:12" s="100" customFormat="1" ht="16.5">
      <c r="A18" s="36" t="s">
        <v>105</v>
      </c>
      <c r="B18" s="185">
        <v>35800.220909999975</v>
      </c>
      <c r="C18" s="185">
        <v>122787.8090800002</v>
      </c>
      <c r="D18" s="5">
        <v>242.98059050720053</v>
      </c>
      <c r="E18" s="5">
        <v>164.1790306918625</v>
      </c>
      <c r="F18" s="5">
        <v>47.96556364872419</v>
      </c>
      <c r="G18" s="34"/>
      <c r="H18" s="5">
        <v>340286.9485800001</v>
      </c>
      <c r="I18" s="5">
        <v>529256.8962200002</v>
      </c>
      <c r="J18" s="5">
        <v>55.5325287756589</v>
      </c>
      <c r="K18" s="5">
        <v>31.555161770219936</v>
      </c>
      <c r="L18" s="5">
        <v>52.19559267425177</v>
      </c>
    </row>
    <row r="19" spans="1:12" ht="16.5">
      <c r="A19" s="37" t="s">
        <v>180</v>
      </c>
      <c r="B19" s="187">
        <v>0</v>
      </c>
      <c r="C19" s="187">
        <v>15106.062609999997</v>
      </c>
      <c r="D19" s="11" t="s">
        <v>176</v>
      </c>
      <c r="E19" s="11">
        <v>28.51094930961321</v>
      </c>
      <c r="F19" s="11">
        <v>5.900999562012594</v>
      </c>
      <c r="G19" s="38"/>
      <c r="H19" s="11">
        <v>39439.03734</v>
      </c>
      <c r="I19" s="11">
        <v>49260.90768</v>
      </c>
      <c r="J19" s="11">
        <v>24.90393022356665</v>
      </c>
      <c r="K19" s="11">
        <v>1.6401058016656846</v>
      </c>
      <c r="L19" s="11">
        <v>4.858136550308472</v>
      </c>
    </row>
    <row r="20" spans="1:12" ht="16.5">
      <c r="A20" s="39" t="s">
        <v>168</v>
      </c>
      <c r="B20" s="186">
        <v>8760.29338</v>
      </c>
      <c r="C20" s="186">
        <v>23393.456030000016</v>
      </c>
      <c r="D20" s="9">
        <v>167.03964142808215</v>
      </c>
      <c r="E20" s="9">
        <v>27.618405227401333</v>
      </c>
      <c r="F20" s="9">
        <v>9.138368968205342</v>
      </c>
      <c r="G20" s="38"/>
      <c r="H20" s="9">
        <v>43606.86269999999</v>
      </c>
      <c r="I20" s="9">
        <v>103560.02062000002</v>
      </c>
      <c r="J20" s="9">
        <v>137.48560251274404</v>
      </c>
      <c r="K20" s="9">
        <v>10.011282854378537</v>
      </c>
      <c r="L20" s="9">
        <v>10.213143545647334</v>
      </c>
    </row>
    <row r="21" spans="1:12" ht="16.5">
      <c r="A21" s="37" t="s">
        <v>196</v>
      </c>
      <c r="B21" s="187">
        <v>872.5895399999993</v>
      </c>
      <c r="C21" s="187">
        <v>13911.275310000005</v>
      </c>
      <c r="D21" s="11" t="s">
        <v>199</v>
      </c>
      <c r="E21" s="11">
        <v>24.609014185228858</v>
      </c>
      <c r="F21" s="11">
        <v>5.434270440333271</v>
      </c>
      <c r="G21" s="38"/>
      <c r="H21" s="11">
        <v>31208.733650000002</v>
      </c>
      <c r="I21" s="11">
        <v>40320.85596000001</v>
      </c>
      <c r="J21" s="11">
        <v>29.197347166311594</v>
      </c>
      <c r="K21" s="11">
        <v>1.5215884702992666</v>
      </c>
      <c r="L21" s="11">
        <v>3.9764639610676222</v>
      </c>
    </row>
    <row r="22" spans="1:12" ht="16.5">
      <c r="A22" s="39" t="s">
        <v>192</v>
      </c>
      <c r="B22" s="186">
        <v>1108.36485</v>
      </c>
      <c r="C22" s="186">
        <v>7911.755579999999</v>
      </c>
      <c r="D22" s="9">
        <v>613.8223104061807</v>
      </c>
      <c r="E22" s="9">
        <v>12.840614609138207</v>
      </c>
      <c r="F22" s="9">
        <v>3.090631054410194</v>
      </c>
      <c r="G22" s="38"/>
      <c r="H22" s="9">
        <v>6599.919009999999</v>
      </c>
      <c r="I22" s="9">
        <v>20210.70665</v>
      </c>
      <c r="J22" s="9">
        <v>206.22658580169463</v>
      </c>
      <c r="K22" s="9">
        <v>2.272798459036022</v>
      </c>
      <c r="L22" s="9">
        <v>1.9931904893378833</v>
      </c>
    </row>
    <row r="23" spans="1:12" ht="16.5">
      <c r="A23" s="37" t="s">
        <v>173</v>
      </c>
      <c r="B23" s="187">
        <v>2536.7692500000003</v>
      </c>
      <c r="C23" s="187">
        <v>8091.488649999997</v>
      </c>
      <c r="D23" s="11">
        <v>218.968256572804</v>
      </c>
      <c r="E23" s="11">
        <v>10.483891622273967</v>
      </c>
      <c r="F23" s="11">
        <v>3.1608415913801027</v>
      </c>
      <c r="G23" s="38"/>
      <c r="H23" s="11">
        <v>25302.61315999999</v>
      </c>
      <c r="I23" s="11">
        <v>22357.15399999999</v>
      </c>
      <c r="J23" s="11">
        <v>-11.640928711096022</v>
      </c>
      <c r="K23" s="11">
        <v>-0.4918477326269952</v>
      </c>
      <c r="L23" s="11">
        <v>2.2048742527002343</v>
      </c>
    </row>
    <row r="24" spans="1:12" ht="16.5">
      <c r="A24" s="39" t="s">
        <v>175</v>
      </c>
      <c r="B24" s="186">
        <v>2.85</v>
      </c>
      <c r="C24" s="186">
        <v>5072.4004300000015</v>
      </c>
      <c r="D24" s="9" t="s">
        <v>199</v>
      </c>
      <c r="E24" s="9">
        <v>9.568191200040173</v>
      </c>
      <c r="F24" s="9">
        <v>1.9814715117073456</v>
      </c>
      <c r="G24" s="38"/>
      <c r="H24" s="9">
        <v>19143.60178</v>
      </c>
      <c r="I24" s="9">
        <v>8226.220180000002</v>
      </c>
      <c r="J24" s="9">
        <v>-57.0288795466158</v>
      </c>
      <c r="K24" s="9">
        <v>-1.8230398367443938</v>
      </c>
      <c r="L24" s="9">
        <v>0.8112741483967546</v>
      </c>
    </row>
    <row r="25" spans="1:12" ht="16.5">
      <c r="A25" s="37" t="s">
        <v>166</v>
      </c>
      <c r="B25" s="187">
        <v>543.99274</v>
      </c>
      <c r="C25" s="187">
        <v>5520.625320000004</v>
      </c>
      <c r="D25" s="11">
        <v>914.8343744440419</v>
      </c>
      <c r="E25" s="11">
        <v>9.392819484742605</v>
      </c>
      <c r="F25" s="11">
        <v>2.1565651114003734</v>
      </c>
      <c r="G25" s="38"/>
      <c r="H25" s="11">
        <v>22493.916239999995</v>
      </c>
      <c r="I25" s="11">
        <v>27745.875170000007</v>
      </c>
      <c r="J25" s="11">
        <v>23.348352834446274</v>
      </c>
      <c r="K25" s="11">
        <v>0.8769987805808201</v>
      </c>
      <c r="L25" s="11">
        <v>2.736312760603061</v>
      </c>
    </row>
    <row r="26" spans="1:12" ht="16.5">
      <c r="A26" s="39" t="s">
        <v>167</v>
      </c>
      <c r="B26" s="186">
        <v>1081.9439200000002</v>
      </c>
      <c r="C26" s="186">
        <v>4906.646280000003</v>
      </c>
      <c r="D26" s="9">
        <v>353.5028285014996</v>
      </c>
      <c r="E26" s="9">
        <v>7.218684175063014</v>
      </c>
      <c r="F26" s="9">
        <v>1.91672166975288</v>
      </c>
      <c r="G26" s="38"/>
      <c r="H26" s="9">
        <v>12790.717729999998</v>
      </c>
      <c r="I26" s="9">
        <v>25121.01582</v>
      </c>
      <c r="J26" s="9">
        <v>96.40036118598643</v>
      </c>
      <c r="K26" s="9">
        <v>2.0589758094563</v>
      </c>
      <c r="L26" s="9">
        <v>2.477447754897304</v>
      </c>
    </row>
    <row r="27" spans="1:12" ht="16.5">
      <c r="A27" s="37" t="s">
        <v>169</v>
      </c>
      <c r="B27" s="187">
        <v>2164.86079</v>
      </c>
      <c r="C27" s="187">
        <v>5118.119960000004</v>
      </c>
      <c r="D27" s="11">
        <v>136.41797124516276</v>
      </c>
      <c r="E27" s="11">
        <v>5.573935754660591</v>
      </c>
      <c r="F27" s="11">
        <v>1.9993312898289348</v>
      </c>
      <c r="G27" s="38"/>
      <c r="H27" s="11">
        <v>9934.438830000006</v>
      </c>
      <c r="I27" s="11">
        <v>30655.511240000003</v>
      </c>
      <c r="J27" s="11">
        <v>208.57818709826398</v>
      </c>
      <c r="K27" s="11">
        <v>3.4601099281438654</v>
      </c>
      <c r="L27" s="11">
        <v>3.023262595786506</v>
      </c>
    </row>
    <row r="28" spans="1:12" ht="16.5">
      <c r="A28" s="39" t="s">
        <v>188</v>
      </c>
      <c r="B28" s="186">
        <v>359.1559600000001</v>
      </c>
      <c r="C28" s="186">
        <v>2952.31216</v>
      </c>
      <c r="D28" s="9">
        <v>722.0139685277669</v>
      </c>
      <c r="E28" s="9">
        <v>4.894282969618198</v>
      </c>
      <c r="F28" s="9">
        <v>1.1532848243030325</v>
      </c>
      <c r="G28" s="38"/>
      <c r="H28" s="9">
        <v>4643.493489999999</v>
      </c>
      <c r="I28" s="9">
        <v>11550.121630000001</v>
      </c>
      <c r="J28" s="9">
        <v>148.73775864817685</v>
      </c>
      <c r="K28" s="9">
        <v>1.153303850513006</v>
      </c>
      <c r="L28" s="9">
        <v>1.1390790526174785</v>
      </c>
    </row>
    <row r="29" spans="1:12" ht="16.5">
      <c r="A29" s="37" t="s">
        <v>171</v>
      </c>
      <c r="B29" s="187">
        <v>4570.984799999994</v>
      </c>
      <c r="C29" s="187">
        <v>6994.815300000005</v>
      </c>
      <c r="D29" s="11">
        <v>53.02643972913701</v>
      </c>
      <c r="E29" s="11">
        <v>4.5747002580836496</v>
      </c>
      <c r="F29" s="11">
        <v>2.732439490508575</v>
      </c>
      <c r="G29" s="38"/>
      <c r="H29" s="11">
        <v>26637.56874</v>
      </c>
      <c r="I29" s="11">
        <v>46359.38303000002</v>
      </c>
      <c r="J29" s="11">
        <v>74.03759135264092</v>
      </c>
      <c r="K29" s="11">
        <v>3.293248731320786</v>
      </c>
      <c r="L29" s="11">
        <v>4.571986667619467</v>
      </c>
    </row>
    <row r="30" spans="1:12" ht="16.5">
      <c r="A30" s="39" t="s">
        <v>181</v>
      </c>
      <c r="B30" s="186">
        <v>0</v>
      </c>
      <c r="C30" s="186">
        <v>2373.7853</v>
      </c>
      <c r="D30" s="9" t="s">
        <v>176</v>
      </c>
      <c r="E30" s="9">
        <v>4.480245720377363</v>
      </c>
      <c r="F30" s="9">
        <v>0.9272903454232364</v>
      </c>
      <c r="G30" s="38"/>
      <c r="H30" s="9">
        <v>14406.107320000001</v>
      </c>
      <c r="I30" s="9">
        <v>10482.487359999997</v>
      </c>
      <c r="J30" s="9">
        <v>-27.23580959689813</v>
      </c>
      <c r="K30" s="9">
        <v>-0.6551859917881273</v>
      </c>
      <c r="L30" s="9">
        <v>1.0337884009887686</v>
      </c>
    </row>
    <row r="31" spans="1:12" ht="16.5">
      <c r="A31" s="37" t="s">
        <v>193</v>
      </c>
      <c r="B31" s="187">
        <v>1214.3292500000005</v>
      </c>
      <c r="C31" s="187">
        <v>3078.9082499999995</v>
      </c>
      <c r="D31" s="11">
        <v>153.54805955633518</v>
      </c>
      <c r="E31" s="11">
        <v>3.5191776126743637</v>
      </c>
      <c r="F31" s="11">
        <v>1.2027380465575181</v>
      </c>
      <c r="G31" s="38"/>
      <c r="H31" s="11">
        <v>8114.25132</v>
      </c>
      <c r="I31" s="11">
        <v>22767.60948</v>
      </c>
      <c r="J31" s="11">
        <v>180.5879258864267</v>
      </c>
      <c r="K31" s="11">
        <v>2.4468921804257104</v>
      </c>
      <c r="L31" s="11">
        <v>2.24535358740141</v>
      </c>
    </row>
    <row r="32" spans="1:12" ht="16.5">
      <c r="A32" s="39" t="s">
        <v>177</v>
      </c>
      <c r="B32" s="186">
        <v>972.7274499999999</v>
      </c>
      <c r="C32" s="186">
        <v>2748.1902899999977</v>
      </c>
      <c r="D32" s="9">
        <v>182.52418393250832</v>
      </c>
      <c r="E32" s="9">
        <v>3.3509811483789327</v>
      </c>
      <c r="F32" s="9">
        <v>1.07354709935346</v>
      </c>
      <c r="G32" s="38"/>
      <c r="H32" s="9">
        <v>5380.4999800000005</v>
      </c>
      <c r="I32" s="9">
        <v>12936.390309999999</v>
      </c>
      <c r="J32" s="9">
        <v>140.4310074916123</v>
      </c>
      <c r="K32" s="9">
        <v>1.2617209490654555</v>
      </c>
      <c r="L32" s="9">
        <v>1.2757935968683585</v>
      </c>
    </row>
    <row r="33" spans="1:12" ht="16.5">
      <c r="A33" s="37" t="s">
        <v>184</v>
      </c>
      <c r="B33" s="187">
        <v>276.51198</v>
      </c>
      <c r="C33" s="187">
        <v>1897.95098</v>
      </c>
      <c r="D33" s="11">
        <v>586.3901448320612</v>
      </c>
      <c r="E33" s="11">
        <v>3.0602789311244583</v>
      </c>
      <c r="F33" s="11">
        <v>0.7414114578266916</v>
      </c>
      <c r="G33" s="38"/>
      <c r="H33" s="11">
        <v>1141.4837000000002</v>
      </c>
      <c r="I33" s="11">
        <v>4900.7009100000005</v>
      </c>
      <c r="J33" s="11">
        <v>329.32727904918835</v>
      </c>
      <c r="K33" s="11">
        <v>0.6277331854741723</v>
      </c>
      <c r="L33" s="11">
        <v>0.48330969391916395</v>
      </c>
    </row>
    <row r="34" spans="1:12" ht="16.5">
      <c r="A34" s="39" t="s">
        <v>170</v>
      </c>
      <c r="B34" s="186">
        <v>1669.2539699999998</v>
      </c>
      <c r="C34" s="186">
        <v>2744.6476999999995</v>
      </c>
      <c r="D34" s="9">
        <v>64.4236137416525</v>
      </c>
      <c r="E34" s="9">
        <v>2.0296815202929888</v>
      </c>
      <c r="F34" s="9">
        <v>1.0721632296729158</v>
      </c>
      <c r="G34" s="38"/>
      <c r="H34" s="9">
        <v>13280.81216</v>
      </c>
      <c r="I34" s="9">
        <v>16852.92225</v>
      </c>
      <c r="J34" s="9">
        <v>26.89677443642122</v>
      </c>
      <c r="K34" s="9">
        <v>0.5964890881259113</v>
      </c>
      <c r="L34" s="9">
        <v>1.66204403081823</v>
      </c>
    </row>
    <row r="35" spans="1:12" ht="16.5">
      <c r="A35" s="37" t="s">
        <v>198</v>
      </c>
      <c r="B35" s="187">
        <v>42.174879999999995</v>
      </c>
      <c r="C35" s="187">
        <v>1078.04784</v>
      </c>
      <c r="D35" s="11" t="s">
        <v>199</v>
      </c>
      <c r="E35" s="11">
        <v>1.9550906292555736</v>
      </c>
      <c r="F35" s="11">
        <v>0.42112627200799246</v>
      </c>
      <c r="G35" s="38"/>
      <c r="H35" s="11">
        <v>6193.830699999999</v>
      </c>
      <c r="I35" s="11">
        <v>6122.1725799999995</v>
      </c>
      <c r="J35" s="11">
        <v>-1.1569273277036607</v>
      </c>
      <c r="K35" s="11">
        <v>-0.011965836880356791</v>
      </c>
      <c r="L35" s="11">
        <v>0.6037718706159723</v>
      </c>
    </row>
    <row r="36" spans="1:12" ht="16.5">
      <c r="A36" s="39" t="s">
        <v>200</v>
      </c>
      <c r="B36" s="186">
        <v>0</v>
      </c>
      <c r="C36" s="186">
        <v>874.4486399999998</v>
      </c>
      <c r="D36" s="9" t="s">
        <v>176</v>
      </c>
      <c r="E36" s="9">
        <v>1.650420860323722</v>
      </c>
      <c r="F36" s="9">
        <v>0.34159272173455585</v>
      </c>
      <c r="G36" s="38"/>
      <c r="H36" s="9">
        <v>0</v>
      </c>
      <c r="I36" s="9">
        <v>17510.03142</v>
      </c>
      <c r="J36" s="9" t="s">
        <v>176</v>
      </c>
      <c r="K36" s="9">
        <v>2.9239139924637247</v>
      </c>
      <c r="L36" s="9">
        <v>1.726848481784852</v>
      </c>
    </row>
    <row r="37" spans="1:12" ht="16.5">
      <c r="A37" s="37" t="s">
        <v>190</v>
      </c>
      <c r="B37" s="187">
        <v>288.75882999999993</v>
      </c>
      <c r="C37" s="187">
        <v>1111.2806699999999</v>
      </c>
      <c r="D37" s="11">
        <v>284.84733782859564</v>
      </c>
      <c r="E37" s="11">
        <v>1.5524150198322122</v>
      </c>
      <c r="F37" s="11">
        <v>0.43410827270118557</v>
      </c>
      <c r="G37" s="38"/>
      <c r="H37" s="11">
        <v>669.33445</v>
      </c>
      <c r="I37" s="11">
        <v>4034.5716599999996</v>
      </c>
      <c r="J37" s="11">
        <v>502.77364477504483</v>
      </c>
      <c r="K37" s="11">
        <v>0.561944403768442</v>
      </c>
      <c r="L37" s="11">
        <v>0.3978915730422595</v>
      </c>
    </row>
    <row r="38" spans="1:12" ht="16.5">
      <c r="A38" s="39" t="s">
        <v>191</v>
      </c>
      <c r="B38" s="186">
        <v>81.66634</v>
      </c>
      <c r="C38" s="186">
        <v>795.82961</v>
      </c>
      <c r="D38" s="9">
        <v>874.4891346912325</v>
      </c>
      <c r="E38" s="9">
        <v>1.3479007280347566</v>
      </c>
      <c r="F38" s="9">
        <v>0.3108811542286236</v>
      </c>
      <c r="G38" s="38"/>
      <c r="H38" s="9">
        <v>1365.8937800000003</v>
      </c>
      <c r="I38" s="9">
        <v>3629.13053</v>
      </c>
      <c r="J38" s="9">
        <v>165.69639478115192</v>
      </c>
      <c r="K38" s="9">
        <v>0.37792676911045336</v>
      </c>
      <c r="L38" s="9">
        <v>0.3579067561678627</v>
      </c>
    </row>
    <row r="39" spans="1:12" ht="16.5">
      <c r="A39" s="37" t="s">
        <v>179</v>
      </c>
      <c r="B39" s="187">
        <v>170.52453999999997</v>
      </c>
      <c r="C39" s="187">
        <v>552.1591699999999</v>
      </c>
      <c r="D39" s="11">
        <v>223.80041605741906</v>
      </c>
      <c r="E39" s="11">
        <v>0.7202913076449239</v>
      </c>
      <c r="F39" s="11">
        <v>0.21569426159893543</v>
      </c>
      <c r="G39" s="38"/>
      <c r="H39" s="11">
        <v>2675.0955000000004</v>
      </c>
      <c r="I39" s="11">
        <v>1976.1144499999996</v>
      </c>
      <c r="J39" s="11">
        <v>-26.1291998734251</v>
      </c>
      <c r="K39" s="11">
        <v>-0.11671940635284073</v>
      </c>
      <c r="L39" s="11">
        <v>0.1948854434331796</v>
      </c>
    </row>
    <row r="40" spans="1:12" ht="16.5">
      <c r="A40" s="39" t="s">
        <v>187</v>
      </c>
      <c r="B40" s="186">
        <v>154.78481999999997</v>
      </c>
      <c r="C40" s="186">
        <v>217.39887999999993</v>
      </c>
      <c r="D40" s="9">
        <v>40.45232600974693</v>
      </c>
      <c r="E40" s="9">
        <v>0.11817680998801841</v>
      </c>
      <c r="F40" s="9">
        <v>0.08492422736370668</v>
      </c>
      <c r="G40" s="38"/>
      <c r="H40" s="9">
        <v>1911.8687900000002</v>
      </c>
      <c r="I40" s="9">
        <v>2900.16129</v>
      </c>
      <c r="J40" s="9">
        <v>51.692485654311014</v>
      </c>
      <c r="K40" s="9">
        <v>0.16503010189326978</v>
      </c>
      <c r="L40" s="9">
        <v>0.28601542741079206</v>
      </c>
    </row>
    <row r="41" spans="1:12" ht="16.5">
      <c r="A41" s="37" t="s">
        <v>174</v>
      </c>
      <c r="B41" s="187">
        <v>1193.7151199999998</v>
      </c>
      <c r="C41" s="187">
        <v>1253.3379899999995</v>
      </c>
      <c r="D41" s="11">
        <v>4.994731908899652</v>
      </c>
      <c r="E41" s="11">
        <v>0.11253128417052481</v>
      </c>
      <c r="F41" s="11">
        <v>0.4896012363372393</v>
      </c>
      <c r="G41" s="38"/>
      <c r="H41" s="11">
        <v>13177.772830000002</v>
      </c>
      <c r="I41" s="11">
        <v>4277.46423</v>
      </c>
      <c r="J41" s="11">
        <v>-67.5403098446037</v>
      </c>
      <c r="K41" s="11">
        <v>-1.4862187410503933</v>
      </c>
      <c r="L41" s="11">
        <v>0.4218457656807854</v>
      </c>
    </row>
    <row r="42" spans="1:12" ht="16.5">
      <c r="A42" s="39" t="s">
        <v>183</v>
      </c>
      <c r="B42" s="186">
        <v>6.613399999999999</v>
      </c>
      <c r="C42" s="186">
        <v>36.61471999999999</v>
      </c>
      <c r="D42" s="9">
        <v>453.6444189070674</v>
      </c>
      <c r="E42" s="9">
        <v>0.056624028102150496</v>
      </c>
      <c r="F42" s="9">
        <v>0.014303094873986743</v>
      </c>
      <c r="G42" s="38"/>
      <c r="H42" s="9">
        <v>15.546379999999997</v>
      </c>
      <c r="I42" s="9">
        <v>167.15258000000003</v>
      </c>
      <c r="J42" s="9">
        <v>975.186506440728</v>
      </c>
      <c r="K42" s="9">
        <v>0.025315973392139923</v>
      </c>
      <c r="L42" s="9">
        <v>0.016484675102851475</v>
      </c>
    </row>
    <row r="43" spans="1:12" ht="16.5">
      <c r="A43" s="37" t="s">
        <v>185</v>
      </c>
      <c r="B43" s="187">
        <v>0</v>
      </c>
      <c r="C43" s="187">
        <v>0</v>
      </c>
      <c r="D43" s="11" t="s">
        <v>176</v>
      </c>
      <c r="E43" s="11">
        <v>0</v>
      </c>
      <c r="F43" s="11">
        <v>0</v>
      </c>
      <c r="G43" s="38"/>
      <c r="H43" s="11">
        <v>4.27925</v>
      </c>
      <c r="I43" s="11">
        <v>0</v>
      </c>
      <c r="J43" s="11">
        <v>-100</v>
      </c>
      <c r="K43" s="11">
        <v>-0.0007145709023662275</v>
      </c>
      <c r="L43" s="11">
        <v>0</v>
      </c>
    </row>
    <row r="44" spans="1:12" ht="16.5">
      <c r="A44" s="39" t="s">
        <v>201</v>
      </c>
      <c r="B44" s="186">
        <v>0</v>
      </c>
      <c r="C44" s="186">
        <v>0</v>
      </c>
      <c r="D44" s="9" t="s">
        <v>176</v>
      </c>
      <c r="E44" s="9">
        <v>0</v>
      </c>
      <c r="F44" s="9">
        <v>0</v>
      </c>
      <c r="G44" s="38"/>
      <c r="H44" s="9">
        <v>0</v>
      </c>
      <c r="I44" s="9">
        <v>41.64553</v>
      </c>
      <c r="J44" s="9" t="s">
        <v>176</v>
      </c>
      <c r="K44" s="9">
        <v>0.006954182146782683</v>
      </c>
      <c r="L44" s="9">
        <v>0.004107104009618362</v>
      </c>
    </row>
    <row r="45" spans="1:12" ht="16.5">
      <c r="A45" s="37" t="s">
        <v>186</v>
      </c>
      <c r="B45" s="187">
        <v>0</v>
      </c>
      <c r="C45" s="187">
        <v>0</v>
      </c>
      <c r="D45" s="11" t="s">
        <v>176</v>
      </c>
      <c r="E45" s="11">
        <v>0</v>
      </c>
      <c r="F45" s="11">
        <v>0</v>
      </c>
      <c r="G45" s="38"/>
      <c r="H45" s="11">
        <v>0</v>
      </c>
      <c r="I45" s="11">
        <v>68.9095</v>
      </c>
      <c r="J45" s="11" t="s">
        <v>176</v>
      </c>
      <c r="K45" s="11">
        <v>0.011506858350553378</v>
      </c>
      <c r="L45" s="11">
        <v>0.006795891029620623</v>
      </c>
    </row>
    <row r="46" spans="1:12" ht="16.5">
      <c r="A46" s="39" t="s">
        <v>197</v>
      </c>
      <c r="B46" s="186">
        <v>0</v>
      </c>
      <c r="C46" s="186">
        <v>0</v>
      </c>
      <c r="D46" s="9" t="s">
        <v>176</v>
      </c>
      <c r="E46" s="9">
        <v>0</v>
      </c>
      <c r="F46" s="9">
        <v>0</v>
      </c>
      <c r="G46" s="38"/>
      <c r="H46" s="9">
        <v>0</v>
      </c>
      <c r="I46" s="9">
        <v>36.66116</v>
      </c>
      <c r="J46" s="9" t="s">
        <v>176</v>
      </c>
      <c r="K46" s="9">
        <v>0.006121866725008506</v>
      </c>
      <c r="L46" s="9">
        <v>0.0036155428261631043</v>
      </c>
    </row>
    <row r="47" spans="1:12" ht="16.5">
      <c r="A47" s="37" t="s">
        <v>202</v>
      </c>
      <c r="B47" s="187">
        <v>0.04856</v>
      </c>
      <c r="C47" s="187">
        <v>0</v>
      </c>
      <c r="D47" s="11">
        <v>-100</v>
      </c>
      <c r="E47" s="11">
        <v>-9.165139416000458E-05</v>
      </c>
      <c r="F47" s="11">
        <v>0</v>
      </c>
      <c r="G47" s="38"/>
      <c r="H47" s="11">
        <v>57.24896</v>
      </c>
      <c r="I47" s="11">
        <v>0</v>
      </c>
      <c r="J47" s="11">
        <v>-100</v>
      </c>
      <c r="K47" s="11">
        <v>-0.00955972214914484</v>
      </c>
      <c r="L47" s="11">
        <v>0</v>
      </c>
    </row>
    <row r="48" spans="1:12" ht="16.5">
      <c r="A48" s="39" t="s">
        <v>172</v>
      </c>
      <c r="B48" s="186">
        <v>378.43751000000003</v>
      </c>
      <c r="C48" s="186">
        <v>372.80229</v>
      </c>
      <c r="D48" s="9">
        <v>-1.489075435466214</v>
      </c>
      <c r="E48" s="9">
        <v>-0.010635827211662716</v>
      </c>
      <c r="F48" s="9">
        <v>0.14563067867539395</v>
      </c>
      <c r="G48" s="38"/>
      <c r="H48" s="9">
        <v>2518.53461</v>
      </c>
      <c r="I48" s="9">
        <v>3860.57779</v>
      </c>
      <c r="J48" s="9">
        <v>53.2866681550189</v>
      </c>
      <c r="K48" s="9">
        <v>0.22410118739195914</v>
      </c>
      <c r="L48" s="9">
        <v>0.38073220633169025</v>
      </c>
    </row>
    <row r="49" spans="1:12" ht="16.5">
      <c r="A49" s="37" t="s">
        <v>182</v>
      </c>
      <c r="B49" s="187">
        <v>76.58498</v>
      </c>
      <c r="C49" s="187">
        <v>2.36721</v>
      </c>
      <c r="D49" s="11">
        <v>-96.9090414334508</v>
      </c>
      <c r="E49" s="11">
        <v>-0.14007747306315</v>
      </c>
      <c r="F49" s="11">
        <v>0.0009247217844803991</v>
      </c>
      <c r="G49" s="38"/>
      <c r="H49" s="11">
        <v>453.89739000000003</v>
      </c>
      <c r="I49" s="11">
        <v>62.423120000000004</v>
      </c>
      <c r="J49" s="11">
        <v>-86.24730580627484</v>
      </c>
      <c r="K49" s="11">
        <v>-0.06537036218193847</v>
      </c>
      <c r="L49" s="11">
        <v>0.006156200832235494</v>
      </c>
    </row>
    <row r="50" spans="1:12" ht="16.5">
      <c r="A50" s="39" t="s">
        <v>189</v>
      </c>
      <c r="B50" s="186">
        <v>1032.40659</v>
      </c>
      <c r="C50" s="186">
        <v>599.9937199999999</v>
      </c>
      <c r="D50" s="9">
        <v>-41.883970345443075</v>
      </c>
      <c r="E50" s="9">
        <v>-0.8161293737279415</v>
      </c>
      <c r="F50" s="9">
        <v>0.23438024654991862</v>
      </c>
      <c r="G50" s="38"/>
      <c r="H50" s="9">
        <v>4922.35534</v>
      </c>
      <c r="I50" s="9">
        <v>2687.72942</v>
      </c>
      <c r="J50" s="9">
        <v>-45.39749298147988</v>
      </c>
      <c r="K50" s="9">
        <v>-0.37314918738221914</v>
      </c>
      <c r="L50" s="9">
        <v>0.26506528498139503</v>
      </c>
    </row>
    <row r="51" spans="1:12" ht="16.5">
      <c r="A51" s="37" t="s">
        <v>195</v>
      </c>
      <c r="B51" s="187">
        <v>949.6152999999999</v>
      </c>
      <c r="C51" s="187">
        <v>185.88139999999999</v>
      </c>
      <c r="D51" s="11">
        <v>-80.42561024448533</v>
      </c>
      <c r="E51" s="11">
        <v>-1.4414595696511023</v>
      </c>
      <c r="F51" s="11">
        <v>0.07261230727722291</v>
      </c>
      <c r="G51" s="38"/>
      <c r="H51" s="11">
        <v>3019.2445399999997</v>
      </c>
      <c r="I51" s="11">
        <v>11465.72731</v>
      </c>
      <c r="J51" s="11">
        <v>279.7548412557534</v>
      </c>
      <c r="K51" s="11">
        <v>1.410436598651561</v>
      </c>
      <c r="L51" s="11">
        <v>1.1307560405184365</v>
      </c>
    </row>
    <row r="52" spans="1:12" ht="16.5">
      <c r="A52" s="39" t="s">
        <v>194</v>
      </c>
      <c r="B52" s="186">
        <v>5198.283699999999</v>
      </c>
      <c r="C52" s="186">
        <v>3885.20679</v>
      </c>
      <c r="D52" s="9">
        <v>-25.259816235116194</v>
      </c>
      <c r="E52" s="9">
        <v>-2.4782810840364657</v>
      </c>
      <c r="F52" s="9">
        <v>1.5177087609143944</v>
      </c>
      <c r="G52" s="38"/>
      <c r="H52" s="9">
        <v>17580.742349999993</v>
      </c>
      <c r="I52" s="9">
        <v>17108.54136</v>
      </c>
      <c r="J52" s="9">
        <v>-2.685899039979922</v>
      </c>
      <c r="K52" s="9">
        <v>-0.07885051995618896</v>
      </c>
      <c r="L52" s="9">
        <v>1.6872533215059957</v>
      </c>
    </row>
    <row r="53" spans="1:12" ht="16.5">
      <c r="A53" s="290" t="s">
        <v>72</v>
      </c>
      <c r="B53" s="268">
        <v>91.97845999999117</v>
      </c>
      <c r="C53" s="268">
        <v>1.8917489796876907E-10</v>
      </c>
      <c r="D53" s="272">
        <v>-99.99999999979433</v>
      </c>
      <c r="E53" s="272">
        <v>-0.17359872511680535</v>
      </c>
      <c r="F53" s="272">
        <v>7.389887218648855E-14</v>
      </c>
      <c r="G53" s="273"/>
      <c r="H53" s="272">
        <v>1597.2465600001742</v>
      </c>
      <c r="I53" s="272">
        <v>0</v>
      </c>
      <c r="J53" s="272">
        <v>-100</v>
      </c>
      <c r="K53" s="272">
        <v>-0.26671634414457607</v>
      </c>
      <c r="L53" s="272">
        <v>0</v>
      </c>
    </row>
    <row r="54" spans="1:7" ht="16.5">
      <c r="A54" s="304" t="s">
        <v>49</v>
      </c>
      <c r="B54" s="304"/>
      <c r="C54" s="304"/>
      <c r="D54" s="304"/>
      <c r="E54" s="304"/>
      <c r="F54" s="126"/>
      <c r="G54" s="126"/>
    </row>
    <row r="55" spans="1:7" ht="16.5">
      <c r="A55" s="235" t="s">
        <v>112</v>
      </c>
      <c r="B55" s="235"/>
      <c r="C55" s="235"/>
      <c r="D55" s="235"/>
      <c r="E55" s="235"/>
      <c r="F55" s="126"/>
      <c r="G55" s="126"/>
    </row>
    <row r="56" spans="1:6" ht="16.5">
      <c r="A56" s="117" t="s">
        <v>45</v>
      </c>
      <c r="B56" s="126"/>
      <c r="C56" s="126"/>
      <c r="D56" s="126"/>
      <c r="E56" s="127"/>
      <c r="F56" s="52"/>
    </row>
    <row r="57" spans="1:6" ht="16.5">
      <c r="A57" s="119" t="s">
        <v>36</v>
      </c>
      <c r="B57" s="128"/>
      <c r="C57" s="129"/>
      <c r="D57" s="129"/>
      <c r="E57" s="129"/>
      <c r="F57" s="129"/>
    </row>
    <row r="58" spans="1:6" ht="16.5">
      <c r="A58" s="324" t="s">
        <v>37</v>
      </c>
      <c r="B58" s="324"/>
      <c r="C58" s="324"/>
      <c r="D58" s="324"/>
      <c r="E58" s="324"/>
      <c r="F58" s="324"/>
    </row>
  </sheetData>
  <sheetProtection/>
  <mergeCells count="10">
    <mergeCell ref="A6:L7"/>
    <mergeCell ref="A8:L11"/>
    <mergeCell ref="A58:F58"/>
    <mergeCell ref="B13:G13"/>
    <mergeCell ref="B14:E14"/>
    <mergeCell ref="F14:F15"/>
    <mergeCell ref="A54:E54"/>
    <mergeCell ref="H13:L13"/>
    <mergeCell ref="H14:K14"/>
    <mergeCell ref="L14:L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38.7109375" style="88" customWidth="1"/>
    <col min="2" max="3" width="11.7109375" style="88" bestFit="1" customWidth="1"/>
    <col min="4" max="4" width="12.00390625" style="88" bestFit="1" customWidth="1"/>
    <col min="5" max="5" width="13.28125" style="88" bestFit="1" customWidth="1"/>
    <col min="6" max="6" width="15.28125" style="88" customWidth="1"/>
    <col min="7" max="7" width="1.7109375" style="88" customWidth="1"/>
    <col min="8" max="16384" width="11.421875" style="88" customWidth="1"/>
  </cols>
  <sheetData>
    <row r="1" ht="15" customHeight="1">
      <c r="G1" s="96"/>
    </row>
    <row r="2" ht="16.5">
      <c r="G2" s="97"/>
    </row>
    <row r="3" ht="16.5">
      <c r="G3" s="97"/>
    </row>
    <row r="4" ht="6.75" customHeight="1">
      <c r="G4" s="97"/>
    </row>
    <row r="5" ht="16.5">
      <c r="G5" s="97"/>
    </row>
    <row r="6" spans="1:7" ht="16.5" customHeight="1">
      <c r="A6" s="301" t="s">
        <v>6</v>
      </c>
      <c r="B6" s="301"/>
      <c r="C6" s="301"/>
      <c r="D6" s="301"/>
      <c r="E6" s="301"/>
      <c r="F6" s="301"/>
      <c r="G6" s="301"/>
    </row>
    <row r="7" spans="1:7" ht="16.5" customHeight="1">
      <c r="A7" s="301"/>
      <c r="B7" s="301"/>
      <c r="C7" s="301"/>
      <c r="D7" s="301"/>
      <c r="E7" s="301"/>
      <c r="F7" s="301"/>
      <c r="G7" s="301"/>
    </row>
    <row r="8" spans="1:7" ht="16.5" customHeight="1">
      <c r="A8" s="302" t="s">
        <v>158</v>
      </c>
      <c r="B8" s="302"/>
      <c r="C8" s="302"/>
      <c r="D8" s="302"/>
      <c r="E8" s="302"/>
      <c r="F8" s="302"/>
      <c r="G8" s="302"/>
    </row>
    <row r="9" spans="1:7" ht="16.5">
      <c r="A9" s="302"/>
      <c r="B9" s="302"/>
      <c r="C9" s="302"/>
      <c r="D9" s="302"/>
      <c r="E9" s="302"/>
      <c r="F9" s="302"/>
      <c r="G9" s="302"/>
    </row>
    <row r="10" spans="1:7" ht="16.5">
      <c r="A10" s="302"/>
      <c r="B10" s="302"/>
      <c r="C10" s="302"/>
      <c r="D10" s="302"/>
      <c r="E10" s="302"/>
      <c r="F10" s="302"/>
      <c r="G10" s="302"/>
    </row>
    <row r="11" spans="1:7" ht="16.5">
      <c r="A11" s="302"/>
      <c r="B11" s="302"/>
      <c r="C11" s="302"/>
      <c r="D11" s="302"/>
      <c r="E11" s="302"/>
      <c r="F11" s="302"/>
      <c r="G11" s="302"/>
    </row>
    <row r="12" spans="2:7" ht="17.25" thickBot="1">
      <c r="B12" s="91"/>
      <c r="C12" s="91"/>
      <c r="D12" s="91"/>
      <c r="E12" s="91"/>
      <c r="F12" s="91"/>
      <c r="G12" s="91"/>
    </row>
    <row r="13" spans="1:7" ht="17.25" thickBot="1">
      <c r="A13" s="155"/>
      <c r="B13" s="312" t="s">
        <v>147</v>
      </c>
      <c r="C13" s="312"/>
      <c r="D13" s="312"/>
      <c r="E13" s="312"/>
      <c r="F13" s="312"/>
      <c r="G13" s="312"/>
    </row>
    <row r="14" spans="1:7" ht="15.75" customHeight="1" thickBot="1">
      <c r="A14" s="208" t="s">
        <v>0</v>
      </c>
      <c r="B14" s="312" t="s">
        <v>21</v>
      </c>
      <c r="C14" s="312"/>
      <c r="D14" s="312"/>
      <c r="E14" s="312"/>
      <c r="F14" s="313" t="s">
        <v>126</v>
      </c>
      <c r="G14" s="17"/>
    </row>
    <row r="15" spans="1:7" ht="27" thickBot="1">
      <c r="A15" s="209"/>
      <c r="B15" s="242">
        <v>2019</v>
      </c>
      <c r="C15" s="242">
        <v>2022</v>
      </c>
      <c r="D15" s="27" t="s">
        <v>2</v>
      </c>
      <c r="E15" s="27" t="s">
        <v>3</v>
      </c>
      <c r="F15" s="314"/>
      <c r="G15" s="17"/>
    </row>
    <row r="16" spans="1:7" ht="16.5">
      <c r="A16" s="33" t="s">
        <v>4</v>
      </c>
      <c r="B16" s="5">
        <v>142701.62988999998</v>
      </c>
      <c r="C16" s="5">
        <v>255991.5900900003</v>
      </c>
      <c r="D16" s="5">
        <v>79.38939470230906</v>
      </c>
      <c r="E16" s="5">
        <v>79.38939470230906</v>
      </c>
      <c r="F16" s="5">
        <v>100</v>
      </c>
      <c r="G16" s="34"/>
    </row>
    <row r="17" spans="1:7" s="100" customFormat="1" ht="16.5">
      <c r="A17" s="35" t="s">
        <v>104</v>
      </c>
      <c r="B17" s="2">
        <v>89829.10009000005</v>
      </c>
      <c r="C17" s="2">
        <v>133203.78101000018</v>
      </c>
      <c r="D17" s="2">
        <v>48.285779192425295</v>
      </c>
      <c r="E17" s="2">
        <v>30.395364757525922</v>
      </c>
      <c r="F17" s="2">
        <v>52.03443635127585</v>
      </c>
      <c r="G17" s="34"/>
    </row>
    <row r="18" spans="1:7" s="100" customFormat="1" ht="16.5">
      <c r="A18" s="36" t="s">
        <v>105</v>
      </c>
      <c r="B18" s="5">
        <v>52872.52979999994</v>
      </c>
      <c r="C18" s="5">
        <v>122787.80908000014</v>
      </c>
      <c r="D18" s="5">
        <v>132.23365620004864</v>
      </c>
      <c r="E18" s="5">
        <v>48.994029944783136</v>
      </c>
      <c r="F18" s="5">
        <v>47.96556364872416</v>
      </c>
      <c r="G18" s="34"/>
    </row>
    <row r="19" spans="1:7" ht="16.5">
      <c r="A19" s="214" t="s">
        <v>180</v>
      </c>
      <c r="B19" s="11">
        <v>545.30802</v>
      </c>
      <c r="C19" s="11">
        <v>15106.062609999999</v>
      </c>
      <c r="D19" s="11" t="s">
        <v>199</v>
      </c>
      <c r="E19" s="11">
        <v>10.203635796748783</v>
      </c>
      <c r="F19" s="11">
        <v>5.900999562012597</v>
      </c>
      <c r="G19" s="38"/>
    </row>
    <row r="20" spans="1:7" ht="16.5">
      <c r="A20" s="213" t="s">
        <v>168</v>
      </c>
      <c r="B20" s="9">
        <v>9852.00112</v>
      </c>
      <c r="C20" s="9">
        <v>23393.456030000012</v>
      </c>
      <c r="D20" s="9">
        <v>137.44877558438614</v>
      </c>
      <c r="E20" s="9">
        <v>9.4893484541405</v>
      </c>
      <c r="F20" s="9">
        <v>9.138368968205343</v>
      </c>
      <c r="G20" s="38"/>
    </row>
    <row r="21" spans="1:7" ht="16.5">
      <c r="A21" s="214" t="s">
        <v>192</v>
      </c>
      <c r="B21" s="11">
        <v>227.54560000000004</v>
      </c>
      <c r="C21" s="11">
        <v>7911.755579999999</v>
      </c>
      <c r="D21" s="11" t="s">
        <v>199</v>
      </c>
      <c r="E21" s="11">
        <v>5.384808839200568</v>
      </c>
      <c r="F21" s="11">
        <v>3.0906310544101943</v>
      </c>
      <c r="G21" s="38"/>
    </row>
    <row r="22" spans="1:7" ht="16.5">
      <c r="A22" s="213" t="s">
        <v>196</v>
      </c>
      <c r="B22" s="9">
        <v>6379.3666299999995</v>
      </c>
      <c r="C22" s="9">
        <v>13911.275310000008</v>
      </c>
      <c r="D22" s="9">
        <v>118.06671597427862</v>
      </c>
      <c r="E22" s="9">
        <v>5.278081747073176</v>
      </c>
      <c r="F22" s="9">
        <v>5.4342704403332736</v>
      </c>
      <c r="G22" s="38"/>
    </row>
    <row r="23" spans="1:7" ht="16.5">
      <c r="A23" s="214" t="s">
        <v>173</v>
      </c>
      <c r="B23" s="11">
        <v>2150.15629</v>
      </c>
      <c r="C23" s="11">
        <v>8091.4886499999975</v>
      </c>
      <c r="D23" s="11">
        <v>276.3209533945087</v>
      </c>
      <c r="E23" s="11">
        <v>4.163464961528337</v>
      </c>
      <c r="F23" s="11">
        <v>3.1608415913801036</v>
      </c>
      <c r="G23" s="38"/>
    </row>
    <row r="24" spans="1:7" ht="16.5">
      <c r="A24" s="213" t="s">
        <v>175</v>
      </c>
      <c r="B24" s="9">
        <v>0</v>
      </c>
      <c r="C24" s="9">
        <v>5072.4004300000015</v>
      </c>
      <c r="D24" s="9" t="s">
        <v>176</v>
      </c>
      <c r="E24" s="9">
        <v>3.5545497510505006</v>
      </c>
      <c r="F24" s="9">
        <v>1.9814715117073458</v>
      </c>
      <c r="G24" s="38"/>
    </row>
    <row r="25" spans="1:7" ht="16.5">
      <c r="A25" s="214" t="s">
        <v>169</v>
      </c>
      <c r="B25" s="11">
        <v>910.8736400000005</v>
      </c>
      <c r="C25" s="11">
        <v>5118.1199600000045</v>
      </c>
      <c r="D25" s="11">
        <v>461.89132446515873</v>
      </c>
      <c r="E25" s="11">
        <v>2.9482818964598474</v>
      </c>
      <c r="F25" s="11">
        <v>1.9993312898289355</v>
      </c>
      <c r="G25" s="38"/>
    </row>
    <row r="26" spans="1:7" ht="16.5">
      <c r="A26" s="213" t="s">
        <v>194</v>
      </c>
      <c r="B26" s="9">
        <v>230.56912999999997</v>
      </c>
      <c r="C26" s="9">
        <v>3885.20679</v>
      </c>
      <c r="D26" s="9" t="s">
        <v>199</v>
      </c>
      <c r="E26" s="9">
        <v>2.561034280279166</v>
      </c>
      <c r="F26" s="9">
        <v>1.5177087609143947</v>
      </c>
      <c r="G26" s="38"/>
    </row>
    <row r="27" spans="1:7" ht="16.5">
      <c r="A27" s="214" t="s">
        <v>171</v>
      </c>
      <c r="B27" s="11">
        <v>5281.212540000003</v>
      </c>
      <c r="C27" s="11">
        <v>6994.815300000005</v>
      </c>
      <c r="D27" s="11">
        <v>32.447146313865275</v>
      </c>
      <c r="E27" s="11">
        <v>1.2008291435219862</v>
      </c>
      <c r="F27" s="11">
        <v>2.732439490508575</v>
      </c>
      <c r="G27" s="38"/>
    </row>
    <row r="28" spans="1:7" ht="16.5">
      <c r="A28" s="213" t="s">
        <v>188</v>
      </c>
      <c r="B28" s="9">
        <v>1314.5203000000004</v>
      </c>
      <c r="C28" s="9">
        <v>2952.31216</v>
      </c>
      <c r="D28" s="9">
        <v>124.59235966154338</v>
      </c>
      <c r="E28" s="9">
        <v>1.147703681634522</v>
      </c>
      <c r="F28" s="9">
        <v>1.153284824303033</v>
      </c>
      <c r="G28" s="38"/>
    </row>
    <row r="29" spans="1:7" ht="16.5">
      <c r="A29" s="214" t="s">
        <v>184</v>
      </c>
      <c r="B29" s="11">
        <v>355.01454</v>
      </c>
      <c r="C29" s="11">
        <v>1897.95098</v>
      </c>
      <c r="D29" s="11">
        <v>434.61218236300965</v>
      </c>
      <c r="E29" s="11">
        <v>1.0812325277499324</v>
      </c>
      <c r="F29" s="11">
        <v>0.7414114578266917</v>
      </c>
      <c r="G29" s="38"/>
    </row>
    <row r="30" spans="1:7" ht="16.5">
      <c r="A30" s="213" t="s">
        <v>193</v>
      </c>
      <c r="B30" s="9">
        <v>1591.7641299999998</v>
      </c>
      <c r="C30" s="9">
        <v>3078.9082499999995</v>
      </c>
      <c r="D30" s="9">
        <v>93.42741754081365</v>
      </c>
      <c r="E30" s="9">
        <v>1.0421353429153883</v>
      </c>
      <c r="F30" s="9">
        <v>1.2027380465575184</v>
      </c>
      <c r="G30" s="38"/>
    </row>
    <row r="31" spans="1:7" ht="16.5">
      <c r="A31" s="214" t="s">
        <v>177</v>
      </c>
      <c r="B31" s="11">
        <v>1433.7704</v>
      </c>
      <c r="C31" s="11">
        <v>2748.190289999998</v>
      </c>
      <c r="D31" s="11">
        <v>91.67575854544062</v>
      </c>
      <c r="E31" s="11">
        <v>0.9210966202791129</v>
      </c>
      <c r="F31" s="11">
        <v>1.0735470993534602</v>
      </c>
      <c r="G31" s="38"/>
    </row>
    <row r="32" spans="1:7" ht="16.5">
      <c r="A32" s="213" t="s">
        <v>190</v>
      </c>
      <c r="B32" s="9">
        <v>114.233</v>
      </c>
      <c r="C32" s="9">
        <v>1111.2806699999996</v>
      </c>
      <c r="D32" s="9">
        <v>872.8192991517334</v>
      </c>
      <c r="E32" s="9">
        <v>0.6986939607967779</v>
      </c>
      <c r="F32" s="9">
        <v>0.43410827270118557</v>
      </c>
      <c r="G32" s="38"/>
    </row>
    <row r="33" spans="1:7" ht="16.5">
      <c r="A33" s="214" t="s">
        <v>200</v>
      </c>
      <c r="B33" s="11">
        <v>0</v>
      </c>
      <c r="C33" s="11">
        <v>874.4486400000001</v>
      </c>
      <c r="D33" s="11" t="s">
        <v>176</v>
      </c>
      <c r="E33" s="11">
        <v>0.612781115866763</v>
      </c>
      <c r="F33" s="11">
        <v>0.341592721734556</v>
      </c>
      <c r="G33" s="38"/>
    </row>
    <row r="34" spans="1:7" ht="16.5">
      <c r="A34" s="213" t="s">
        <v>166</v>
      </c>
      <c r="B34" s="9">
        <v>4901.409399999998</v>
      </c>
      <c r="C34" s="9">
        <v>5520.625320000004</v>
      </c>
      <c r="D34" s="9">
        <v>12.63342580605502</v>
      </c>
      <c r="E34" s="9">
        <v>0.4339235091269258</v>
      </c>
      <c r="F34" s="9">
        <v>2.156565111400374</v>
      </c>
      <c r="G34" s="38"/>
    </row>
    <row r="35" spans="1:7" ht="16.5">
      <c r="A35" s="214" t="s">
        <v>181</v>
      </c>
      <c r="B35" s="11">
        <v>1792.2675500000005</v>
      </c>
      <c r="C35" s="11">
        <v>2373.7853</v>
      </c>
      <c r="D35" s="11">
        <v>32.445923043130435</v>
      </c>
      <c r="E35" s="11">
        <v>0.40750603230548677</v>
      </c>
      <c r="F35" s="11">
        <v>0.9272903454232367</v>
      </c>
      <c r="G35" s="38"/>
    </row>
    <row r="36" spans="1:7" ht="16.5">
      <c r="A36" s="213" t="s">
        <v>172</v>
      </c>
      <c r="B36" s="9">
        <v>0</v>
      </c>
      <c r="C36" s="9">
        <v>372.80229</v>
      </c>
      <c r="D36" s="9" t="s">
        <v>176</v>
      </c>
      <c r="E36" s="9">
        <v>0.2612459929766539</v>
      </c>
      <c r="F36" s="9">
        <v>0.14563067867539398</v>
      </c>
      <c r="G36" s="38"/>
    </row>
    <row r="37" spans="1:7" ht="16.5">
      <c r="A37" s="214" t="s">
        <v>174</v>
      </c>
      <c r="B37" s="11">
        <v>924.0398499999999</v>
      </c>
      <c r="C37" s="11">
        <v>1253.3379899999995</v>
      </c>
      <c r="D37" s="11">
        <v>35.63678990684218</v>
      </c>
      <c r="E37" s="11">
        <v>0.23075990109842162</v>
      </c>
      <c r="F37" s="11">
        <v>0.4896012363372394</v>
      </c>
      <c r="G37" s="38"/>
    </row>
    <row r="38" spans="1:7" ht="16.5">
      <c r="A38" s="213" t="s">
        <v>179</v>
      </c>
      <c r="B38" s="9">
        <v>302.48172999999997</v>
      </c>
      <c r="C38" s="9">
        <v>552.1591699999999</v>
      </c>
      <c r="D38" s="9">
        <v>82.54298201745935</v>
      </c>
      <c r="E38" s="9">
        <v>0.1749646729280255</v>
      </c>
      <c r="F38" s="9">
        <v>0.21569426159893548</v>
      </c>
      <c r="G38" s="38"/>
    </row>
    <row r="39" spans="1:7" ht="16.5">
      <c r="A39" s="214" t="s">
        <v>195</v>
      </c>
      <c r="B39" s="11">
        <v>0</v>
      </c>
      <c r="C39" s="11">
        <v>185.88139999999999</v>
      </c>
      <c r="D39" s="11" t="s">
        <v>176</v>
      </c>
      <c r="E39" s="11">
        <v>0.13025877850399092</v>
      </c>
      <c r="F39" s="11">
        <v>0.07261230727722293</v>
      </c>
      <c r="G39" s="38"/>
    </row>
    <row r="40" spans="1:7" ht="16.5">
      <c r="A40" s="213" t="s">
        <v>183</v>
      </c>
      <c r="B40" s="9">
        <v>0</v>
      </c>
      <c r="C40" s="9">
        <v>36.61472</v>
      </c>
      <c r="D40" s="9" t="s">
        <v>176</v>
      </c>
      <c r="E40" s="9">
        <v>0.02565823531814182</v>
      </c>
      <c r="F40" s="9">
        <v>0.014303094873986748</v>
      </c>
      <c r="G40" s="38"/>
    </row>
    <row r="41" spans="1:7" ht="16.5">
      <c r="A41" s="214" t="s">
        <v>189</v>
      </c>
      <c r="B41" s="11">
        <v>563.6344900000001</v>
      </c>
      <c r="C41" s="11">
        <v>599.99372</v>
      </c>
      <c r="D41" s="11">
        <v>6.450852572914756</v>
      </c>
      <c r="E41" s="11">
        <v>0.02547919741913742</v>
      </c>
      <c r="F41" s="11">
        <v>0.23438024654991874</v>
      </c>
      <c r="G41" s="38"/>
    </row>
    <row r="42" spans="1:7" ht="16.5">
      <c r="A42" s="213" t="s">
        <v>185</v>
      </c>
      <c r="B42" s="9">
        <v>0</v>
      </c>
      <c r="C42" s="9">
        <v>0</v>
      </c>
      <c r="D42" s="9" t="s">
        <v>176</v>
      </c>
      <c r="E42" s="9">
        <v>0</v>
      </c>
      <c r="F42" s="9">
        <v>0</v>
      </c>
      <c r="G42" s="38"/>
    </row>
    <row r="43" spans="1:7" ht="16.5">
      <c r="A43" s="214" t="s">
        <v>201</v>
      </c>
      <c r="B43" s="11">
        <v>0</v>
      </c>
      <c r="C43" s="11">
        <v>0</v>
      </c>
      <c r="D43" s="11" t="s">
        <v>176</v>
      </c>
      <c r="E43" s="11">
        <v>0</v>
      </c>
      <c r="F43" s="11">
        <v>0</v>
      </c>
      <c r="G43" s="38"/>
    </row>
    <row r="44" spans="1:7" ht="16.5">
      <c r="A44" s="213" t="s">
        <v>186</v>
      </c>
      <c r="B44" s="9">
        <v>0</v>
      </c>
      <c r="C44" s="9">
        <v>0</v>
      </c>
      <c r="D44" s="9" t="s">
        <v>176</v>
      </c>
      <c r="E44" s="9">
        <v>0</v>
      </c>
      <c r="F44" s="9">
        <v>0</v>
      </c>
      <c r="G44" s="38"/>
    </row>
    <row r="45" spans="1:7" ht="16.5">
      <c r="A45" s="214" t="s">
        <v>178</v>
      </c>
      <c r="B45" s="11">
        <v>0</v>
      </c>
      <c r="C45" s="11">
        <v>0</v>
      </c>
      <c r="D45" s="11" t="s">
        <v>176</v>
      </c>
      <c r="E45" s="11">
        <v>0</v>
      </c>
      <c r="F45" s="11">
        <v>0</v>
      </c>
      <c r="G45" s="38"/>
    </row>
    <row r="46" spans="1:7" ht="16.5">
      <c r="A46" s="213" t="s">
        <v>197</v>
      </c>
      <c r="B46" s="9">
        <v>0</v>
      </c>
      <c r="C46" s="9">
        <v>0</v>
      </c>
      <c r="D46" s="9" t="s">
        <v>176</v>
      </c>
      <c r="E46" s="9">
        <v>0</v>
      </c>
      <c r="F46" s="9">
        <v>0</v>
      </c>
      <c r="G46" s="38"/>
    </row>
    <row r="47" spans="1:7" ht="16.5">
      <c r="A47" s="214" t="s">
        <v>202</v>
      </c>
      <c r="B47" s="11">
        <v>0</v>
      </c>
      <c r="C47" s="11">
        <v>0</v>
      </c>
      <c r="D47" s="11" t="s">
        <v>176</v>
      </c>
      <c r="E47" s="11">
        <v>0</v>
      </c>
      <c r="F47" s="11">
        <v>0</v>
      </c>
      <c r="G47" s="38"/>
    </row>
    <row r="48" spans="1:7" ht="16.5">
      <c r="A48" s="213" t="s">
        <v>191</v>
      </c>
      <c r="B48" s="9">
        <v>840.6587099999999</v>
      </c>
      <c r="C48" s="9">
        <v>795.82961</v>
      </c>
      <c r="D48" s="9">
        <v>-5.332615895932358</v>
      </c>
      <c r="E48" s="9">
        <v>-0.03141456760834194</v>
      </c>
      <c r="F48" s="9">
        <v>0.31088115422862367</v>
      </c>
      <c r="G48" s="38"/>
    </row>
    <row r="49" spans="1:7" ht="16.5">
      <c r="A49" s="214" t="s">
        <v>187</v>
      </c>
      <c r="B49" s="11">
        <v>268.0014500000001</v>
      </c>
      <c r="C49" s="11">
        <v>217.39887999999993</v>
      </c>
      <c r="D49" s="11">
        <v>-18.881453813029793</v>
      </c>
      <c r="E49" s="11">
        <v>-0.03546040086508234</v>
      </c>
      <c r="F49" s="11">
        <v>0.08492422736370671</v>
      </c>
      <c r="G49" s="38"/>
    </row>
    <row r="50" spans="1:7" ht="16.5">
      <c r="A50" s="213" t="s">
        <v>182</v>
      </c>
      <c r="B50" s="9">
        <v>111.86370000000001</v>
      </c>
      <c r="C50" s="9">
        <v>2.36721</v>
      </c>
      <c r="D50" s="9">
        <v>-97.88384435701663</v>
      </c>
      <c r="E50" s="9">
        <v>-0.07673107173646454</v>
      </c>
      <c r="F50" s="9">
        <v>0.0009247217844803994</v>
      </c>
      <c r="G50" s="38"/>
    </row>
    <row r="51" spans="1:7" ht="16.5">
      <c r="A51" s="214" t="s">
        <v>198</v>
      </c>
      <c r="B51" s="11">
        <v>1495.131120000001</v>
      </c>
      <c r="C51" s="11">
        <v>1078.04784</v>
      </c>
      <c r="D51" s="11">
        <v>-27.896100510569312</v>
      </c>
      <c r="E51" s="11">
        <v>-0.2922764654625915</v>
      </c>
      <c r="F51" s="11">
        <v>0.4211262720079926</v>
      </c>
      <c r="G51" s="38"/>
    </row>
    <row r="52" spans="1:7" ht="16.5">
      <c r="A52" s="213" t="s">
        <v>170</v>
      </c>
      <c r="B52" s="9">
        <v>4219.940279999999</v>
      </c>
      <c r="C52" s="9">
        <v>2744.6477</v>
      </c>
      <c r="D52" s="9">
        <v>-34.96003455290603</v>
      </c>
      <c r="E52" s="9">
        <v>-1.033830224039636</v>
      </c>
      <c r="F52" s="9">
        <v>1.0721632296729162</v>
      </c>
      <c r="G52" s="38"/>
    </row>
    <row r="53" spans="1:7" ht="16.5">
      <c r="A53" s="214" t="s">
        <v>167</v>
      </c>
      <c r="B53" s="11">
        <v>7066.76618</v>
      </c>
      <c r="C53" s="11">
        <v>4906.646280000003</v>
      </c>
      <c r="D53" s="11">
        <v>-30.567303982880567</v>
      </c>
      <c r="E53" s="11">
        <v>-1.5137317644270092</v>
      </c>
      <c r="F53" s="11">
        <v>1.9167216697528804</v>
      </c>
      <c r="G53" s="38"/>
    </row>
    <row r="54" spans="1:7" ht="16.5">
      <c r="A54" s="263" t="s">
        <v>117</v>
      </c>
      <c r="B54" s="191">
        <v>-5.820766091346741E-11</v>
      </c>
      <c r="C54" s="191">
        <v>1.3096723705530167E-10</v>
      </c>
      <c r="D54" s="191">
        <v>-325</v>
      </c>
      <c r="E54" s="191">
        <v>1.3256673950717485E-13</v>
      </c>
      <c r="F54" s="191">
        <v>5.116075766756901E-14</v>
      </c>
      <c r="G54" s="38"/>
    </row>
    <row r="55" spans="1:7" ht="16.5">
      <c r="A55" s="304" t="s">
        <v>49</v>
      </c>
      <c r="B55" s="304"/>
      <c r="C55" s="304"/>
      <c r="D55" s="304"/>
      <c r="E55" s="304"/>
      <c r="F55" s="126"/>
      <c r="G55" s="126"/>
    </row>
    <row r="56" spans="1:7" ht="16.5">
      <c r="A56" s="235" t="s">
        <v>113</v>
      </c>
      <c r="B56" s="235"/>
      <c r="C56" s="235"/>
      <c r="D56" s="235"/>
      <c r="E56" s="235"/>
      <c r="F56" s="126"/>
      <c r="G56" s="126"/>
    </row>
    <row r="57" spans="1:6" ht="16.5">
      <c r="A57" s="210" t="s">
        <v>45</v>
      </c>
      <c r="B57" s="126"/>
      <c r="C57" s="126"/>
      <c r="D57" s="126"/>
      <c r="E57" s="127"/>
      <c r="F57" s="52"/>
    </row>
    <row r="58" spans="1:6" ht="16.5">
      <c r="A58" s="119" t="s">
        <v>36</v>
      </c>
      <c r="B58" s="128"/>
      <c r="C58" s="129"/>
      <c r="D58" s="129"/>
      <c r="E58" s="129"/>
      <c r="F58" s="129"/>
    </row>
    <row r="59" spans="1:6" ht="16.5">
      <c r="A59" s="324" t="s">
        <v>37</v>
      </c>
      <c r="B59" s="324"/>
      <c r="C59" s="324"/>
      <c r="D59" s="324"/>
      <c r="E59" s="324"/>
      <c r="F59" s="324"/>
    </row>
  </sheetData>
  <sheetProtection/>
  <mergeCells count="7">
    <mergeCell ref="A55:E55"/>
    <mergeCell ref="A59:F59"/>
    <mergeCell ref="A6:G7"/>
    <mergeCell ref="A8:G11"/>
    <mergeCell ref="B13:G13"/>
    <mergeCell ref="B14:E14"/>
    <mergeCell ref="F14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Malbarracinarizmendy@gmail.com</cp:lastModifiedBy>
  <dcterms:created xsi:type="dcterms:W3CDTF">2016-02-24T02:07:01Z</dcterms:created>
  <dcterms:modified xsi:type="dcterms:W3CDTF">2022-07-08T22:27:08Z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