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tabRatio="901" activeTab="0"/>
  </bookViews>
  <sheets>
    <sheet name="Contenido" sheetId="1" r:id="rId1"/>
    <sheet name="Cuadro 1." sheetId="2" r:id="rId2"/>
    <sheet name="Cuadro 2." sheetId="3" r:id="rId3"/>
    <sheet name="Cuadro 3." sheetId="4" r:id="rId4"/>
    <sheet name="Cuadro 4." sheetId="5" r:id="rId5"/>
    <sheet name="Cuadro 5." sheetId="6" r:id="rId6"/>
    <sheet name="Cuadro 6." sheetId="7" r:id="rId7"/>
    <sheet name="Cuadro 7." sheetId="8" r:id="rId8"/>
    <sheet name="Cuadro 8." sheetId="9" r:id="rId9"/>
    <sheet name="Cuadro 9." sheetId="10" r:id="rId10"/>
    <sheet name="Cuadro 10." sheetId="11" r:id="rId11"/>
    <sheet name="Cuadro 11." sheetId="12" r:id="rId12"/>
    <sheet name="Cuadro 12." sheetId="13" r:id="rId13"/>
    <sheet name="Cuadro 13." sheetId="14" r:id="rId14"/>
    <sheet name="Cuadro 14." sheetId="15" r:id="rId15"/>
    <sheet name="Cuadro 15." sheetId="16" r:id="rId16"/>
    <sheet name="Cuadro 16." sheetId="17" r:id="rId17"/>
    <sheet name="Cuadro 17." sheetId="18" r:id="rId18"/>
    <sheet name="Cuadro 18." sheetId="19" r:id="rId19"/>
    <sheet name="Cuadro 19." sheetId="20" r:id="rId20"/>
  </sheets>
  <definedNames/>
  <calcPr fullCalcOnLoad="1"/>
</workbook>
</file>

<file path=xl/sharedStrings.xml><?xml version="1.0" encoding="utf-8"?>
<sst xmlns="http://schemas.openxmlformats.org/spreadsheetml/2006/main" count="532" uniqueCount="153">
  <si>
    <t>Región</t>
  </si>
  <si>
    <t xml:space="preserve">Inversión </t>
  </si>
  <si>
    <t xml:space="preserve">Costos y gastos </t>
  </si>
  <si>
    <t>Miles de pesos</t>
  </si>
  <si>
    <t>Total</t>
  </si>
  <si>
    <t>c.v.e</t>
  </si>
  <si>
    <t>Central</t>
  </si>
  <si>
    <t>Oriental</t>
  </si>
  <si>
    <t>1</t>
  </si>
  <si>
    <t>El termino región hace referencia a una agrupación de departamentos que comparten determinadas características y/o tienen cercanía geográfica</t>
  </si>
  <si>
    <t xml:space="preserve">c.v.e coeficiente de variación </t>
  </si>
  <si>
    <t>I. C. Intervalo de confianza</t>
  </si>
  <si>
    <t>CVE: Valores del coeficiente de variación no superiores al 10%, representan alta precisión en las estimaciones, valores entre 10 y 15% significan precisión aceptable de las cifras estimadas y requieren revisiones y, valores del coeficiente de variación superiores al 15% transmiten baja precisión de las estimaciones, por tanto, estas deben usarse con precaución.</t>
  </si>
  <si>
    <t xml:space="preserve">Miles de pesos </t>
  </si>
  <si>
    <t xml:space="preserve">Total </t>
  </si>
  <si>
    <t>1. Protección del aire y del clima</t>
  </si>
  <si>
    <t>2. Gestión de las aguas residuales.</t>
  </si>
  <si>
    <t>3. Gestión de residuos</t>
  </si>
  <si>
    <t>4. Protección del suelo, aguas subterráneas y superficiales</t>
  </si>
  <si>
    <t>5. Reducción del ruido y las vibraciones</t>
  </si>
  <si>
    <t>6. Protección de la biodiversidad y los paisajes</t>
  </si>
  <si>
    <t>Categorías de Protección Ambiental, definidas a partir de la Clasificación Internacional de Protección Ambiental - CAPA, 2000</t>
  </si>
  <si>
    <t xml:space="preserve">c.v.e  coeficiente de variación </t>
  </si>
  <si>
    <t>Alimentos, bebidas y tabaco</t>
  </si>
  <si>
    <t>Coquización, fabricación de productos de la refinación del petróleo y combustible nuclear</t>
  </si>
  <si>
    <t>Fabricación de productos de caucho y de plástico</t>
  </si>
  <si>
    <t>Fabricación de sustancias y productos químicos</t>
  </si>
  <si>
    <t>Industrias de otros productos minerales no metálicos</t>
  </si>
  <si>
    <t>Metalurgia y fabricación de productos metálicos</t>
  </si>
  <si>
    <t>Textiles, confección, calzado y pieles</t>
  </si>
  <si>
    <t>Agregación de divisiones industriales de acuerdo con la Clasificación Industrial Internacional Uniforme CIIU 3.0 A.C.</t>
  </si>
  <si>
    <t>2</t>
  </si>
  <si>
    <t>Incluye las divisiones industriales 29, 31, 32,33,34,35 y 36</t>
  </si>
  <si>
    <t xml:space="preserve">c.v.e coeficiente de variación estimado </t>
  </si>
  <si>
    <t>Bogotá D.C</t>
  </si>
  <si>
    <t>Otros pagos y desembolsos</t>
  </si>
  <si>
    <t>Total en miles de pesos</t>
  </si>
  <si>
    <t>Pago por concepto de licencias, permisos, tasas y multas medio ambientales</t>
  </si>
  <si>
    <t>Gastos relacionados con procesos de gestión</t>
  </si>
  <si>
    <t xml:space="preserve">Gastos de personal dedicado a actividades de protección ambiental. </t>
  </si>
  <si>
    <t>Pagos por contenedores de residuos y  bolsas para recolección de residuos</t>
  </si>
  <si>
    <t>Pagos por polizas ambientales</t>
  </si>
  <si>
    <t>Manejo de residuos posconsumo</t>
  </si>
  <si>
    <t>Medición de la huella de carbono</t>
  </si>
  <si>
    <t xml:space="preserve">c.v.e: Coeficiente de variación </t>
  </si>
  <si>
    <t>Donaciones Ambientales</t>
  </si>
  <si>
    <t>Características del personal</t>
  </si>
  <si>
    <t>Personal permanente 
(personas)</t>
  </si>
  <si>
    <t>Personal
temporal contratado directamente por el establecimiento
(personas)</t>
  </si>
  <si>
    <t>Personal
temporal contratado a través de empresas especializadas
(personas)</t>
  </si>
  <si>
    <t>Pagos por personal dedicado a actividades de  protección ambiental</t>
  </si>
  <si>
    <t>Tipo de captación</t>
  </si>
  <si>
    <t>Total de agua utilizada</t>
  </si>
  <si>
    <t>Agua suministrada por la empresa de acueducto</t>
  </si>
  <si>
    <t>Agua subterránea captada</t>
  </si>
  <si>
    <t>Agua superficial captada</t>
  </si>
  <si>
    <t>Otras captaciones</t>
  </si>
  <si>
    <t>Agua utilizada</t>
  </si>
  <si>
    <t>Metros cúbicos</t>
  </si>
  <si>
    <t>Tipo de residuo</t>
  </si>
  <si>
    <t>Total en kilogramos</t>
  </si>
  <si>
    <t>Orgánicos</t>
  </si>
  <si>
    <t>Plásticos</t>
  </si>
  <si>
    <t>Papel y cartón</t>
  </si>
  <si>
    <t>Caucho</t>
  </si>
  <si>
    <t>Textiles</t>
  </si>
  <si>
    <t>Madera</t>
  </si>
  <si>
    <t>Vidrio</t>
  </si>
  <si>
    <t>Metálicos</t>
  </si>
  <si>
    <t>Otros no metálicos</t>
  </si>
  <si>
    <t>Mezclados</t>
  </si>
  <si>
    <t>Amazonía - Orinoquía</t>
  </si>
  <si>
    <t>Pacífica</t>
  </si>
  <si>
    <r>
      <t xml:space="preserve">Grupos de divisiones industriales </t>
    </r>
    <r>
      <rPr>
        <b/>
        <vertAlign val="superscript"/>
        <sz val="11"/>
        <rFont val="Calibri"/>
        <family val="2"/>
      </rPr>
      <t>1</t>
    </r>
  </si>
  <si>
    <r>
      <t>Otras divisiones industriales</t>
    </r>
    <r>
      <rPr>
        <vertAlign val="superscript"/>
        <sz val="11"/>
        <rFont val="Calibri"/>
        <family val="2"/>
      </rPr>
      <t>2</t>
    </r>
  </si>
  <si>
    <r>
      <t>Categorías de Protección Ambiental</t>
    </r>
    <r>
      <rPr>
        <vertAlign val="superscript"/>
        <sz val="11"/>
        <color indexed="8"/>
        <rFont val="Calibri"/>
        <family val="2"/>
      </rPr>
      <t>1</t>
    </r>
  </si>
  <si>
    <r>
      <rPr>
        <sz val="11"/>
        <color theme="1"/>
        <rFont val="Calibri"/>
        <family val="2"/>
      </rPr>
      <t>7. Investigación y desarrollo</t>
    </r>
  </si>
  <si>
    <t>7. Investigación y desarrollo</t>
  </si>
  <si>
    <r>
      <t>Total en m</t>
    </r>
    <r>
      <rPr>
        <b/>
        <vertAlign val="superscript"/>
        <sz val="11"/>
        <rFont val="Calibri"/>
        <family val="2"/>
      </rPr>
      <t>3</t>
    </r>
    <r>
      <rPr>
        <b/>
        <sz val="11"/>
        <rFont val="Calibri"/>
        <family val="2"/>
      </rPr>
      <t>/año</t>
    </r>
  </si>
  <si>
    <r>
      <t>Otras divisiones industriales</t>
    </r>
    <r>
      <rPr>
        <vertAlign val="superscript"/>
        <sz val="11"/>
        <color indexed="8"/>
        <rFont val="Calibri"/>
        <family val="2"/>
      </rPr>
      <t>2</t>
    </r>
  </si>
  <si>
    <t>1. Inversión y gastos en protección y conservación del medio ambiente realizada por los establecimientos industriales según categoría de protección ambiental</t>
  </si>
  <si>
    <t>2. Inversión y gastos  en protección y conservación del medio ambiente por grupos de divisiones industriales</t>
  </si>
  <si>
    <t>3. Inversión  y gastos en protección y conservación del medio ambiente por región</t>
  </si>
  <si>
    <t xml:space="preserve">4. Otros pagos y desembolsos en protección y conservación del medio ambiente realizado por los establecimientos industriales </t>
  </si>
  <si>
    <t>Actividades de capacitación y educación ambiental</t>
  </si>
  <si>
    <t>5. Personal dedicado a actividades de protección ambiental, pagos y características de personal</t>
  </si>
  <si>
    <t>Inversión (miles de pesos)</t>
  </si>
  <si>
    <t>Variación %</t>
  </si>
  <si>
    <t xml:space="preserve">                    Inversión (miles de pesos)</t>
  </si>
  <si>
    <t>Gastos de personal dedicado a actividades de protección ambiental</t>
  </si>
  <si>
    <t xml:space="preserve">CONTENIDO </t>
  </si>
  <si>
    <t>Costos y gastos (miles de pesos)</t>
  </si>
  <si>
    <t xml:space="preserve">Participación % </t>
  </si>
  <si>
    <t>Variación</t>
  </si>
  <si>
    <t>Costos y Gastos (miles de pesos)</t>
  </si>
  <si>
    <t>Agua utilizada (m3/año)</t>
  </si>
  <si>
    <t>Agua Residual Vertida</t>
  </si>
  <si>
    <t>Agua Residual Vertida (m3/año)</t>
  </si>
  <si>
    <t>Incluye las divisiones industriales 26, 27, 28,  29, 30, 31, 32, y 33</t>
  </si>
  <si>
    <t>Agregación de divisiones industriales de acuerdo con la Clasificación Industrial Internacional Uniforme CIIU 4.0 A.C.</t>
  </si>
  <si>
    <r>
      <t xml:space="preserve">6. Residuos </t>
    </r>
    <r>
      <rPr>
        <b/>
        <sz val="11"/>
        <color indexed="8"/>
        <rFont val="Calibri"/>
        <family val="2"/>
      </rPr>
      <t xml:space="preserve">primarios convencionales generados por la industria manufacturera según tipo de residuo </t>
    </r>
  </si>
  <si>
    <t>En algunos casos, los vertimientos pueden incluir el volumen de aguas lluvias y de escorrentia que entran en los sistemas de tratamiento de agua y no son contabilizadas como captaciones. Las fuentes se encuentran en un proceso de mejora continua en los procesos de medición de los volumenes de agua captada y de los vertimientos.</t>
  </si>
  <si>
    <t>Fuente: DANE - Encuesta Ambiental Industrial 2014 - 2015</t>
  </si>
  <si>
    <t>I.C (+/-)</t>
  </si>
  <si>
    <t>I.C (+/-) Intervalo de confianza</t>
  </si>
  <si>
    <t>I. C. (+/-)</t>
  </si>
  <si>
    <t>I. C. (+/-) Intervalo de confianza</t>
  </si>
  <si>
    <t>2015p</t>
  </si>
  <si>
    <t>Fuente: DANE - Encuesta Ambiental Industrial 2015</t>
  </si>
  <si>
    <t>Total personal dedicado a actividades de protección ambiental (Personas)</t>
  </si>
  <si>
    <r>
      <t>Fecha de actualización</t>
    </r>
    <r>
      <rPr>
        <sz val="12"/>
        <color indexed="8"/>
        <rFont val="Calibri"/>
        <family val="2"/>
      </rPr>
      <t xml:space="preserve">: 23 de junio de 2017 </t>
    </r>
  </si>
  <si>
    <t>Industria de la madera y el corcho, fabricación de papel y actividades de impresión</t>
  </si>
  <si>
    <t xml:space="preserve">Caribe </t>
  </si>
  <si>
    <t>Caribe</t>
  </si>
  <si>
    <t>De acuerdo con el manual Sistema de Cuentas Nacionales (SCN) 2008, la categoría de Investigación y desarrollo es categorizada solo como una inversión.</t>
  </si>
  <si>
    <r>
      <t>2. Gestión de las aguas residuales</t>
    </r>
    <r>
      <rPr>
        <vertAlign val="superscript"/>
        <sz val="11"/>
        <rFont val="Calibri"/>
        <family val="2"/>
      </rPr>
      <t>2</t>
    </r>
  </si>
  <si>
    <r>
      <t>3. Gestión de residuos</t>
    </r>
    <r>
      <rPr>
        <vertAlign val="superscript"/>
        <sz val="11"/>
        <rFont val="Calibri"/>
        <family val="2"/>
      </rPr>
      <t>3</t>
    </r>
  </si>
  <si>
    <t>Dentro de Costos y Gastos se incluyen los pagos por el servicio de alcantarillado y pagos a prestadores especializados para recolección y tratamiento de aguas residuales.</t>
  </si>
  <si>
    <t>Dentro de Costos y gastos se incluyen los pagos por recolección, transporte y tratamiento de residuos convencionales y residuos peligrosos.</t>
  </si>
  <si>
    <t>7. Volumen de agua total utilizada por la industria manufacturera tipo de fuente de captación</t>
  </si>
  <si>
    <t>8. Volumen de agua total utilizada por la industria manufacturera según grupos de divisiones industriales</t>
  </si>
  <si>
    <t>9. Volumen de agua total utilizada por la industria manufacturera según región</t>
  </si>
  <si>
    <t>10. Volumen de agua vertida por la industria manufacturera según grupos de divisiones industriales</t>
  </si>
  <si>
    <t>11. Inversión en activos y gastos con fines de protección y conservación del medio ambiente según categoría de protección ambiental</t>
  </si>
  <si>
    <t>12. Inversión en activos y gastos con fines de protección y conservación del medio ambiente según grupos divisiones industriales</t>
  </si>
  <si>
    <t>13. Inversión en activos y gastos con fines de protección y conservación del Medio Ambiente según región</t>
  </si>
  <si>
    <t>14. Otros pagos y desembolsos asociados a la protección y conservación del medio ambiente por tipo de desembolso</t>
  </si>
  <si>
    <r>
      <t xml:space="preserve">15. Residuos </t>
    </r>
    <r>
      <rPr>
        <b/>
        <sz val="11"/>
        <color indexed="8"/>
        <rFont val="Calibri"/>
        <family val="2"/>
      </rPr>
      <t xml:space="preserve">primarios generados por la industria manufacturera según tipo de residuo </t>
    </r>
  </si>
  <si>
    <t>16. Volumen de agua total utilizada por la industria manufacturera según tipo de fuente de captación</t>
  </si>
  <si>
    <t>17. Volumen de agua total utilizada por la industria manufacturera según grupos de divisiones industriales</t>
  </si>
  <si>
    <t>18. Volumen de agua total utilizada por la industria manufacturera según regiones</t>
  </si>
  <si>
    <t>19.  Volumen de agua vertida por la industria manufacturera según grupos de divisiones industriales</t>
  </si>
  <si>
    <t>2. Inversión y gastos  en protección y conservación del medio ambiente por grupos de divisiones industriales 2015p</t>
  </si>
  <si>
    <t>3. Inversión  y gastos en protección y conservación del medio ambiente por región 2015p</t>
  </si>
  <si>
    <t>4. Otros pagos y desembolsos en protección y conservación del medio ambiente realizado por los establecimientos industriales 2015p</t>
  </si>
  <si>
    <t>EAI 2015p</t>
  </si>
  <si>
    <t xml:space="preserve">5. Personal dedicado a actividades de protección ambiental, pagos y características de personal 2015p </t>
  </si>
  <si>
    <t xml:space="preserve">6. Residuos primarios convencionales generados por la industria manufacturera según tipo de residuo 2015p </t>
  </si>
  <si>
    <t xml:space="preserve">7. Volumen de agua total utilizada por la industria manufacturera tipo de fuente de captación 2015p </t>
  </si>
  <si>
    <t xml:space="preserve">9. Volumen de agua total utilizada por la industria manufacturera según región 2015p </t>
  </si>
  <si>
    <t>11. Inversión y gastos en protección y conservación del medio ambiente realizada por los establecimientos industriales según categoría de protección ambiental Variación 2015p/2014</t>
  </si>
  <si>
    <t>12. Inversión y gastos  en protección y conservación del medio ambiente por grupos de divisiones industriales Variación 2015p/2014</t>
  </si>
  <si>
    <t>13.  Inversión  y gastos en protección y conservación del medio ambiente por región Variación 2015p/2014</t>
  </si>
  <si>
    <t>14. Otros pagos y desembolsos en protección y conservación del medio ambiente realizado por los establecimientos industriales Variación 2015p/2014</t>
  </si>
  <si>
    <t>15. Residuos primarios generados por la industria manufacturera según tipo de residuo Variación 2015p/2014</t>
  </si>
  <si>
    <t>16. Volumen de agua total utilizada por la industria manufacturera según tipo de fuente de captación Variación 2015p/2014</t>
  </si>
  <si>
    <t>17. Volumen de agua total utilizada por la industria manufacturera según grupos de divisiones industriales Variación 2015p/2014</t>
  </si>
  <si>
    <t>18. Volumen de agua total utilizada por la industria manufacturera según región Variación 2015p/2014</t>
  </si>
  <si>
    <t>1. Inversión y gastos en protección y conservación del medio ambiente realizada por los establecimientos industriales según categoría de protección ambiental 2015p</t>
  </si>
  <si>
    <t xml:space="preserve">8. Volumen de agua total utilizada por la industria manufacturera según grupos de divisiones industriales 2015p </t>
  </si>
  <si>
    <t>19.Volumen de agua vertida por la industria manufacturera según grupos de divisiones industriales Variación 2015p/2014</t>
  </si>
  <si>
    <t>p: provisional</t>
  </si>
  <si>
    <t>Variación 2015p/2014 datos panel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</si>
</sst>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0_-;\-* #,##0.00_-;_-* &quot;-&quot;_-;_-@_-"/>
    <numFmt numFmtId="173" formatCode="_ * #,##0.0_ ;_ * \-#,##0.0_ ;_ * &quot;-&quot;??_ ;_ @_ "/>
    <numFmt numFmtId="174" formatCode="_ * #,##0.0_ ;_ * \-#,##0.0_ ;_ * &quot;-&quot;?_ ;_ @_ "/>
    <numFmt numFmtId="175" formatCode="_ * #,##0_ ;_ * \-#,##0_ ;_ * &quot;-&quot;??_ ;_ @_ "/>
    <numFmt numFmtId="176" formatCode="_-* #,##0.0_-;\-* #,##0.0_-;_-* &quot;-&quot;_-;_-@_-"/>
    <numFmt numFmtId="177" formatCode="_(* #,##0_);_(* \(#,##0\);_(* &quot;-&quot;??_);_(@_)"/>
    <numFmt numFmtId="178" formatCode="0.0"/>
    <numFmt numFmtId="179" formatCode="_(* #,##0.00_);_(* \(#,##0.00\);_(* &quot;-&quot;_);_(@_)"/>
    <numFmt numFmtId="180" formatCode="_(* #,##0.0_);_(* \(#,##0.0\);_(* &quot;-&quot;_);_(@_)"/>
    <numFmt numFmtId="181" formatCode="_(* #,##0.0_);_(* \(#,##0.0\);_(* &quot;-&quot;??_);_(@_)"/>
    <numFmt numFmtId="182" formatCode="0.0%"/>
    <numFmt numFmtId="183" formatCode="0.000000"/>
    <numFmt numFmtId="184" formatCode="0.00000"/>
    <numFmt numFmtId="185" formatCode="0.0000"/>
    <numFmt numFmtId="186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vertAlign val="superscript"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vertAlign val="superscript"/>
      <sz val="9"/>
      <name val="Calibri"/>
      <family val="2"/>
    </font>
    <font>
      <sz val="12"/>
      <name val="Calibri"/>
      <family val="2"/>
    </font>
    <font>
      <u val="single"/>
      <sz val="12"/>
      <color indexed="12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62">
    <xf numFmtId="0" fontId="0" fillId="0" borderId="0" xfId="0" applyFont="1" applyAlignment="1">
      <alignment/>
    </xf>
    <xf numFmtId="41" fontId="0" fillId="33" borderId="0" xfId="50" applyFont="1" applyFill="1" applyAlignment="1">
      <alignment/>
    </xf>
    <xf numFmtId="175" fontId="0" fillId="33" borderId="0" xfId="49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178" fontId="0" fillId="33" borderId="10" xfId="49" applyNumberFormat="1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0" fillId="33" borderId="0" xfId="0" applyFont="1" applyFill="1" applyBorder="1" applyAlignment="1">
      <alignment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justify" vertical="center"/>
    </xf>
    <xf numFmtId="0" fontId="25" fillId="33" borderId="0" xfId="0" applyFont="1" applyFill="1" applyAlignment="1">
      <alignment/>
    </xf>
    <xf numFmtId="0" fontId="25" fillId="33" borderId="0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25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wrapText="1"/>
    </xf>
    <xf numFmtId="0" fontId="25" fillId="33" borderId="0" xfId="0" applyFont="1" applyFill="1" applyBorder="1" applyAlignment="1">
      <alignment horizontal="justify" wrapText="1"/>
    </xf>
    <xf numFmtId="0" fontId="25" fillId="33" borderId="0" xfId="0" applyFont="1" applyFill="1" applyAlignment="1">
      <alignment wrapText="1"/>
    </xf>
    <xf numFmtId="173" fontId="25" fillId="33" borderId="0" xfId="49" applyNumberFormat="1" applyFont="1" applyFill="1" applyAlignment="1">
      <alignment/>
    </xf>
    <xf numFmtId="0" fontId="25" fillId="33" borderId="0" xfId="0" applyFont="1" applyFill="1" applyAlignment="1">
      <alignment horizontal="left" wrapText="1"/>
    </xf>
    <xf numFmtId="0" fontId="0" fillId="33" borderId="10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26" fillId="33" borderId="0" xfId="0" applyFont="1" applyFill="1" applyAlignment="1">
      <alignment/>
    </xf>
    <xf numFmtId="0" fontId="26" fillId="33" borderId="10" xfId="0" applyFont="1" applyFill="1" applyBorder="1" applyAlignment="1">
      <alignment/>
    </xf>
    <xf numFmtId="173" fontId="26" fillId="33" borderId="10" xfId="49" applyNumberFormat="1" applyFont="1" applyFill="1" applyBorder="1" applyAlignment="1">
      <alignment/>
    </xf>
    <xf numFmtId="0" fontId="26" fillId="33" borderId="0" xfId="0" applyFont="1" applyFill="1" applyBorder="1" applyAlignment="1">
      <alignment/>
    </xf>
    <xf numFmtId="173" fontId="26" fillId="33" borderId="0" xfId="0" applyNumberFormat="1" applyFont="1" applyFill="1" applyBorder="1" applyAlignment="1">
      <alignment/>
    </xf>
    <xf numFmtId="174" fontId="26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25" fillId="33" borderId="0" xfId="0" applyFont="1" applyFill="1" applyBorder="1" applyAlignment="1">
      <alignment/>
    </xf>
    <xf numFmtId="0" fontId="5" fillId="33" borderId="12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173" fontId="25" fillId="33" borderId="0" xfId="49" applyNumberFormat="1" applyFont="1" applyFill="1" applyBorder="1" applyAlignment="1">
      <alignment horizontal="center"/>
    </xf>
    <xf numFmtId="173" fontId="25" fillId="33" borderId="11" xfId="49" applyNumberFormat="1" applyFont="1" applyFill="1" applyBorder="1" applyAlignment="1">
      <alignment horizontal="center"/>
    </xf>
    <xf numFmtId="0" fontId="25" fillId="33" borderId="11" xfId="0" applyFont="1" applyFill="1" applyBorder="1" applyAlignment="1">
      <alignment/>
    </xf>
    <xf numFmtId="173" fontId="25" fillId="33" borderId="0" xfId="49" applyNumberFormat="1" applyFont="1" applyFill="1" applyBorder="1" applyAlignment="1">
      <alignment horizontal="center" wrapText="1"/>
    </xf>
    <xf numFmtId="0" fontId="25" fillId="33" borderId="0" xfId="0" applyFont="1" applyFill="1" applyBorder="1" applyAlignment="1">
      <alignment horizontal="left"/>
    </xf>
    <xf numFmtId="173" fontId="25" fillId="33" borderId="0" xfId="49" applyNumberFormat="1" applyFont="1" applyFill="1" applyBorder="1" applyAlignment="1">
      <alignment horizontal="right"/>
    </xf>
    <xf numFmtId="0" fontId="25" fillId="33" borderId="0" xfId="0" applyFont="1" applyFill="1" applyBorder="1" applyAlignment="1">
      <alignment horizontal="left" wrapText="1"/>
    </xf>
    <xf numFmtId="0" fontId="5" fillId="33" borderId="0" xfId="0" applyFont="1" applyFill="1" applyAlignment="1">
      <alignment vertical="center"/>
    </xf>
    <xf numFmtId="0" fontId="25" fillId="33" borderId="0" xfId="0" applyFont="1" applyFill="1" applyBorder="1" applyAlignment="1">
      <alignment vertical="justify"/>
    </xf>
    <xf numFmtId="0" fontId="25" fillId="33" borderId="0" xfId="0" applyFont="1" applyFill="1" applyBorder="1" applyAlignment="1">
      <alignment vertical="center"/>
    </xf>
    <xf numFmtId="177" fontId="25" fillId="33" borderId="0" xfId="49" applyNumberFormat="1" applyFont="1" applyFill="1" applyAlignment="1">
      <alignment/>
    </xf>
    <xf numFmtId="4" fontId="25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73" fontId="4" fillId="33" borderId="0" xfId="49" applyNumberFormat="1" applyFont="1" applyFill="1" applyAlignment="1">
      <alignment/>
    </xf>
    <xf numFmtId="173" fontId="5" fillId="33" borderId="0" xfId="49" applyNumberFormat="1" applyFont="1" applyFill="1" applyAlignment="1">
      <alignment/>
    </xf>
    <xf numFmtId="173" fontId="21" fillId="33" borderId="0" xfId="49" applyNumberFormat="1" applyFont="1" applyFill="1" applyBorder="1" applyAlignment="1">
      <alignment horizontal="left" vertical="center" wrapText="1"/>
    </xf>
    <xf numFmtId="175" fontId="21" fillId="33" borderId="0" xfId="49" applyNumberFormat="1" applyFont="1" applyFill="1" applyBorder="1" applyAlignment="1">
      <alignment horizontal="left" vertical="center" wrapText="1"/>
    </xf>
    <xf numFmtId="175" fontId="25" fillId="33" borderId="0" xfId="49" applyNumberFormat="1" applyFont="1" applyFill="1" applyAlignment="1">
      <alignment/>
    </xf>
    <xf numFmtId="173" fontId="5" fillId="33" borderId="0" xfId="49" applyNumberFormat="1" applyFont="1" applyFill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173" fontId="5" fillId="33" borderId="0" xfId="49" applyNumberFormat="1" applyFont="1" applyFill="1" applyAlignment="1">
      <alignment vertical="center"/>
    </xf>
    <xf numFmtId="0" fontId="5" fillId="33" borderId="10" xfId="0" applyFont="1" applyFill="1" applyBorder="1" applyAlignment="1">
      <alignment/>
    </xf>
    <xf numFmtId="0" fontId="25" fillId="33" borderId="0" xfId="0" applyFont="1" applyFill="1" applyAlignment="1">
      <alignment vertical="top"/>
    </xf>
    <xf numFmtId="177" fontId="50" fillId="33" borderId="0" xfId="49" applyNumberFormat="1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28" fillId="33" borderId="0" xfId="0" applyFont="1" applyFill="1" applyAlignment="1">
      <alignment/>
    </xf>
    <xf numFmtId="173" fontId="28" fillId="33" borderId="0" xfId="49" applyNumberFormat="1" applyFont="1" applyFill="1" applyAlignment="1">
      <alignment/>
    </xf>
    <xf numFmtId="0" fontId="50" fillId="33" borderId="0" xfId="0" applyFont="1" applyFill="1" applyAlignment="1">
      <alignment/>
    </xf>
    <xf numFmtId="175" fontId="26" fillId="33" borderId="0" xfId="49" applyNumberFormat="1" applyFont="1" applyFill="1" applyAlignment="1">
      <alignment/>
    </xf>
    <xf numFmtId="173" fontId="26" fillId="33" borderId="0" xfId="49" applyNumberFormat="1" applyFont="1" applyFill="1" applyAlignment="1">
      <alignment/>
    </xf>
    <xf numFmtId="0" fontId="29" fillId="33" borderId="0" xfId="0" applyFont="1" applyFill="1" applyAlignment="1">
      <alignment/>
    </xf>
    <xf numFmtId="49" fontId="29" fillId="33" borderId="0" xfId="0" applyNumberFormat="1" applyFont="1" applyFill="1" applyAlignment="1">
      <alignment horizontal="right" vertical="top"/>
    </xf>
    <xf numFmtId="173" fontId="26" fillId="33" borderId="0" xfId="0" applyNumberFormat="1" applyFont="1" applyFill="1" applyAlignment="1">
      <alignment/>
    </xf>
    <xf numFmtId="173" fontId="26" fillId="33" borderId="0" xfId="49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 vertical="center"/>
    </xf>
    <xf numFmtId="0" fontId="26" fillId="33" borderId="0" xfId="0" applyFont="1" applyFill="1" applyAlignment="1">
      <alignment wrapText="1"/>
    </xf>
    <xf numFmtId="0" fontId="0" fillId="33" borderId="0" xfId="0" applyFont="1" applyFill="1" applyAlignment="1">
      <alignment horizontal="left"/>
    </xf>
    <xf numFmtId="173" fontId="26" fillId="33" borderId="0" xfId="0" applyNumberFormat="1" applyFont="1" applyFill="1" applyBorder="1" applyAlignment="1">
      <alignment horizontal="justify"/>
    </xf>
    <xf numFmtId="174" fontId="26" fillId="33" borderId="0" xfId="0" applyNumberFormat="1" applyFont="1" applyFill="1" applyBorder="1" applyAlignment="1">
      <alignment horizontal="justify"/>
    </xf>
    <xf numFmtId="173" fontId="26" fillId="33" borderId="0" xfId="49" applyNumberFormat="1" applyFont="1" applyFill="1" applyBorder="1" applyAlignment="1">
      <alignment horizontal="justify"/>
    </xf>
    <xf numFmtId="41" fontId="0" fillId="33" borderId="0" xfId="50" applyFont="1" applyFill="1" applyAlignment="1">
      <alignment/>
    </xf>
    <xf numFmtId="0" fontId="26" fillId="33" borderId="0" xfId="0" applyFont="1" applyFill="1" applyBorder="1" applyAlignment="1">
      <alignment horizontal="left"/>
    </xf>
    <xf numFmtId="178" fontId="0" fillId="33" borderId="10" xfId="0" applyNumberFormat="1" applyFont="1" applyFill="1" applyBorder="1" applyAlignment="1">
      <alignment/>
    </xf>
    <xf numFmtId="178" fontId="0" fillId="33" borderId="0" xfId="0" applyNumberFormat="1" applyFont="1" applyFill="1" applyBorder="1" applyAlignment="1">
      <alignment/>
    </xf>
    <xf numFmtId="175" fontId="25" fillId="33" borderId="0" xfId="0" applyNumberFormat="1" applyFont="1" applyFill="1" applyAlignment="1">
      <alignment/>
    </xf>
    <xf numFmtId="178" fontId="25" fillId="33" borderId="0" xfId="49" applyNumberFormat="1" applyFont="1" applyFill="1" applyBorder="1" applyAlignment="1">
      <alignment/>
    </xf>
    <xf numFmtId="0" fontId="5" fillId="33" borderId="11" xfId="49" applyNumberFormat="1" applyFont="1" applyFill="1" applyBorder="1" applyAlignment="1">
      <alignment vertical="center" wrapText="1"/>
    </xf>
    <xf numFmtId="0" fontId="5" fillId="33" borderId="11" xfId="49" applyNumberFormat="1" applyFont="1" applyFill="1" applyBorder="1" applyAlignment="1">
      <alignment vertical="center"/>
    </xf>
    <xf numFmtId="178" fontId="0" fillId="33" borderId="11" xfId="0" applyNumberFormat="1" applyFont="1" applyFill="1" applyBorder="1" applyAlignment="1">
      <alignment/>
    </xf>
    <xf numFmtId="0" fontId="25" fillId="33" borderId="0" xfId="0" applyFont="1" applyFill="1" applyBorder="1" applyAlignment="1">
      <alignment horizontal="right"/>
    </xf>
    <xf numFmtId="0" fontId="25" fillId="33" borderId="12" xfId="0" applyFont="1" applyFill="1" applyBorder="1" applyAlignment="1">
      <alignment/>
    </xf>
    <xf numFmtId="0" fontId="30" fillId="33" borderId="0" xfId="0" applyFont="1" applyFill="1" applyBorder="1" applyAlignment="1">
      <alignment horizontal="center"/>
    </xf>
    <xf numFmtId="0" fontId="30" fillId="33" borderId="0" xfId="0" applyFont="1" applyFill="1" applyAlignment="1">
      <alignment/>
    </xf>
    <xf numFmtId="0" fontId="30" fillId="33" borderId="0" xfId="0" applyFont="1" applyFill="1" applyBorder="1" applyAlignment="1">
      <alignment vertical="center"/>
    </xf>
    <xf numFmtId="0" fontId="31" fillId="33" borderId="13" xfId="46" applyFont="1" applyFill="1" applyBorder="1" applyAlignment="1" applyProtection="1">
      <alignment horizontal="left" vertical="center" wrapText="1"/>
      <protection/>
    </xf>
    <xf numFmtId="0" fontId="31" fillId="33" borderId="14" xfId="46" applyFont="1" applyFill="1" applyBorder="1" applyAlignment="1" applyProtection="1">
      <alignment horizontal="left" vertical="center" wrapText="1"/>
      <protection/>
    </xf>
    <xf numFmtId="0" fontId="31" fillId="33" borderId="15" xfId="46" applyFont="1" applyFill="1" applyBorder="1" applyAlignment="1" applyProtection="1">
      <alignment horizontal="left" vertical="center" wrapText="1"/>
      <protection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178" fontId="0" fillId="33" borderId="0" xfId="49" applyNumberFormat="1" applyFont="1" applyFill="1" applyBorder="1" applyAlignment="1">
      <alignment/>
    </xf>
    <xf numFmtId="178" fontId="25" fillId="33" borderId="10" xfId="0" applyNumberFormat="1" applyFont="1" applyFill="1" applyBorder="1" applyAlignment="1">
      <alignment/>
    </xf>
    <xf numFmtId="178" fontId="25" fillId="33" borderId="0" xfId="0" applyNumberFormat="1" applyFont="1" applyFill="1" applyBorder="1" applyAlignment="1">
      <alignment/>
    </xf>
    <xf numFmtId="178" fontId="25" fillId="33" borderId="11" xfId="0" applyNumberFormat="1" applyFont="1" applyFill="1" applyBorder="1" applyAlignment="1">
      <alignment/>
    </xf>
    <xf numFmtId="0" fontId="30" fillId="33" borderId="0" xfId="0" applyFont="1" applyFill="1" applyBorder="1" applyAlignment="1">
      <alignment/>
    </xf>
    <xf numFmtId="0" fontId="5" fillId="33" borderId="0" xfId="0" applyFont="1" applyFill="1" applyAlignment="1">
      <alignment horizontal="left" vertical="center" wrapText="1"/>
    </xf>
    <xf numFmtId="41" fontId="0" fillId="33" borderId="0" xfId="5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1" fontId="0" fillId="33" borderId="12" xfId="50" applyFont="1" applyFill="1" applyBorder="1" applyAlignment="1">
      <alignment/>
    </xf>
    <xf numFmtId="41" fontId="0" fillId="33" borderId="0" xfId="50" applyFont="1" applyFill="1" applyBorder="1" applyAlignment="1">
      <alignment/>
    </xf>
    <xf numFmtId="0" fontId="25" fillId="33" borderId="11" xfId="0" applyFont="1" applyFill="1" applyBorder="1" applyAlignment="1">
      <alignment horizontal="justify" wrapText="1"/>
    </xf>
    <xf numFmtId="41" fontId="0" fillId="33" borderId="11" xfId="5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0" fontId="25" fillId="33" borderId="12" xfId="0" applyFont="1" applyFill="1" applyBorder="1" applyAlignment="1">
      <alignment horizontal="center" vertical="center" wrapText="1"/>
    </xf>
    <xf numFmtId="173" fontId="5" fillId="33" borderId="10" xfId="49" applyNumberFormat="1" applyFont="1" applyFill="1" applyBorder="1" applyAlignment="1">
      <alignment/>
    </xf>
    <xf numFmtId="175" fontId="5" fillId="33" borderId="12" xfId="49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/>
    </xf>
    <xf numFmtId="41" fontId="0" fillId="33" borderId="10" xfId="50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175" fontId="26" fillId="33" borderId="0" xfId="49" applyNumberFormat="1" applyFont="1" applyFill="1" applyBorder="1" applyAlignment="1">
      <alignment/>
    </xf>
    <xf numFmtId="0" fontId="25" fillId="33" borderId="11" xfId="0" applyFont="1" applyFill="1" applyBorder="1" applyAlignment="1">
      <alignment vertical="center"/>
    </xf>
    <xf numFmtId="0" fontId="25" fillId="33" borderId="11" xfId="0" applyFont="1" applyFill="1" applyBorder="1" applyAlignment="1">
      <alignment horizontal="left"/>
    </xf>
    <xf numFmtId="0" fontId="26" fillId="33" borderId="0" xfId="0" applyFont="1" applyFill="1" applyAlignment="1">
      <alignment horizontal="justify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justify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25" fillId="33" borderId="0" xfId="0" applyFont="1" applyFill="1" applyBorder="1" applyAlignment="1">
      <alignment horizontal="right"/>
    </xf>
    <xf numFmtId="0" fontId="25" fillId="33" borderId="11" xfId="0" applyFont="1" applyFill="1" applyBorder="1" applyAlignment="1">
      <alignment horizontal="right"/>
    </xf>
    <xf numFmtId="0" fontId="26" fillId="33" borderId="0" xfId="0" applyFont="1" applyFill="1" applyBorder="1" applyAlignment="1">
      <alignment horizontal="justify"/>
    </xf>
    <xf numFmtId="173" fontId="5" fillId="33" borderId="12" xfId="49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 horizontal="left" vertical="center" wrapText="1"/>
    </xf>
    <xf numFmtId="0" fontId="5" fillId="33" borderId="11" xfId="0" applyNumberFormat="1" applyFont="1" applyFill="1" applyBorder="1" applyAlignment="1">
      <alignment/>
    </xf>
    <xf numFmtId="178" fontId="25" fillId="33" borderId="11" xfId="49" applyNumberFormat="1" applyFont="1" applyFill="1" applyBorder="1" applyAlignment="1">
      <alignment/>
    </xf>
    <xf numFmtId="0" fontId="5" fillId="33" borderId="0" xfId="0" applyFont="1" applyFill="1" applyBorder="1" applyAlignment="1">
      <alignment vertical="center" wrapText="1"/>
    </xf>
    <xf numFmtId="41" fontId="0" fillId="33" borderId="0" xfId="50" applyFont="1" applyFill="1" applyBorder="1" applyAlignment="1">
      <alignment/>
    </xf>
    <xf numFmtId="41" fontId="0" fillId="33" borderId="10" xfId="50" applyFont="1" applyFill="1" applyBorder="1" applyAlignment="1">
      <alignment/>
    </xf>
    <xf numFmtId="41" fontId="0" fillId="33" borderId="11" xfId="50" applyFont="1" applyFill="1" applyBorder="1" applyAlignment="1">
      <alignment/>
    </xf>
    <xf numFmtId="0" fontId="25" fillId="33" borderId="10" xfId="0" applyFont="1" applyFill="1" applyBorder="1" applyAlignment="1">
      <alignment vertical="center"/>
    </xf>
    <xf numFmtId="178" fontId="25" fillId="33" borderId="10" xfId="49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173" fontId="5" fillId="33" borderId="0" xfId="49" applyNumberFormat="1" applyFont="1" applyFill="1" applyBorder="1" applyAlignment="1">
      <alignment horizontal="center" vertical="center" wrapText="1"/>
    </xf>
    <xf numFmtId="0" fontId="32" fillId="33" borderId="16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32" fillId="33" borderId="17" xfId="0" applyFont="1" applyFill="1" applyBorder="1" applyAlignment="1">
      <alignment horizontal="center"/>
    </xf>
    <xf numFmtId="0" fontId="5" fillId="33" borderId="0" xfId="0" applyFont="1" applyFill="1" applyAlignment="1">
      <alignment horizontal="justify" vertical="center"/>
    </xf>
    <xf numFmtId="43" fontId="0" fillId="33" borderId="0" xfId="49" applyFont="1" applyFill="1" applyBorder="1" applyAlignment="1">
      <alignment/>
    </xf>
    <xf numFmtId="177" fontId="0" fillId="33" borderId="0" xfId="49" applyNumberFormat="1" applyFont="1" applyFill="1" applyAlignment="1">
      <alignment/>
    </xf>
    <xf numFmtId="177" fontId="0" fillId="33" borderId="0" xfId="49" applyNumberFormat="1" applyFont="1" applyFill="1" applyBorder="1" applyAlignment="1">
      <alignment/>
    </xf>
    <xf numFmtId="177" fontId="0" fillId="33" borderId="0" xfId="49" applyNumberFormat="1" applyFont="1" applyFill="1" applyBorder="1" applyAlignment="1">
      <alignment/>
    </xf>
    <xf numFmtId="177" fontId="25" fillId="33" borderId="0" xfId="49" applyNumberFormat="1" applyFont="1" applyFill="1" applyBorder="1" applyAlignment="1">
      <alignment horizontal="right"/>
    </xf>
    <xf numFmtId="177" fontId="0" fillId="33" borderId="11" xfId="49" applyNumberFormat="1" applyFont="1" applyFill="1" applyBorder="1" applyAlignment="1">
      <alignment/>
    </xf>
    <xf numFmtId="177" fontId="0" fillId="33" borderId="11" xfId="49" applyNumberFormat="1" applyFont="1" applyFill="1" applyBorder="1" applyAlignment="1">
      <alignment/>
    </xf>
    <xf numFmtId="177" fontId="25" fillId="33" borderId="11" xfId="49" applyNumberFormat="1" applyFont="1" applyFill="1" applyBorder="1" applyAlignment="1">
      <alignment horizontal="right"/>
    </xf>
    <xf numFmtId="43" fontId="0" fillId="33" borderId="0" xfId="49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77" fontId="0" fillId="33" borderId="0" xfId="49" applyNumberFormat="1" applyFont="1" applyFill="1" applyAlignment="1">
      <alignment/>
    </xf>
    <xf numFmtId="0" fontId="25" fillId="33" borderId="0" xfId="0" applyFont="1" applyFill="1" applyBorder="1" applyAlignment="1">
      <alignment/>
    </xf>
    <xf numFmtId="177" fontId="0" fillId="33" borderId="0" xfId="49" applyNumberFormat="1" applyFont="1" applyFill="1" applyAlignment="1">
      <alignment/>
    </xf>
    <xf numFmtId="0" fontId="5" fillId="33" borderId="10" xfId="49" applyNumberFormat="1" applyFont="1" applyFill="1" applyBorder="1" applyAlignment="1">
      <alignment horizontal="center" vertical="center"/>
    </xf>
    <xf numFmtId="0" fontId="5" fillId="33" borderId="10" xfId="49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77" fontId="0" fillId="0" borderId="0" xfId="49" applyNumberFormat="1" applyFont="1" applyAlignment="1">
      <alignment/>
    </xf>
    <xf numFmtId="177" fontId="5" fillId="33" borderId="0" xfId="49" applyNumberFormat="1" applyFont="1" applyFill="1" applyAlignment="1">
      <alignment/>
    </xf>
    <xf numFmtId="173" fontId="5" fillId="33" borderId="10" xfId="49" applyNumberFormat="1" applyFont="1" applyFill="1" applyBorder="1" applyAlignment="1">
      <alignment vertical="center" wrapText="1"/>
    </xf>
    <xf numFmtId="173" fontId="25" fillId="33" borderId="11" xfId="49" applyNumberFormat="1" applyFont="1" applyFill="1" applyBorder="1" applyAlignment="1">
      <alignment vertical="center" wrapText="1"/>
    </xf>
    <xf numFmtId="177" fontId="0" fillId="33" borderId="12" xfId="49" applyNumberFormat="1" applyFont="1" applyFill="1" applyBorder="1" applyAlignment="1">
      <alignment/>
    </xf>
    <xf numFmtId="0" fontId="26" fillId="33" borderId="0" xfId="0" applyFont="1" applyFill="1" applyAlignment="1">
      <alignment horizontal="justify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justify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25" fillId="33" borderId="0" xfId="0" applyFont="1" applyFill="1" applyBorder="1" applyAlignment="1">
      <alignment horizontal="right"/>
    </xf>
    <xf numFmtId="173" fontId="5" fillId="33" borderId="10" xfId="49" applyNumberFormat="1" applyFont="1" applyFill="1" applyBorder="1" applyAlignment="1">
      <alignment horizontal="center" vertical="center" wrapText="1"/>
    </xf>
    <xf numFmtId="173" fontId="5" fillId="33" borderId="11" xfId="49" applyNumberFormat="1" applyFont="1" applyFill="1" applyBorder="1" applyAlignment="1">
      <alignment horizontal="center" vertical="center" wrapText="1"/>
    </xf>
    <xf numFmtId="175" fontId="5" fillId="33" borderId="12" xfId="49" applyNumberFormat="1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justify"/>
    </xf>
    <xf numFmtId="173" fontId="5" fillId="33" borderId="12" xfId="49" applyNumberFormat="1" applyFont="1" applyFill="1" applyBorder="1" applyAlignment="1">
      <alignment horizontal="center" vertical="center"/>
    </xf>
    <xf numFmtId="173" fontId="5" fillId="33" borderId="12" xfId="49" applyNumberFormat="1" applyFont="1" applyFill="1" applyBorder="1" applyAlignment="1">
      <alignment horizontal="center" vertical="center" wrapText="1"/>
    </xf>
    <xf numFmtId="41" fontId="0" fillId="0" borderId="11" xfId="50" applyFont="1" applyFill="1" applyBorder="1" applyAlignment="1">
      <alignment/>
    </xf>
    <xf numFmtId="177" fontId="0" fillId="33" borderId="10" xfId="49" applyNumberFormat="1" applyFont="1" applyFill="1" applyBorder="1" applyAlignment="1">
      <alignment/>
    </xf>
    <xf numFmtId="43" fontId="0" fillId="33" borderId="10" xfId="49" applyFont="1" applyFill="1" applyBorder="1" applyAlignment="1">
      <alignment/>
    </xf>
    <xf numFmtId="177" fontId="0" fillId="33" borderId="0" xfId="51" applyNumberFormat="1" applyFont="1" applyFill="1" applyAlignment="1">
      <alignment/>
    </xf>
    <xf numFmtId="43" fontId="5" fillId="33" borderId="0" xfId="49" applyFont="1" applyFill="1" applyAlignment="1">
      <alignment/>
    </xf>
    <xf numFmtId="177" fontId="0" fillId="0" borderId="0" xfId="49" applyNumberFormat="1" applyFon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32" fillId="33" borderId="16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32" fillId="33" borderId="17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left" vertical="center" wrapText="1"/>
    </xf>
    <xf numFmtId="181" fontId="0" fillId="33" borderId="0" xfId="49" applyNumberFormat="1" applyFont="1" applyFill="1" applyAlignment="1">
      <alignment/>
    </xf>
    <xf numFmtId="178" fontId="0" fillId="33" borderId="0" xfId="0" applyNumberFormat="1" applyFill="1" applyAlignment="1">
      <alignment/>
    </xf>
    <xf numFmtId="178" fontId="0" fillId="33" borderId="11" xfId="0" applyNumberFormat="1" applyFill="1" applyBorder="1" applyAlignment="1">
      <alignment/>
    </xf>
    <xf numFmtId="178" fontId="0" fillId="33" borderId="0" xfId="0" applyNumberFormat="1" applyFont="1" applyFill="1" applyAlignment="1">
      <alignment/>
    </xf>
    <xf numFmtId="178" fontId="0" fillId="33" borderId="10" xfId="0" applyNumberFormat="1" applyFill="1" applyBorder="1" applyAlignment="1">
      <alignment/>
    </xf>
    <xf numFmtId="178" fontId="0" fillId="33" borderId="0" xfId="0" applyNumberFormat="1" applyFill="1" applyBorder="1" applyAlignment="1">
      <alignment/>
    </xf>
    <xf numFmtId="181" fontId="0" fillId="33" borderId="0" xfId="49" applyNumberFormat="1" applyFont="1" applyFill="1" applyAlignment="1">
      <alignment/>
    </xf>
    <xf numFmtId="181" fontId="0" fillId="33" borderId="0" xfId="49" applyNumberFormat="1" applyFont="1" applyFill="1" applyBorder="1" applyAlignment="1">
      <alignment/>
    </xf>
    <xf numFmtId="181" fontId="0" fillId="33" borderId="0" xfId="49" applyNumberFormat="1" applyFont="1" applyFill="1" applyBorder="1" applyAlignment="1">
      <alignment horizontal="right"/>
    </xf>
    <xf numFmtId="181" fontId="0" fillId="33" borderId="0" xfId="49" applyNumberFormat="1" applyFont="1" applyFill="1" applyBorder="1" applyAlignment="1">
      <alignment/>
    </xf>
    <xf numFmtId="181" fontId="0" fillId="33" borderId="0" xfId="49" applyNumberFormat="1" applyFont="1" applyFill="1" applyAlignment="1">
      <alignment/>
    </xf>
    <xf numFmtId="181" fontId="0" fillId="33" borderId="11" xfId="49" applyNumberFormat="1" applyFont="1" applyFill="1" applyBorder="1" applyAlignment="1">
      <alignment/>
    </xf>
    <xf numFmtId="178" fontId="0" fillId="33" borderId="12" xfId="0" applyNumberFormat="1" applyFill="1" applyBorder="1" applyAlignment="1">
      <alignment/>
    </xf>
    <xf numFmtId="181" fontId="0" fillId="33" borderId="12" xfId="49" applyNumberFormat="1" applyFont="1" applyFill="1" applyBorder="1" applyAlignment="1">
      <alignment/>
    </xf>
    <xf numFmtId="178" fontId="0" fillId="33" borderId="0" xfId="49" applyNumberFormat="1" applyFont="1" applyFill="1" applyAlignment="1">
      <alignment/>
    </xf>
    <xf numFmtId="178" fontId="0" fillId="33" borderId="11" xfId="49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0" fillId="0" borderId="10" xfId="0" applyNumberFormat="1" applyFill="1" applyBorder="1" applyAlignment="1">
      <alignment/>
    </xf>
    <xf numFmtId="0" fontId="31" fillId="33" borderId="16" xfId="46" applyFont="1" applyFill="1" applyBorder="1" applyAlignment="1" applyProtection="1">
      <alignment/>
      <protection/>
    </xf>
    <xf numFmtId="0" fontId="51" fillId="33" borderId="16" xfId="0" applyFont="1" applyFill="1" applyBorder="1" applyAlignment="1">
      <alignment/>
    </xf>
    <xf numFmtId="0" fontId="51" fillId="33" borderId="17" xfId="0" applyFont="1" applyFill="1" applyBorder="1" applyAlignment="1">
      <alignment/>
    </xf>
    <xf numFmtId="0" fontId="5" fillId="33" borderId="0" xfId="0" applyFont="1" applyFill="1" applyAlignment="1">
      <alignment horizontal="justify" vertical="center"/>
    </xf>
    <xf numFmtId="178" fontId="5" fillId="33" borderId="0" xfId="0" applyNumberFormat="1" applyFont="1" applyFill="1" applyAlignment="1">
      <alignment/>
    </xf>
    <xf numFmtId="0" fontId="31" fillId="33" borderId="16" xfId="46" applyFont="1" applyFill="1" applyBorder="1" applyAlignment="1" applyProtection="1">
      <alignment/>
      <protection/>
    </xf>
    <xf numFmtId="0" fontId="31" fillId="33" borderId="0" xfId="46" applyFont="1" applyFill="1" applyBorder="1" applyAlignment="1" applyProtection="1">
      <alignment/>
      <protection/>
    </xf>
    <xf numFmtId="0" fontId="31" fillId="33" borderId="17" xfId="46" applyFont="1" applyFill="1" applyBorder="1" applyAlignment="1" applyProtection="1">
      <alignment/>
      <protection/>
    </xf>
    <xf numFmtId="0" fontId="32" fillId="33" borderId="18" xfId="0" applyFont="1" applyFill="1" applyBorder="1" applyAlignment="1">
      <alignment horizontal="center"/>
    </xf>
    <xf numFmtId="0" fontId="32" fillId="33" borderId="19" xfId="0" applyFont="1" applyFill="1" applyBorder="1" applyAlignment="1">
      <alignment horizontal="center"/>
    </xf>
    <xf numFmtId="0" fontId="32" fillId="33" borderId="20" xfId="0" applyFont="1" applyFill="1" applyBorder="1" applyAlignment="1">
      <alignment horizontal="center"/>
    </xf>
    <xf numFmtId="0" fontId="32" fillId="33" borderId="16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32" fillId="33" borderId="17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left" vertical="center" wrapText="1"/>
    </xf>
    <xf numFmtId="0" fontId="26" fillId="33" borderId="0" xfId="0" applyFont="1" applyFill="1" applyAlignment="1">
      <alignment horizontal="justify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justify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25" fillId="33" borderId="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73" fontId="5" fillId="33" borderId="10" xfId="49" applyNumberFormat="1" applyFont="1" applyFill="1" applyBorder="1" applyAlignment="1">
      <alignment horizontal="center" vertical="center" wrapText="1"/>
    </xf>
    <xf numFmtId="173" fontId="5" fillId="33" borderId="11" xfId="49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/>
    </xf>
    <xf numFmtId="0" fontId="26" fillId="33" borderId="0" xfId="0" applyFont="1" applyFill="1" applyAlignment="1">
      <alignment horizontal="left" vertical="center" wrapText="1"/>
    </xf>
    <xf numFmtId="0" fontId="5" fillId="33" borderId="0" xfId="49" applyNumberFormat="1" applyFont="1" applyFill="1" applyAlignment="1">
      <alignment horizontal="left" vertical="center" wrapText="1"/>
    </xf>
    <xf numFmtId="173" fontId="5" fillId="33" borderId="12" xfId="49" applyNumberFormat="1" applyFont="1" applyFill="1" applyBorder="1" applyAlignment="1">
      <alignment horizontal="center" wrapText="1"/>
    </xf>
    <xf numFmtId="175" fontId="5" fillId="33" borderId="12" xfId="49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center" vertical="center"/>
    </xf>
    <xf numFmtId="0" fontId="26" fillId="33" borderId="0" xfId="0" applyFont="1" applyFill="1" applyAlignment="1">
      <alignment horizontal="justify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justify"/>
    </xf>
    <xf numFmtId="173" fontId="5" fillId="33" borderId="12" xfId="49" applyNumberFormat="1" applyFont="1" applyFill="1" applyBorder="1" applyAlignment="1">
      <alignment horizontal="center" vertical="center"/>
    </xf>
    <xf numFmtId="173" fontId="5" fillId="33" borderId="12" xfId="49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95250</xdr:rowOff>
    </xdr:from>
    <xdr:to>
      <xdr:col>6</xdr:col>
      <xdr:colOff>314325</xdr:colOff>
      <xdr:row>5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32956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0</xdr:row>
      <xdr:rowOff>95250</xdr:rowOff>
    </xdr:from>
    <xdr:to>
      <xdr:col>6</xdr:col>
      <xdr:colOff>314325</xdr:colOff>
      <xdr:row>5</xdr:row>
      <xdr:rowOff>57150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32956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3086100</xdr:colOff>
      <xdr:row>3</xdr:row>
      <xdr:rowOff>209550</xdr:rowOff>
    </xdr:to>
    <xdr:pic>
      <xdr:nvPicPr>
        <xdr:cNvPr id="1" name="2 Imagen" descr="image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086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3086100</xdr:colOff>
      <xdr:row>3</xdr:row>
      <xdr:rowOff>209550</xdr:rowOff>
    </xdr:to>
    <xdr:pic>
      <xdr:nvPicPr>
        <xdr:cNvPr id="2" name="2 Imagen" descr="image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086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2819400</xdr:colOff>
      <xdr:row>4</xdr:row>
      <xdr:rowOff>38100</xdr:rowOff>
    </xdr:to>
    <xdr:pic>
      <xdr:nvPicPr>
        <xdr:cNvPr id="1" name="2 Imagen" descr="image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2819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2819400</xdr:colOff>
      <xdr:row>4</xdr:row>
      <xdr:rowOff>38100</xdr:rowOff>
    </xdr:to>
    <xdr:pic>
      <xdr:nvPicPr>
        <xdr:cNvPr id="2" name="2 Imagen" descr="image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2819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2609850</xdr:colOff>
      <xdr:row>3</xdr:row>
      <xdr:rowOff>152400</xdr:rowOff>
    </xdr:to>
    <xdr:pic>
      <xdr:nvPicPr>
        <xdr:cNvPr id="1" name="2 Imagen" descr="image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2609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161925</xdr:colOff>
      <xdr:row>3</xdr:row>
      <xdr:rowOff>152400</xdr:rowOff>
    </xdr:to>
    <xdr:pic>
      <xdr:nvPicPr>
        <xdr:cNvPr id="1" name="2 Imagen" descr="image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2647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342900</xdr:colOff>
      <xdr:row>3</xdr:row>
      <xdr:rowOff>152400</xdr:rowOff>
    </xdr:to>
    <xdr:pic>
      <xdr:nvPicPr>
        <xdr:cNvPr id="1" name="2 Imagen" descr="image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714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2905125</xdr:colOff>
      <xdr:row>3</xdr:row>
      <xdr:rowOff>66675</xdr:rowOff>
    </xdr:to>
    <xdr:pic>
      <xdr:nvPicPr>
        <xdr:cNvPr id="1" name="2 Imagen" descr="image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2905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2571750</xdr:colOff>
      <xdr:row>3</xdr:row>
      <xdr:rowOff>152400</xdr:rowOff>
    </xdr:to>
    <xdr:pic>
      <xdr:nvPicPr>
        <xdr:cNvPr id="1" name="3 Imagen" descr="image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2571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2486025</xdr:colOff>
      <xdr:row>3</xdr:row>
      <xdr:rowOff>152400</xdr:rowOff>
    </xdr:to>
    <xdr:pic>
      <xdr:nvPicPr>
        <xdr:cNvPr id="1" name="2 Imagen" descr="image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2486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19050</xdr:rowOff>
    </xdr:from>
    <xdr:to>
      <xdr:col>2</xdr:col>
      <xdr:colOff>438150</xdr:colOff>
      <xdr:row>4</xdr:row>
      <xdr:rowOff>133350</xdr:rowOff>
    </xdr:to>
    <xdr:pic>
      <xdr:nvPicPr>
        <xdr:cNvPr id="1" name="2 Imagen" descr="image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38004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1190625</xdr:colOff>
      <xdr:row>4</xdr:row>
      <xdr:rowOff>104775</xdr:rowOff>
    </xdr:to>
    <xdr:pic>
      <xdr:nvPicPr>
        <xdr:cNvPr id="1" name="2 Imagen" descr="image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152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0</xdr:rowOff>
    </xdr:from>
    <xdr:to>
      <xdr:col>1</xdr:col>
      <xdr:colOff>3495675</xdr:colOff>
      <xdr:row>4</xdr:row>
      <xdr:rowOff>114300</xdr:rowOff>
    </xdr:to>
    <xdr:pic>
      <xdr:nvPicPr>
        <xdr:cNvPr id="1" name="3 Imagen" descr="image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34004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3495675</xdr:colOff>
      <xdr:row>4</xdr:row>
      <xdr:rowOff>114300</xdr:rowOff>
    </xdr:to>
    <xdr:pic>
      <xdr:nvPicPr>
        <xdr:cNvPr id="2" name="3 Imagen" descr="image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34004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2952750</xdr:colOff>
      <xdr:row>4</xdr:row>
      <xdr:rowOff>38100</xdr:rowOff>
    </xdr:to>
    <xdr:pic>
      <xdr:nvPicPr>
        <xdr:cNvPr id="1" name="2 Imagen" descr="image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2952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3162300</xdr:colOff>
      <xdr:row>4</xdr:row>
      <xdr:rowOff>66675</xdr:rowOff>
    </xdr:to>
    <xdr:pic>
      <xdr:nvPicPr>
        <xdr:cNvPr id="1" name="2 Imagen" descr="image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1623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3162300</xdr:colOff>
      <xdr:row>4</xdr:row>
      <xdr:rowOff>66675</xdr:rowOff>
    </xdr:to>
    <xdr:pic>
      <xdr:nvPicPr>
        <xdr:cNvPr id="2" name="2 Imagen" descr="image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1623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666750</xdr:colOff>
      <xdr:row>3</xdr:row>
      <xdr:rowOff>66675</xdr:rowOff>
    </xdr:to>
    <xdr:pic>
      <xdr:nvPicPr>
        <xdr:cNvPr id="1" name="2 Imagen" descr="image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124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3</xdr:col>
      <xdr:colOff>666750</xdr:colOff>
      <xdr:row>3</xdr:row>
      <xdr:rowOff>66675</xdr:rowOff>
    </xdr:to>
    <xdr:pic>
      <xdr:nvPicPr>
        <xdr:cNvPr id="2" name="2 Imagen" descr="image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124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3143250</xdr:colOff>
      <xdr:row>2</xdr:row>
      <xdr:rowOff>257175</xdr:rowOff>
    </xdr:to>
    <xdr:pic>
      <xdr:nvPicPr>
        <xdr:cNvPr id="1" name="2 Imagen" descr="image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3143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3143250</xdr:colOff>
      <xdr:row>2</xdr:row>
      <xdr:rowOff>257175</xdr:rowOff>
    </xdr:to>
    <xdr:pic>
      <xdr:nvPicPr>
        <xdr:cNvPr id="2" name="2 Imagen" descr="image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3143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1457325</xdr:colOff>
      <xdr:row>4</xdr:row>
      <xdr:rowOff>38100</xdr:rowOff>
    </xdr:to>
    <xdr:pic>
      <xdr:nvPicPr>
        <xdr:cNvPr id="1" name="2 Imagen" descr="image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2971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1457325</xdr:colOff>
      <xdr:row>4</xdr:row>
      <xdr:rowOff>38100</xdr:rowOff>
    </xdr:to>
    <xdr:pic>
      <xdr:nvPicPr>
        <xdr:cNvPr id="2" name="2 Imagen" descr="image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2971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276225</xdr:colOff>
      <xdr:row>4</xdr:row>
      <xdr:rowOff>38100</xdr:rowOff>
    </xdr:to>
    <xdr:pic>
      <xdr:nvPicPr>
        <xdr:cNvPr id="1" name="2 Imagen" descr="image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2647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2952750</xdr:colOff>
      <xdr:row>3</xdr:row>
      <xdr:rowOff>209550</xdr:rowOff>
    </xdr:to>
    <xdr:pic>
      <xdr:nvPicPr>
        <xdr:cNvPr id="1" name="2 Imagen" descr="image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2952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2952750</xdr:colOff>
      <xdr:row>3</xdr:row>
      <xdr:rowOff>209550</xdr:rowOff>
    </xdr:to>
    <xdr:pic>
      <xdr:nvPicPr>
        <xdr:cNvPr id="2" name="2 Imagen" descr="image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2952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2924175</xdr:colOff>
      <xdr:row>4</xdr:row>
      <xdr:rowOff>38100</xdr:rowOff>
    </xdr:to>
    <xdr:pic>
      <xdr:nvPicPr>
        <xdr:cNvPr id="1" name="2 Imagen" descr="image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2924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2924175</xdr:colOff>
      <xdr:row>4</xdr:row>
      <xdr:rowOff>38100</xdr:rowOff>
    </xdr:to>
    <xdr:pic>
      <xdr:nvPicPr>
        <xdr:cNvPr id="2" name="2 Imagen" descr="image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2924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Q33"/>
  <sheetViews>
    <sheetView tabSelected="1" zoomScalePageLayoutView="0" workbookViewId="0" topLeftCell="A1">
      <selection activeCell="C9" sqref="C9:P9"/>
    </sheetView>
  </sheetViews>
  <sheetFormatPr defaultColWidth="10.8515625" defaultRowHeight="15"/>
  <cols>
    <col min="1" max="1" width="1.28515625" style="95" customWidth="1"/>
    <col min="2" max="2" width="1.1484375" style="95" customWidth="1"/>
    <col min="3" max="3" width="12.28125" style="95" bestFit="1" customWidth="1"/>
    <col min="4" max="8" width="10.8515625" style="95" customWidth="1"/>
    <col min="9" max="9" width="1.8515625" style="95" customWidth="1"/>
    <col min="10" max="10" width="2.421875" style="95" customWidth="1"/>
    <col min="11" max="15" width="4.00390625" style="95" customWidth="1"/>
    <col min="16" max="16" width="72.421875" style="95" customWidth="1"/>
    <col min="17" max="17" width="47.8515625" style="95" customWidth="1"/>
    <col min="18" max="16384" width="10.8515625" style="95" customWidth="1"/>
  </cols>
  <sheetData>
    <row r="1" ht="15.75"/>
    <row r="2" ht="15.75"/>
    <row r="3" ht="15.75"/>
    <row r="4" ht="15.75"/>
    <row r="5" ht="15.75"/>
    <row r="6" ht="16.5" thickBot="1"/>
    <row r="7" spans="3:16" ht="15.75">
      <c r="C7" s="223" t="s">
        <v>90</v>
      </c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5"/>
    </row>
    <row r="8" spans="3:16" ht="15.75">
      <c r="C8" s="145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7"/>
    </row>
    <row r="9" spans="3:16" ht="15.75">
      <c r="C9" s="226" t="s">
        <v>135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8"/>
    </row>
    <row r="10" spans="3:16" ht="15.75">
      <c r="C10" s="193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5"/>
    </row>
    <row r="11" spans="3:16" ht="15.75">
      <c r="C11" s="215" t="s">
        <v>148</v>
      </c>
      <c r="D11" s="89"/>
      <c r="E11" s="89"/>
      <c r="F11" s="89"/>
      <c r="G11" s="89"/>
      <c r="H11" s="89"/>
      <c r="I11" s="89"/>
      <c r="J11" s="89"/>
      <c r="K11" s="194"/>
      <c r="L11" s="194"/>
      <c r="M11" s="194"/>
      <c r="N11" s="194"/>
      <c r="O11" s="194"/>
      <c r="P11" s="195"/>
    </row>
    <row r="12" spans="3:16" ht="15.75">
      <c r="C12" s="215" t="s">
        <v>132</v>
      </c>
      <c r="D12" s="91"/>
      <c r="E12" s="91"/>
      <c r="F12" s="91"/>
      <c r="G12" s="91"/>
      <c r="H12" s="91"/>
      <c r="I12" s="89"/>
      <c r="J12" s="89"/>
      <c r="K12" s="194"/>
      <c r="L12" s="194"/>
      <c r="M12" s="194"/>
      <c r="N12" s="194"/>
      <c r="O12" s="194"/>
      <c r="P12" s="195"/>
    </row>
    <row r="13" spans="3:16" ht="15.75" customHeight="1">
      <c r="C13" s="220" t="s">
        <v>133</v>
      </c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2"/>
    </row>
    <row r="14" spans="3:16" ht="15.75" customHeight="1">
      <c r="C14" s="220" t="s">
        <v>134</v>
      </c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2"/>
    </row>
    <row r="15" spans="3:16" ht="15.75" customHeight="1">
      <c r="C15" s="220" t="s">
        <v>136</v>
      </c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2"/>
    </row>
    <row r="16" spans="3:16" ht="15.75" customHeight="1">
      <c r="C16" s="220" t="s">
        <v>137</v>
      </c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2"/>
    </row>
    <row r="17" spans="3:16" ht="15.75" customHeight="1">
      <c r="C17" s="220" t="s">
        <v>138</v>
      </c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2"/>
    </row>
    <row r="18" spans="3:16" ht="15.75" customHeight="1">
      <c r="C18" s="220" t="s">
        <v>149</v>
      </c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2"/>
    </row>
    <row r="19" spans="3:16" ht="15.75" customHeight="1">
      <c r="C19" s="220" t="s">
        <v>139</v>
      </c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2"/>
    </row>
    <row r="20" spans="3:16" ht="15.75" customHeight="1">
      <c r="C20" s="220" t="s">
        <v>122</v>
      </c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2"/>
    </row>
    <row r="21" spans="3:16" ht="15.75" customHeight="1">
      <c r="C21" s="220" t="s">
        <v>140</v>
      </c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2"/>
    </row>
    <row r="22" spans="3:16" ht="15.75" customHeight="1">
      <c r="C22" s="21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217"/>
    </row>
    <row r="23" spans="3:16" ht="15.75" customHeight="1">
      <c r="C23" s="220" t="s">
        <v>141</v>
      </c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2"/>
    </row>
    <row r="24" spans="3:16" ht="15.75" customHeight="1">
      <c r="C24" s="220" t="s">
        <v>142</v>
      </c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2"/>
    </row>
    <row r="25" spans="3:16" ht="15.75" customHeight="1">
      <c r="C25" s="220" t="s">
        <v>143</v>
      </c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2"/>
    </row>
    <row r="26" spans="3:16" ht="15.75" customHeight="1">
      <c r="C26" s="220" t="s">
        <v>144</v>
      </c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2"/>
    </row>
    <row r="27" spans="3:16" ht="15.75" customHeight="1">
      <c r="C27" s="220" t="s">
        <v>145</v>
      </c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2"/>
    </row>
    <row r="28" spans="3:16" ht="15.75" customHeight="1">
      <c r="C28" s="220" t="s">
        <v>146</v>
      </c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2"/>
    </row>
    <row r="29" spans="3:16" ht="15.75" customHeight="1">
      <c r="C29" s="220" t="s">
        <v>147</v>
      </c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2"/>
    </row>
    <row r="30" spans="3:16" ht="15.75" customHeight="1">
      <c r="C30" s="220" t="s">
        <v>150</v>
      </c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2"/>
    </row>
    <row r="31" spans="2:17" ht="15.75" customHeight="1" thickBot="1">
      <c r="B31" s="96"/>
      <c r="C31" s="92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4"/>
      <c r="Q31" s="90"/>
    </row>
    <row r="32" spans="3:17" ht="15.75"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90"/>
    </row>
    <row r="33" ht="15.75">
      <c r="C33" s="95" t="s">
        <v>110</v>
      </c>
    </row>
  </sheetData>
  <sheetProtection/>
  <mergeCells count="19">
    <mergeCell ref="C27:P27"/>
    <mergeCell ref="C28:P28"/>
    <mergeCell ref="C29:P29"/>
    <mergeCell ref="C30:P30"/>
    <mergeCell ref="C17:P17"/>
    <mergeCell ref="C18:P18"/>
    <mergeCell ref="C19:P19"/>
    <mergeCell ref="C20:P20"/>
    <mergeCell ref="C21:P21"/>
    <mergeCell ref="C23:P23"/>
    <mergeCell ref="C24:P24"/>
    <mergeCell ref="C25:P25"/>
    <mergeCell ref="C26:P26"/>
    <mergeCell ref="C7:P7"/>
    <mergeCell ref="C9:P9"/>
    <mergeCell ref="C13:P13"/>
    <mergeCell ref="C14:P14"/>
    <mergeCell ref="C15:P15"/>
    <mergeCell ref="C16:P16"/>
  </mergeCells>
  <hyperlinks>
    <hyperlink ref="C11" location="'Cuadro 1.'!A1" display="1. Inversión y gastos en protección y conservación del medio ambiente realizada por los establecimientos industriales según categoría de protección ambiental 2015p"/>
    <hyperlink ref="C12" location="'Cuadro 2.'!A1" display="2. Inversión y gastos  en protección y conservación del medio ambiente por grupos de divisiones industriales 2015p"/>
    <hyperlink ref="C13:P13" location="'Cuadro 3.'!A1" display="3. Inversión  y gastos en protección y conservación del medio ambiente por región 2015p"/>
    <hyperlink ref="C14:P14" location="'Cuadro 4.'!A1" display="4. Otros pagos y desembolsos en protección y conservación del medio ambiente realizado por los establecimientos industriales 2015p"/>
    <hyperlink ref="C15:P15" location="'Cuadro 5.'!A1" display="5. Personal dedicado a actividades de protección ambiental, pagos y características de personal 2015p "/>
    <hyperlink ref="C16:P16" location="'Cuadro 6.'!A1" display="6. Residuos primarios convencionales generados por la industria manufacturera según tipo de residuo 2015p "/>
    <hyperlink ref="C17:P17" location="'Cuadro 7.'!A1" display="7. Volumen de agua total utilizada por la industria manufacturera tipo de fuente de captación 2015p "/>
    <hyperlink ref="C18:P18" location="'Cuadro 8.'!A1" display="8. Volumen de agua total utilizada por la industria manufacturera según gurpos de divisiones industriales 2015p "/>
    <hyperlink ref="C19:P19" location="'Cuadro 9.'!A1" display="9. Volumen de agua total utilizada por la industria manufacturera según región 2015p "/>
    <hyperlink ref="C20:P20" location="'Cuadro 10.'!A1" display="10. Volumen de agua vertida por la industria manufacturera según gurpos de divisiones industriales"/>
    <hyperlink ref="C21:P21" location="'Cuadro 11.'!A1" display="11. Inversión y gastos en protección y conservación del medio ambiente realizada por los establecimientos industriales según categoría de protección ambiental Variación 2015p/2014"/>
    <hyperlink ref="C23:P23" location="'Cuadro 12.'!A1" display="12. Inversión y gastos  en protección y conservación del medio ambiente por grupos de divisiones industriales Variación 2015p/2014"/>
    <hyperlink ref="C24:P24" location="'Cuadro 13.'!A1" display="13.  Inversión  y gastos en protección y conservación del medio ambiente por región Variación 2015p/2014"/>
    <hyperlink ref="C25:P25" location="'Cuadro 14.'!A1" display="14. Otros pagos y desembolsos en protección y conservación del medio ambiente realizado por los establecimientos industriales Variación 2015p/2014"/>
    <hyperlink ref="C26:P26" location="'Cuadro 15.'!A1" display="15. Residuos primarios generados por la industria manufacturera según tipo de residuo Variación 2015p/2014"/>
    <hyperlink ref="C27:P27" location="'Cuadro 16.'!A1" display="16. Volumen de agua total utilizada por la industria manufacturera según tipo de fuente de captación Variación 2015p/2014"/>
    <hyperlink ref="C28:P28" location="'Cuadro 17.'!A1" display="17. Volumen de agua total utilizada por la industria manufacturera según grupos de divisiones industriales Variación 2015p/2014"/>
    <hyperlink ref="C29:P29" location="'Cuadro 18.'!A1" display="18. Volumen de agua total utilizada por la industria manufacturera según región Variación 2015p/2014"/>
    <hyperlink ref="C30:P30" location="'Cuadro 19.'!A1" display="19.Volumen de agua vertida por la industria manufacturera según gurpos de divisiones industriales Variación 2015p/2014"/>
  </hyperlinks>
  <printOptions/>
  <pageMargins left="0.7" right="0.7" top="0.75" bottom="0.75" header="0.3" footer="0.3"/>
  <pageSetup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Z21"/>
  <sheetViews>
    <sheetView zoomScale="80" zoomScaleNormal="80" zoomScalePageLayoutView="0" workbookViewId="0" topLeftCell="A1">
      <selection activeCell="B21" sqref="B21:M21"/>
    </sheetView>
  </sheetViews>
  <sheetFormatPr defaultColWidth="10.8515625" defaultRowHeight="15"/>
  <cols>
    <col min="1" max="1" width="2.7109375" style="49" customWidth="1"/>
    <col min="2" max="2" width="47.421875" style="49" customWidth="1"/>
    <col min="3" max="3" width="17.8515625" style="49" bestFit="1" customWidth="1"/>
    <col min="4" max="5" width="17.8515625" style="49" customWidth="1"/>
    <col min="6" max="6" width="12.140625" style="49" bestFit="1" customWidth="1"/>
    <col min="7" max="7" width="11.7109375" style="49" bestFit="1" customWidth="1"/>
    <col min="8" max="8" width="12.421875" style="49" bestFit="1" customWidth="1"/>
    <col min="9" max="9" width="11.00390625" style="49" bestFit="1" customWidth="1"/>
    <col min="10" max="10" width="11.7109375" style="49" bestFit="1" customWidth="1"/>
    <col min="11" max="11" width="11.00390625" style="49" bestFit="1" customWidth="1"/>
    <col min="12" max="16384" width="10.8515625" style="49" customWidth="1"/>
  </cols>
  <sheetData>
    <row r="2" spans="1:26" ht="17.25">
      <c r="A2" s="9"/>
      <c r="B2" s="232"/>
      <c r="C2" s="232"/>
      <c r="D2" s="232"/>
      <c r="E2" s="232"/>
      <c r="F2" s="232"/>
      <c r="V2" s="4"/>
      <c r="W2" s="4"/>
      <c r="X2" s="4"/>
      <c r="Y2" s="4"/>
      <c r="Z2" s="4"/>
    </row>
    <row r="3" spans="1:26" ht="17.25">
      <c r="A3" s="9"/>
      <c r="B3" s="172"/>
      <c r="C3" s="172"/>
      <c r="D3" s="172"/>
      <c r="E3" s="172"/>
      <c r="F3" s="172"/>
      <c r="V3" s="4"/>
      <c r="W3" s="4"/>
      <c r="X3" s="4"/>
      <c r="Y3" s="4"/>
      <c r="Z3" s="4"/>
    </row>
    <row r="4" spans="1:26" ht="17.25">
      <c r="A4" s="9"/>
      <c r="B4" s="172"/>
      <c r="C4" s="172"/>
      <c r="D4" s="172"/>
      <c r="E4" s="172"/>
      <c r="F4" s="172"/>
      <c r="V4" s="4"/>
      <c r="W4" s="4"/>
      <c r="X4" s="4"/>
      <c r="Y4" s="4"/>
      <c r="Z4" s="4"/>
    </row>
    <row r="5" spans="1:26" ht="17.25">
      <c r="A5" s="9"/>
      <c r="B5" s="237" t="s">
        <v>121</v>
      </c>
      <c r="C5" s="237"/>
      <c r="D5" s="237"/>
      <c r="E5" s="237"/>
      <c r="F5" s="237"/>
      <c r="V5" s="4"/>
      <c r="W5" s="4"/>
      <c r="X5" s="4"/>
      <c r="Y5" s="4"/>
      <c r="Z5" s="4"/>
    </row>
    <row r="6" spans="1:26" ht="17.25">
      <c r="A6" s="9"/>
      <c r="B6" s="177" t="s">
        <v>107</v>
      </c>
      <c r="C6" s="177"/>
      <c r="D6" s="177"/>
      <c r="E6" s="177"/>
      <c r="F6" s="177"/>
      <c r="V6" s="4"/>
      <c r="W6" s="4"/>
      <c r="X6" s="4"/>
      <c r="Y6" s="4"/>
      <c r="Z6" s="4"/>
    </row>
    <row r="7" spans="1:26" s="12" customFormat="1" ht="17.25">
      <c r="A7" s="9"/>
      <c r="F7" s="17"/>
      <c r="G7" s="178"/>
      <c r="V7" s="160"/>
      <c r="W7" s="238"/>
      <c r="X7" s="238"/>
      <c r="Y7" s="238"/>
      <c r="Z7" s="160"/>
    </row>
    <row r="8" spans="1:26" s="12" customFormat="1" ht="17.25">
      <c r="A8" s="9"/>
      <c r="B8" s="233" t="s">
        <v>0</v>
      </c>
      <c r="C8" s="231" t="s">
        <v>57</v>
      </c>
      <c r="D8" s="231"/>
      <c r="E8" s="231"/>
      <c r="F8" s="231"/>
      <c r="G8" s="231"/>
      <c r="H8" s="231"/>
      <c r="V8" s="160"/>
      <c r="W8" s="160"/>
      <c r="X8" s="160"/>
      <c r="Y8" s="160"/>
      <c r="Z8" s="160"/>
    </row>
    <row r="9" spans="1:26" s="12" customFormat="1" ht="24" customHeight="1">
      <c r="A9" s="9"/>
      <c r="B9" s="236"/>
      <c r="C9" s="171" t="s">
        <v>58</v>
      </c>
      <c r="D9" s="185" t="s">
        <v>5</v>
      </c>
      <c r="E9" s="171" t="s">
        <v>103</v>
      </c>
      <c r="F9" s="171" t="s">
        <v>92</v>
      </c>
      <c r="G9" s="185" t="s">
        <v>5</v>
      </c>
      <c r="H9" s="171" t="s">
        <v>103</v>
      </c>
      <c r="V9" s="160"/>
      <c r="W9" s="160"/>
      <c r="X9" s="160"/>
      <c r="Y9" s="160"/>
      <c r="Z9" s="160"/>
    </row>
    <row r="10" spans="1:26" s="10" customFormat="1" ht="17.25">
      <c r="A10" s="14"/>
      <c r="B10" s="16" t="s">
        <v>4</v>
      </c>
      <c r="C10" s="189">
        <v>288052897.6022452</v>
      </c>
      <c r="D10" s="198">
        <v>1.1373288716630172</v>
      </c>
      <c r="E10" s="103">
        <v>6421173.189380794</v>
      </c>
      <c r="F10" s="157"/>
      <c r="G10" s="157"/>
      <c r="H10" s="157"/>
      <c r="V10" s="35"/>
      <c r="W10" s="35"/>
      <c r="X10" s="35"/>
      <c r="Y10" s="35"/>
      <c r="Z10" s="35"/>
    </row>
    <row r="11" spans="1:8" s="12" customFormat="1" ht="17.25">
      <c r="A11" s="9"/>
      <c r="B11" s="41" t="s">
        <v>71</v>
      </c>
      <c r="C11" s="161">
        <v>387811</v>
      </c>
      <c r="D11" s="211">
        <v>0</v>
      </c>
      <c r="E11" s="161">
        <v>0</v>
      </c>
      <c r="F11" s="207">
        <v>0.13463186908659558</v>
      </c>
      <c r="G11" s="207">
        <v>1.1373288716630185</v>
      </c>
      <c r="H11" s="207">
        <v>0.003001165950459563</v>
      </c>
    </row>
    <row r="12" spans="1:8" s="12" customFormat="1" ht="17.25">
      <c r="A12" s="9"/>
      <c r="B12" s="43" t="s">
        <v>113</v>
      </c>
      <c r="C12" s="161">
        <v>43230753.90832779</v>
      </c>
      <c r="D12" s="211">
        <v>1.3620447255603692</v>
      </c>
      <c r="E12" s="161">
        <v>1154091.518719589</v>
      </c>
      <c r="F12" s="207">
        <v>15.007921901907933</v>
      </c>
      <c r="G12" s="207">
        <v>1.6099189785768062</v>
      </c>
      <c r="H12" s="207">
        <v>0.4735661506580499</v>
      </c>
    </row>
    <row r="13" spans="1:8" s="12" customFormat="1" ht="17.25">
      <c r="A13" s="9"/>
      <c r="B13" s="43" t="s">
        <v>34</v>
      </c>
      <c r="C13" s="161">
        <v>16649071.035303766</v>
      </c>
      <c r="D13" s="211">
        <v>1.2514985693056067</v>
      </c>
      <c r="E13" s="161">
        <v>408391.25618662155</v>
      </c>
      <c r="F13" s="207">
        <v>5.7798658419654085</v>
      </c>
      <c r="G13" s="207">
        <v>1.636676964967652</v>
      </c>
      <c r="H13" s="207">
        <v>0.1854115563693037</v>
      </c>
    </row>
    <row r="14" spans="1:8" s="12" customFormat="1" ht="17.25">
      <c r="A14" s="9"/>
      <c r="B14" s="41" t="s">
        <v>6</v>
      </c>
      <c r="C14" s="161">
        <v>54569489.22398548</v>
      </c>
      <c r="D14" s="211">
        <v>5.551607820348487</v>
      </c>
      <c r="E14" s="161">
        <v>5937788.701314685</v>
      </c>
      <c r="F14" s="207">
        <v>18.944259779444113</v>
      </c>
      <c r="G14" s="207">
        <v>4.520673870803256</v>
      </c>
      <c r="H14" s="207">
        <v>1.678560075658184</v>
      </c>
    </row>
    <row r="15" spans="1:8" s="12" customFormat="1" ht="17.25">
      <c r="A15" s="9"/>
      <c r="B15" s="41" t="s">
        <v>7</v>
      </c>
      <c r="C15" s="161">
        <v>64178593.49728262</v>
      </c>
      <c r="D15" s="211">
        <v>1.0175627627529857</v>
      </c>
      <c r="E15" s="161">
        <v>1279992.6394104357</v>
      </c>
      <c r="F15" s="207">
        <v>22.280141609928517</v>
      </c>
      <c r="G15" s="207">
        <v>1.366586486884928</v>
      </c>
      <c r="H15" s="207">
        <v>0.5967757128202139</v>
      </c>
    </row>
    <row r="16" spans="1:8" s="12" customFormat="1" ht="17.25">
      <c r="A16" s="9"/>
      <c r="B16" s="119" t="s">
        <v>72</v>
      </c>
      <c r="C16" s="155">
        <v>109037178.93734556</v>
      </c>
      <c r="D16" s="212">
        <v>0.7881374215808123</v>
      </c>
      <c r="E16" s="155">
        <v>1684351.1088568538</v>
      </c>
      <c r="F16" s="208">
        <v>37.853178997667435</v>
      </c>
      <c r="G16" s="208">
        <v>1.201840044936739</v>
      </c>
      <c r="H16" s="208">
        <v>0.8916719404120792</v>
      </c>
    </row>
    <row r="17" spans="2:6" s="12" customFormat="1" ht="15">
      <c r="B17" s="79" t="s">
        <v>108</v>
      </c>
      <c r="C17" s="77"/>
      <c r="D17" s="77"/>
      <c r="E17" s="77"/>
      <c r="F17" s="77"/>
    </row>
    <row r="18" spans="1:18" ht="15">
      <c r="A18" s="12"/>
      <c r="B18" s="79" t="s">
        <v>10</v>
      </c>
      <c r="C18" s="75"/>
      <c r="D18" s="75"/>
      <c r="E18" s="75"/>
      <c r="F18" s="183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5">
      <c r="A19" s="12"/>
      <c r="B19" s="79" t="s">
        <v>11</v>
      </c>
      <c r="C19" s="76"/>
      <c r="D19" s="76"/>
      <c r="E19" s="76"/>
      <c r="F19" s="183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2:6" ht="39" customHeight="1">
      <c r="B20" s="230" t="s">
        <v>12</v>
      </c>
      <c r="C20" s="230"/>
      <c r="D20" s="230"/>
      <c r="E20" s="230"/>
      <c r="F20" s="230"/>
    </row>
    <row r="21" spans="2:13" ht="28.5" customHeight="1">
      <c r="B21" s="230" t="s">
        <v>151</v>
      </c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</row>
  </sheetData>
  <sheetProtection/>
  <mergeCells count="7">
    <mergeCell ref="B20:F20"/>
    <mergeCell ref="B2:F2"/>
    <mergeCell ref="B5:F5"/>
    <mergeCell ref="W7:Y7"/>
    <mergeCell ref="B8:B9"/>
    <mergeCell ref="C8:H8"/>
    <mergeCell ref="B21:M2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T32"/>
  <sheetViews>
    <sheetView zoomScale="80" zoomScaleNormal="80" zoomScalePageLayoutView="0" workbookViewId="0" topLeftCell="A10">
      <selection activeCell="B27" sqref="B27:M27"/>
    </sheetView>
  </sheetViews>
  <sheetFormatPr defaultColWidth="10.8515625" defaultRowHeight="15"/>
  <cols>
    <col min="1" max="1" width="2.421875" style="49" customWidth="1"/>
    <col min="2" max="2" width="65.140625" style="49" customWidth="1"/>
    <col min="3" max="3" width="17.8515625" style="49" bestFit="1" customWidth="1"/>
    <col min="4" max="4" width="12.7109375" style="49" customWidth="1"/>
    <col min="5" max="5" width="15.57421875" style="49" customWidth="1"/>
    <col min="6" max="6" width="13.7109375" style="49" customWidth="1"/>
    <col min="7" max="8" width="12.00390625" style="49" bestFit="1" customWidth="1"/>
    <col min="9" max="9" width="11.7109375" style="49" bestFit="1" customWidth="1"/>
    <col min="10" max="10" width="11.8515625" style="49" bestFit="1" customWidth="1"/>
    <col min="11" max="11" width="12.421875" style="49" bestFit="1" customWidth="1"/>
    <col min="12" max="13" width="11.421875" style="49" bestFit="1" customWidth="1"/>
    <col min="14" max="15" width="11.140625" style="49" bestFit="1" customWidth="1"/>
    <col min="16" max="16384" width="10.8515625" style="49" customWidth="1"/>
  </cols>
  <sheetData>
    <row r="4" spans="1:6" ht="17.25">
      <c r="A4" s="9"/>
      <c r="B4" s="10"/>
      <c r="C4" s="10"/>
      <c r="D4" s="10"/>
      <c r="E4" s="10"/>
      <c r="F4" s="10"/>
    </row>
    <row r="5" spans="1:6" ht="17.25">
      <c r="A5" s="9"/>
      <c r="B5" s="235" t="s">
        <v>122</v>
      </c>
      <c r="C5" s="235"/>
      <c r="D5" s="235"/>
      <c r="E5" s="235"/>
      <c r="F5" s="235"/>
    </row>
    <row r="6" spans="1:6" ht="17.25">
      <c r="A6" s="9"/>
      <c r="B6" s="177" t="s">
        <v>107</v>
      </c>
      <c r="C6" s="175"/>
      <c r="D6" s="175"/>
      <c r="E6" s="175"/>
      <c r="F6" s="175"/>
    </row>
    <row r="7" spans="1:7" ht="17.25">
      <c r="A7" s="9"/>
      <c r="B7" s="12"/>
      <c r="C7" s="13"/>
      <c r="D7" s="13"/>
      <c r="E7" s="13"/>
      <c r="F7" s="13"/>
      <c r="G7" s="13"/>
    </row>
    <row r="8" spans="1:20" s="12" customFormat="1" ht="17.25">
      <c r="A8" s="9"/>
      <c r="B8" s="233" t="s">
        <v>73</v>
      </c>
      <c r="C8" s="231" t="s">
        <v>96</v>
      </c>
      <c r="D8" s="231"/>
      <c r="E8" s="231"/>
      <c r="F8" s="231"/>
      <c r="G8" s="231"/>
      <c r="H8" s="231"/>
      <c r="T8" s="10"/>
    </row>
    <row r="9" spans="1:20" s="10" customFormat="1" ht="30">
      <c r="A9" s="14"/>
      <c r="B9" s="236"/>
      <c r="C9" s="171" t="s">
        <v>58</v>
      </c>
      <c r="D9" s="185" t="s">
        <v>5</v>
      </c>
      <c r="E9" s="171" t="s">
        <v>103</v>
      </c>
      <c r="F9" s="171" t="s">
        <v>92</v>
      </c>
      <c r="G9" s="185" t="s">
        <v>5</v>
      </c>
      <c r="H9" s="171" t="s">
        <v>103</v>
      </c>
      <c r="T9" s="49"/>
    </row>
    <row r="10" spans="1:20" s="10" customFormat="1" ht="17.25">
      <c r="A10" s="14"/>
      <c r="B10" s="16" t="s">
        <v>14</v>
      </c>
      <c r="C10" s="161">
        <v>190180381.2335958</v>
      </c>
      <c r="D10" s="207">
        <v>1.636887890453021</v>
      </c>
      <c r="E10" s="161">
        <v>6101557.675643033</v>
      </c>
      <c r="F10" s="149"/>
      <c r="G10" s="190"/>
      <c r="H10" s="190"/>
      <c r="I10" s="219"/>
      <c r="T10" s="49"/>
    </row>
    <row r="11" spans="1:16" s="7" customFormat="1" ht="17.25">
      <c r="A11" s="18"/>
      <c r="B11" s="19" t="s">
        <v>23</v>
      </c>
      <c r="C11" s="161">
        <v>52011048.98958167</v>
      </c>
      <c r="D11" s="207">
        <v>1.5664548851700235</v>
      </c>
      <c r="E11" s="161">
        <v>1596870.0507419333</v>
      </c>
      <c r="F11" s="207">
        <v>27.348272546418578</v>
      </c>
      <c r="G11" s="207">
        <v>1.947061758845554</v>
      </c>
      <c r="H11" s="207">
        <v>1.0436760026540999</v>
      </c>
      <c r="P11" s="49"/>
    </row>
    <row r="12" spans="1:8" s="7" customFormat="1" ht="30">
      <c r="A12" s="18"/>
      <c r="B12" s="19" t="s">
        <v>24</v>
      </c>
      <c r="C12" s="161">
        <v>16122355</v>
      </c>
      <c r="D12" s="207">
        <v>0</v>
      </c>
      <c r="E12" s="161">
        <v>0</v>
      </c>
      <c r="F12" s="207">
        <v>8.477401767428969</v>
      </c>
      <c r="G12" s="207">
        <v>1.636887890453018</v>
      </c>
      <c r="H12" s="207">
        <v>0.271980503393946</v>
      </c>
    </row>
    <row r="13" spans="1:8" s="7" customFormat="1" ht="17.25">
      <c r="A13" s="18"/>
      <c r="B13" s="19" t="s">
        <v>25</v>
      </c>
      <c r="C13" s="161">
        <v>1599825.0060652972</v>
      </c>
      <c r="D13" s="207">
        <v>5.444632018478264</v>
      </c>
      <c r="E13" s="161">
        <v>170724.98565891184</v>
      </c>
      <c r="F13" s="207">
        <v>0.8412145331122538</v>
      </c>
      <c r="G13" s="207">
        <v>5.641336739674956</v>
      </c>
      <c r="H13" s="207">
        <v>0.09301325925125559</v>
      </c>
    </row>
    <row r="14" spans="1:8" s="7" customFormat="1" ht="17.25">
      <c r="A14" s="18"/>
      <c r="B14" s="19" t="s">
        <v>26</v>
      </c>
      <c r="C14" s="161">
        <v>27939346.712897472</v>
      </c>
      <c r="D14" s="207">
        <v>0.5417610997469792</v>
      </c>
      <c r="E14" s="161">
        <v>296674.44354727305</v>
      </c>
      <c r="F14" s="207">
        <v>14.690972082225443</v>
      </c>
      <c r="G14" s="207">
        <v>1.6990201745954934</v>
      </c>
      <c r="H14" s="207">
        <v>0.4892210558615557</v>
      </c>
    </row>
    <row r="15" spans="1:8" s="7" customFormat="1" ht="30">
      <c r="A15" s="18"/>
      <c r="B15" s="19" t="s">
        <v>111</v>
      </c>
      <c r="C15" s="161">
        <v>58816187.65096972</v>
      </c>
      <c r="D15" s="207">
        <v>0.07666665525884758</v>
      </c>
      <c r="E15" s="161">
        <v>88381.11149262106</v>
      </c>
      <c r="F15" s="207">
        <v>30.926527368102523</v>
      </c>
      <c r="G15" s="207">
        <v>1.6375726420272427</v>
      </c>
      <c r="H15" s="207">
        <v>0.9926309285658651</v>
      </c>
    </row>
    <row r="16" spans="1:8" s="7" customFormat="1" ht="17.25">
      <c r="A16" s="18"/>
      <c r="B16" s="19" t="s">
        <v>27</v>
      </c>
      <c r="C16" s="161">
        <v>3150736.0095884507</v>
      </c>
      <c r="D16" s="207">
        <v>2.168826634916758</v>
      </c>
      <c r="E16" s="161">
        <v>133934.64347286077</v>
      </c>
      <c r="F16" s="207">
        <v>1.6567092720875598</v>
      </c>
      <c r="G16" s="207">
        <v>2.6883738689893013</v>
      </c>
      <c r="H16" s="207">
        <v>0.08729553674561266</v>
      </c>
    </row>
    <row r="17" spans="1:8" s="7" customFormat="1" ht="17.25">
      <c r="A17" s="18"/>
      <c r="B17" s="19" t="s">
        <v>28</v>
      </c>
      <c r="C17" s="161">
        <v>5067272.451712489</v>
      </c>
      <c r="D17" s="207">
        <v>1.0465383489182312</v>
      </c>
      <c r="E17" s="161">
        <v>103940.66092462689</v>
      </c>
      <c r="F17" s="207">
        <v>2.664455933279696</v>
      </c>
      <c r="G17" s="207">
        <v>1.9277655389799027</v>
      </c>
      <c r="H17" s="207">
        <v>0.10067434803481981</v>
      </c>
    </row>
    <row r="18" spans="1:8" s="7" customFormat="1" ht="17.25">
      <c r="A18" s="18"/>
      <c r="B18" s="19" t="s">
        <v>29</v>
      </c>
      <c r="C18" s="161">
        <v>22565519.385717127</v>
      </c>
      <c r="D18" s="207">
        <v>13.28160087048106</v>
      </c>
      <c r="E18" s="161">
        <v>5874241.949557478</v>
      </c>
      <c r="F18" s="207">
        <v>11.865324508946182</v>
      </c>
      <c r="G18" s="207">
        <v>11.714061638040455</v>
      </c>
      <c r="H18" s="207">
        <v>2.724226396001695</v>
      </c>
    </row>
    <row r="19" spans="1:13" s="7" customFormat="1" ht="17.25">
      <c r="A19" s="18"/>
      <c r="B19" s="108" t="s">
        <v>74</v>
      </c>
      <c r="C19" s="155">
        <v>2908090.027063607</v>
      </c>
      <c r="D19" s="208">
        <v>2.391276805685101</v>
      </c>
      <c r="E19" s="155">
        <v>136299.34531900263</v>
      </c>
      <c r="F19" s="208">
        <v>1.529121988398815</v>
      </c>
      <c r="G19" s="208">
        <v>2.867530309277056</v>
      </c>
      <c r="H19" s="208">
        <v>0.08594215150698577</v>
      </c>
      <c r="I19" s="8"/>
      <c r="J19" s="8"/>
      <c r="K19" s="8"/>
      <c r="L19" s="8"/>
      <c r="M19" s="8"/>
    </row>
    <row r="20" spans="1:6" s="12" customFormat="1" ht="15">
      <c r="A20" s="25"/>
      <c r="B20" s="25" t="s">
        <v>108</v>
      </c>
      <c r="C20" s="66"/>
      <c r="D20" s="66"/>
      <c r="E20" s="66"/>
      <c r="F20" s="66"/>
    </row>
    <row r="21" spans="1:6" s="12" customFormat="1" ht="15">
      <c r="A21" s="68" t="s">
        <v>8</v>
      </c>
      <c r="B21" s="25" t="s">
        <v>99</v>
      </c>
      <c r="C21" s="25"/>
      <c r="D21" s="25"/>
      <c r="E21" s="25"/>
      <c r="F21" s="25"/>
    </row>
    <row r="22" spans="1:6" s="12" customFormat="1" ht="15">
      <c r="A22" s="68" t="s">
        <v>31</v>
      </c>
      <c r="B22" s="25" t="s">
        <v>98</v>
      </c>
      <c r="C22" s="25"/>
      <c r="D22" s="25"/>
      <c r="E22" s="25"/>
      <c r="F22" s="25"/>
    </row>
    <row r="23" spans="1:6" ht="15">
      <c r="A23" s="25"/>
      <c r="B23" s="25" t="s">
        <v>33</v>
      </c>
      <c r="C23" s="25"/>
      <c r="D23" s="25"/>
      <c r="E23" s="25"/>
      <c r="F23" s="25"/>
    </row>
    <row r="24" spans="1:6" ht="15">
      <c r="A24" s="25"/>
      <c r="B24" s="25" t="s">
        <v>11</v>
      </c>
      <c r="C24" s="69"/>
      <c r="D24" s="69"/>
      <c r="E24" s="69"/>
      <c r="F24" s="25"/>
    </row>
    <row r="25" spans="1:6" ht="39.75" customHeight="1">
      <c r="A25" s="64"/>
      <c r="B25" s="230" t="s">
        <v>12</v>
      </c>
      <c r="C25" s="230"/>
      <c r="D25" s="230"/>
      <c r="E25" s="230"/>
      <c r="F25" s="230"/>
    </row>
    <row r="26" spans="2:8" s="7" customFormat="1" ht="42.75" customHeight="1">
      <c r="B26" s="230" t="s">
        <v>101</v>
      </c>
      <c r="C26" s="230"/>
      <c r="D26" s="230"/>
      <c r="E26" s="230"/>
      <c r="F26" s="230"/>
      <c r="G26" s="230"/>
      <c r="H26" s="230"/>
    </row>
    <row r="27" spans="2:13" ht="15">
      <c r="B27" s="230" t="s">
        <v>151</v>
      </c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</row>
    <row r="32" ht="15">
      <c r="C32" s="200"/>
    </row>
  </sheetData>
  <sheetProtection/>
  <mergeCells count="7">
    <mergeCell ref="B27:M27"/>
    <mergeCell ref="B5:F5"/>
    <mergeCell ref="B8:B9"/>
    <mergeCell ref="C8:H8"/>
    <mergeCell ref="B25:F25"/>
    <mergeCell ref="B26:F26"/>
    <mergeCell ref="G26:H26"/>
  </mergeCells>
  <printOptions/>
  <pageMargins left="0.75" right="0.75" top="1" bottom="1" header="0.5" footer="0.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AK34"/>
  <sheetViews>
    <sheetView zoomScale="80" zoomScaleNormal="80" zoomScalePageLayoutView="0" workbookViewId="0" topLeftCell="A7">
      <selection activeCell="B6" sqref="B6"/>
    </sheetView>
  </sheetViews>
  <sheetFormatPr defaultColWidth="10.8515625" defaultRowHeight="15"/>
  <cols>
    <col min="1" max="1" width="2.421875" style="49" customWidth="1"/>
    <col min="2" max="2" width="61.00390625" style="49" customWidth="1"/>
    <col min="3" max="5" width="14.421875" style="49" customWidth="1"/>
    <col min="6" max="6" width="13.421875" style="49" bestFit="1" customWidth="1"/>
    <col min="7" max="8" width="13.421875" style="49" customWidth="1"/>
    <col min="9" max="9" width="12.421875" style="49" customWidth="1"/>
    <col min="10" max="10" width="7.421875" style="49" customWidth="1"/>
    <col min="11" max="13" width="13.7109375" style="49" customWidth="1"/>
    <col min="14" max="14" width="13.421875" style="49" bestFit="1" customWidth="1"/>
    <col min="15" max="16" width="13.421875" style="49" customWidth="1"/>
    <col min="17" max="17" width="13.28125" style="49" customWidth="1"/>
    <col min="18" max="18" width="11.421875" style="49" customWidth="1"/>
    <col min="19" max="20" width="12.28125" style="4" bestFit="1" customWidth="1"/>
    <col min="21" max="22" width="12.00390625" style="4" bestFit="1" customWidth="1"/>
    <col min="23" max="23" width="12.140625" style="4" bestFit="1" customWidth="1"/>
    <col min="24" max="24" width="11.7109375" style="4" bestFit="1" customWidth="1"/>
    <col min="25" max="26" width="12.140625" style="4" bestFit="1" customWidth="1"/>
    <col min="27" max="31" width="11.421875" style="4" bestFit="1" customWidth="1"/>
    <col min="32" max="35" width="11.421875" style="49" bestFit="1" customWidth="1"/>
    <col min="36" max="36" width="11.28125" style="49" bestFit="1" customWidth="1"/>
    <col min="37" max="16384" width="10.8515625" style="49" customWidth="1"/>
  </cols>
  <sheetData>
    <row r="4" spans="1:18" ht="17.25">
      <c r="A4" s="9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122"/>
      <c r="P4" s="122"/>
      <c r="Q4" s="122"/>
      <c r="R4" s="122"/>
    </row>
    <row r="5" spans="1:18" ht="17.25">
      <c r="A5" s="9"/>
      <c r="B5" s="31" t="s">
        <v>123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2" ht="17.25">
      <c r="A6" s="9"/>
      <c r="B6" s="148" t="s">
        <v>152</v>
      </c>
    </row>
    <row r="7" spans="1:19" ht="17.25">
      <c r="A7" s="9"/>
      <c r="F7" s="17"/>
      <c r="G7" s="17"/>
      <c r="H7" s="17"/>
      <c r="I7" s="17"/>
      <c r="J7" s="17"/>
      <c r="N7" s="32"/>
      <c r="O7" s="32"/>
      <c r="P7" s="32"/>
      <c r="Q7" s="32"/>
      <c r="R7" s="32"/>
      <c r="S7" s="32"/>
    </row>
    <row r="8" spans="1:19" ht="14.25" customHeight="1">
      <c r="A8" s="9"/>
      <c r="B8" s="233" t="s">
        <v>75</v>
      </c>
      <c r="C8" s="231" t="s">
        <v>86</v>
      </c>
      <c r="D8" s="231"/>
      <c r="E8" s="231"/>
      <c r="F8" s="231"/>
      <c r="G8" s="231"/>
      <c r="H8" s="231"/>
      <c r="I8" s="231"/>
      <c r="J8" s="33"/>
      <c r="K8" s="231" t="s">
        <v>91</v>
      </c>
      <c r="L8" s="231"/>
      <c r="M8" s="231"/>
      <c r="N8" s="231"/>
      <c r="O8" s="231"/>
      <c r="P8" s="231"/>
      <c r="Q8" s="231"/>
      <c r="R8" s="124"/>
      <c r="S8" s="254"/>
    </row>
    <row r="9" spans="1:19" ht="17.25">
      <c r="A9" s="9"/>
      <c r="B9" s="234"/>
      <c r="C9" s="123">
        <v>2014</v>
      </c>
      <c r="D9" s="124" t="s">
        <v>5</v>
      </c>
      <c r="E9" s="124" t="s">
        <v>103</v>
      </c>
      <c r="F9" s="124">
        <v>2015</v>
      </c>
      <c r="G9" s="124" t="s">
        <v>5</v>
      </c>
      <c r="H9" s="124" t="s">
        <v>103</v>
      </c>
      <c r="I9" s="124" t="s">
        <v>87</v>
      </c>
      <c r="J9" s="137"/>
      <c r="K9" s="124">
        <v>2014</v>
      </c>
      <c r="L9" s="124" t="s">
        <v>5</v>
      </c>
      <c r="M9" s="124" t="s">
        <v>103</v>
      </c>
      <c r="N9" s="124">
        <v>2015</v>
      </c>
      <c r="O9" s="124" t="s">
        <v>5</v>
      </c>
      <c r="P9" s="124" t="s">
        <v>103</v>
      </c>
      <c r="Q9" s="124" t="s">
        <v>87</v>
      </c>
      <c r="S9" s="254"/>
    </row>
    <row r="10" spans="1:17" ht="17.25">
      <c r="A10" s="9"/>
      <c r="B10" s="16" t="s">
        <v>14</v>
      </c>
      <c r="C10" s="139">
        <v>212440862.70195574</v>
      </c>
      <c r="D10" s="201">
        <v>1.6697131355695738</v>
      </c>
      <c r="E10" s="139">
        <v>6952419.860109681</v>
      </c>
      <c r="F10" s="139">
        <v>273767737.98028946</v>
      </c>
      <c r="G10" s="201">
        <v>2.0545884818832723</v>
      </c>
      <c r="H10" s="139">
        <v>11024608.806844592</v>
      </c>
      <c r="I10" s="80">
        <f>+F10/C10*100-100</f>
        <v>28.86773970804873</v>
      </c>
      <c r="J10" s="23"/>
      <c r="K10" s="139">
        <v>465840890.9580407</v>
      </c>
      <c r="L10" s="201">
        <v>1.3721414914196282</v>
      </c>
      <c r="M10" s="139">
        <v>12528312.451714922</v>
      </c>
      <c r="N10" s="139">
        <v>437820517.0580753</v>
      </c>
      <c r="O10" s="201">
        <v>1.3899225562956845</v>
      </c>
      <c r="P10" s="139">
        <v>11927317.600453945</v>
      </c>
      <c r="Q10" s="6">
        <f>+N10/K10*100-100</f>
        <v>-6.015009511582207</v>
      </c>
    </row>
    <row r="11" spans="1:37" s="12" customFormat="1" ht="17.25">
      <c r="A11" s="9"/>
      <c r="B11" s="17" t="s">
        <v>15</v>
      </c>
      <c r="C11" s="138">
        <v>126184765.37841493</v>
      </c>
      <c r="D11" s="202">
        <v>1.2604676611970151</v>
      </c>
      <c r="E11" s="138">
        <v>3117415.5954664056</v>
      </c>
      <c r="F11" s="138">
        <v>143656849.66469193</v>
      </c>
      <c r="G11" s="202">
        <v>2.8450867418804338</v>
      </c>
      <c r="H11" s="138">
        <v>8010837.487881982</v>
      </c>
      <c r="I11" s="81">
        <f aca="true" t="shared" si="0" ref="I11:I17">+F11/C11*100-100</f>
        <v>13.846429268921682</v>
      </c>
      <c r="J11" s="36"/>
      <c r="K11" s="138">
        <v>79931213.8256563</v>
      </c>
      <c r="L11" s="202">
        <v>2.3848481089520557</v>
      </c>
      <c r="M11" s="138">
        <v>3736226.5611118325</v>
      </c>
      <c r="N11" s="138">
        <v>74911743.2746244</v>
      </c>
      <c r="O11" s="202">
        <v>1.853345080122953</v>
      </c>
      <c r="P11" s="138">
        <v>2721211.292492593</v>
      </c>
      <c r="Q11" s="97">
        <f aca="true" t="shared" si="1" ref="Q11:Q16">+N11/K11*100-100</f>
        <v>-6.279737677924189</v>
      </c>
      <c r="AK11" s="103"/>
    </row>
    <row r="12" spans="1:31" s="12" customFormat="1" ht="17.25">
      <c r="A12" s="9"/>
      <c r="B12" s="17" t="s">
        <v>16</v>
      </c>
      <c r="C12" s="138">
        <v>63680158.51446652</v>
      </c>
      <c r="D12" s="202">
        <v>4.759474939027713</v>
      </c>
      <c r="E12" s="138">
        <v>5940448.7238331465</v>
      </c>
      <c r="F12" s="138">
        <v>100823875.58122776</v>
      </c>
      <c r="G12" s="202">
        <v>2.521745995887981</v>
      </c>
      <c r="H12" s="138">
        <v>4983343.208922634</v>
      </c>
      <c r="I12" s="81">
        <f t="shared" si="0"/>
        <v>58.3285562304672</v>
      </c>
      <c r="J12" s="37"/>
      <c r="K12" s="138">
        <v>209678479.61844802</v>
      </c>
      <c r="L12" s="202">
        <v>2.3676544225365976</v>
      </c>
      <c r="M12" s="138">
        <v>9730345.119755618</v>
      </c>
      <c r="N12" s="138">
        <v>205994513.4126333</v>
      </c>
      <c r="O12" s="202">
        <v>2.1171509318589816</v>
      </c>
      <c r="P12" s="138">
        <v>8547980.930176124</v>
      </c>
      <c r="Q12" s="97">
        <f t="shared" si="1"/>
        <v>-1.7569596138423123</v>
      </c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12" customFormat="1" ht="17.25">
      <c r="A13" s="9"/>
      <c r="B13" s="17" t="s">
        <v>17</v>
      </c>
      <c r="C13" s="138">
        <v>8861979.635768913</v>
      </c>
      <c r="D13" s="202">
        <v>3.9527469519527805</v>
      </c>
      <c r="E13" s="138">
        <v>686571.5946736423</v>
      </c>
      <c r="F13" s="138">
        <v>9004662.551761124</v>
      </c>
      <c r="G13" s="202">
        <v>23.887713307708555</v>
      </c>
      <c r="H13" s="138">
        <v>4215975.63039493</v>
      </c>
      <c r="I13" s="81">
        <f t="shared" si="0"/>
        <v>1.6100569156840834</v>
      </c>
      <c r="J13" s="37"/>
      <c r="K13" s="138">
        <v>130156245.02046728</v>
      </c>
      <c r="L13" s="202">
        <v>1.1960378451174924</v>
      </c>
      <c r="M13" s="138">
        <v>3051167.178528135</v>
      </c>
      <c r="N13" s="138">
        <v>131695555.23696493</v>
      </c>
      <c r="O13" s="202">
        <v>1.3171326392788203</v>
      </c>
      <c r="P13" s="138">
        <v>3399826.079310844</v>
      </c>
      <c r="Q13" s="97">
        <f t="shared" si="1"/>
        <v>1.1826633568412888</v>
      </c>
      <c r="AE13" s="36"/>
    </row>
    <row r="14" spans="1:31" s="12" customFormat="1" ht="17.25">
      <c r="A14" s="9"/>
      <c r="B14" s="17" t="s">
        <v>18</v>
      </c>
      <c r="C14" s="138">
        <v>3551325.098901099</v>
      </c>
      <c r="D14" s="202">
        <v>6.053464968548585</v>
      </c>
      <c r="E14" s="138">
        <v>421357.3127312528</v>
      </c>
      <c r="F14" s="138">
        <v>10585861.928129885</v>
      </c>
      <c r="G14" s="202">
        <v>3.980493377650285</v>
      </c>
      <c r="H14" s="138">
        <v>825884.2847121691</v>
      </c>
      <c r="I14" s="81">
        <f t="shared" si="0"/>
        <v>198.08202947698345</v>
      </c>
      <c r="J14" s="36"/>
      <c r="K14" s="138">
        <v>34918581.939311735</v>
      </c>
      <c r="L14" s="202">
        <v>0.7189920869508853</v>
      </c>
      <c r="M14" s="138">
        <v>492081.2083974603</v>
      </c>
      <c r="N14" s="138">
        <v>16880767.508182377</v>
      </c>
      <c r="O14" s="202">
        <v>1.1413208627290938</v>
      </c>
      <c r="P14" s="138">
        <v>377620.89386497217</v>
      </c>
      <c r="Q14" s="97">
        <f t="shared" si="1"/>
        <v>-51.656778223351</v>
      </c>
      <c r="Y14" s="36"/>
      <c r="Z14" s="36"/>
      <c r="AA14" s="36"/>
      <c r="AB14" s="36"/>
      <c r="AC14" s="36"/>
      <c r="AD14" s="36"/>
      <c r="AE14" s="36"/>
    </row>
    <row r="15" spans="1:31" s="12" customFormat="1" ht="17.25">
      <c r="A15" s="9"/>
      <c r="B15" s="17" t="s">
        <v>19</v>
      </c>
      <c r="C15" s="138">
        <v>6677555.188170052</v>
      </c>
      <c r="D15" s="202">
        <v>1.432928809007525</v>
      </c>
      <c r="E15" s="138">
        <v>187541.83957618402</v>
      </c>
      <c r="F15" s="138">
        <v>2839911.2939123707</v>
      </c>
      <c r="G15" s="202">
        <v>14.06505178172881</v>
      </c>
      <c r="H15" s="138">
        <v>782892.5883261216</v>
      </c>
      <c r="I15" s="81">
        <f t="shared" si="0"/>
        <v>-57.47079261967683</v>
      </c>
      <c r="J15" s="36"/>
      <c r="K15" s="138">
        <v>5809817.036674914</v>
      </c>
      <c r="L15" s="202">
        <v>8.167441457900873</v>
      </c>
      <c r="M15" s="138">
        <v>930046.2743518867</v>
      </c>
      <c r="N15" s="138">
        <v>5513482.882080721</v>
      </c>
      <c r="O15" s="202">
        <v>8.80740895174325</v>
      </c>
      <c r="P15" s="138">
        <v>951766.1704220499</v>
      </c>
      <c r="Q15" s="97">
        <f t="shared" si="1"/>
        <v>-5.1005763645147795</v>
      </c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12" customFormat="1" ht="17.25">
      <c r="A16" s="9"/>
      <c r="B16" s="17" t="s">
        <v>20</v>
      </c>
      <c r="C16" s="138">
        <v>1543991.8862341363</v>
      </c>
      <c r="D16" s="213">
        <v>13.597840162823227</v>
      </c>
      <c r="E16" s="138">
        <v>411501.1156814715</v>
      </c>
      <c r="F16" s="138">
        <v>4499882.960566364</v>
      </c>
      <c r="G16" s="202">
        <v>9.136539667388833</v>
      </c>
      <c r="H16" s="138">
        <v>805821.839689305</v>
      </c>
      <c r="I16" s="81">
        <f t="shared" si="0"/>
        <v>191.44472847857867</v>
      </c>
      <c r="J16" s="37"/>
      <c r="K16" s="138">
        <v>5346553.517482517</v>
      </c>
      <c r="L16" s="202">
        <v>1.8917013340933386</v>
      </c>
      <c r="M16" s="138">
        <v>198236.01546773297</v>
      </c>
      <c r="N16" s="138">
        <v>2824454.743589744</v>
      </c>
      <c r="O16" s="202">
        <v>12.21573000481772</v>
      </c>
      <c r="P16" s="138">
        <v>676254.4205469718</v>
      </c>
      <c r="Q16" s="97">
        <f t="shared" si="1"/>
        <v>-47.17242174133012</v>
      </c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12" customFormat="1" ht="17.25">
      <c r="A17" s="9"/>
      <c r="B17" s="134" t="s">
        <v>76</v>
      </c>
      <c r="C17" s="140">
        <v>1941087</v>
      </c>
      <c r="D17" s="199">
        <v>0</v>
      </c>
      <c r="E17" s="140">
        <v>0</v>
      </c>
      <c r="F17" s="140">
        <v>2356694</v>
      </c>
      <c r="G17" s="199">
        <v>0</v>
      </c>
      <c r="H17" s="140">
        <v>0</v>
      </c>
      <c r="I17" s="86">
        <f t="shared" si="0"/>
        <v>21.411044430259963</v>
      </c>
      <c r="J17" s="38"/>
      <c r="K17" s="109"/>
      <c r="L17" s="109"/>
      <c r="M17" s="109"/>
      <c r="N17" s="109"/>
      <c r="O17" s="109"/>
      <c r="P17" s="109"/>
      <c r="Q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16" s="12" customFormat="1" ht="15">
      <c r="A18" s="25"/>
      <c r="B18" s="25" t="s">
        <v>102</v>
      </c>
      <c r="C18" s="66"/>
      <c r="D18" s="66"/>
      <c r="E18" s="66"/>
      <c r="F18" s="25"/>
      <c r="G18" s="25"/>
      <c r="H18" s="25"/>
      <c r="I18" s="66"/>
      <c r="J18" s="25"/>
      <c r="K18" s="25"/>
      <c r="L18" s="25"/>
      <c r="M18" s="25"/>
      <c r="N18" s="25"/>
      <c r="O18" s="25"/>
      <c r="P18" s="25"/>
    </row>
    <row r="19" spans="1:31" s="12" customFormat="1" ht="17.25" customHeight="1">
      <c r="A19" s="67">
        <v>1</v>
      </c>
      <c r="B19" s="229" t="s">
        <v>21</v>
      </c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125"/>
      <c r="P19" s="125"/>
      <c r="Q19" s="17"/>
      <c r="R19" s="17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12" customFormat="1" ht="15">
      <c r="A20" s="25"/>
      <c r="B20" s="25" t="s">
        <v>22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12" customFormat="1" ht="15">
      <c r="A21" s="25"/>
      <c r="B21" s="25" t="s">
        <v>104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18" ht="30.75" customHeight="1">
      <c r="A22" s="64"/>
      <c r="B22" s="230" t="s">
        <v>12</v>
      </c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2"/>
    </row>
    <row r="23" spans="2:13" ht="15">
      <c r="B23" s="230" t="s">
        <v>114</v>
      </c>
      <c r="C23" s="230"/>
      <c r="D23" s="230"/>
      <c r="E23" s="230"/>
      <c r="F23" s="230"/>
      <c r="G23" s="230"/>
      <c r="H23" s="230"/>
      <c r="I23" s="230"/>
      <c r="J23" s="230"/>
      <c r="K23" s="230"/>
      <c r="L23" s="120"/>
      <c r="M23" s="120"/>
    </row>
    <row r="24" spans="2:13" ht="15">
      <c r="B24" s="230" t="s">
        <v>151</v>
      </c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</row>
    <row r="28" ht="15">
      <c r="B28" s="105"/>
    </row>
    <row r="29" ht="15">
      <c r="B29" s="105"/>
    </row>
    <row r="30" ht="15">
      <c r="B30" s="105"/>
    </row>
    <row r="31" ht="15">
      <c r="B31" s="105"/>
    </row>
    <row r="32" ht="15">
      <c r="B32" s="105"/>
    </row>
    <row r="33" ht="15">
      <c r="B33" s="105"/>
    </row>
    <row r="34" ht="15">
      <c r="B34" s="105"/>
    </row>
  </sheetData>
  <sheetProtection/>
  <mergeCells count="9">
    <mergeCell ref="B24:M24"/>
    <mergeCell ref="B23:K23"/>
    <mergeCell ref="B22:Q22"/>
    <mergeCell ref="B4:N4"/>
    <mergeCell ref="B8:B9"/>
    <mergeCell ref="S8:S9"/>
    <mergeCell ref="B19:N19"/>
    <mergeCell ref="C8:I8"/>
    <mergeCell ref="K8:Q8"/>
  </mergeCells>
  <printOptions/>
  <pageMargins left="0.7" right="0.7" top="0.75" bottom="0.75" header="0.3" footer="0.3"/>
  <pageSetup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AD26"/>
  <sheetViews>
    <sheetView zoomScale="80" zoomScaleNormal="80" zoomScalePageLayoutView="0" workbookViewId="0" topLeftCell="A10">
      <selection activeCell="B26" sqref="B26:M26"/>
    </sheetView>
  </sheetViews>
  <sheetFormatPr defaultColWidth="10.8515625" defaultRowHeight="15"/>
  <cols>
    <col min="1" max="1" width="2.421875" style="3" customWidth="1"/>
    <col min="2" max="2" width="37.28125" style="3" customWidth="1"/>
    <col min="3" max="3" width="17.8515625" style="3" bestFit="1" customWidth="1"/>
    <col min="4" max="4" width="9.28125" style="49" customWidth="1"/>
    <col min="5" max="5" width="13.28125" style="49" customWidth="1"/>
    <col min="6" max="6" width="18.421875" style="3" customWidth="1"/>
    <col min="7" max="7" width="8.140625" style="49" customWidth="1"/>
    <col min="8" max="8" width="13.57421875" style="49" customWidth="1"/>
    <col min="9" max="9" width="11.8515625" style="3" customWidth="1"/>
    <col min="10" max="10" width="7.421875" style="3" customWidth="1"/>
    <col min="11" max="11" width="18.00390625" style="3" bestFit="1" customWidth="1"/>
    <col min="12" max="12" width="8.28125" style="49" customWidth="1"/>
    <col min="13" max="13" width="12.140625" style="49" customWidth="1"/>
    <col min="14" max="14" width="13.140625" style="3" customWidth="1"/>
    <col min="15" max="15" width="9.00390625" style="49" customWidth="1"/>
    <col min="16" max="16" width="13.7109375" style="49" customWidth="1"/>
    <col min="17" max="17" width="12.28125" style="3" bestFit="1" customWidth="1"/>
    <col min="18" max="18" width="12.00390625" style="3" bestFit="1" customWidth="1"/>
    <col min="19" max="19" width="11.7109375" style="3" bestFit="1" customWidth="1"/>
    <col min="20" max="20" width="11.8515625" style="3" bestFit="1" customWidth="1"/>
    <col min="21" max="21" width="12.421875" style="3" bestFit="1" customWidth="1"/>
    <col min="22" max="23" width="11.421875" style="3" bestFit="1" customWidth="1"/>
    <col min="24" max="25" width="11.140625" style="3" bestFit="1" customWidth="1"/>
    <col min="26" max="16384" width="10.8515625" style="3" customWidth="1"/>
  </cols>
  <sheetData>
    <row r="4" spans="1:16" ht="17.2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7.25">
      <c r="A5" s="9"/>
      <c r="B5" s="235" t="s">
        <v>124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126"/>
      <c r="P5" s="126"/>
    </row>
    <row r="6" spans="1:16" ht="17.25">
      <c r="A6" s="9"/>
      <c r="B6" s="218" t="s">
        <v>152</v>
      </c>
      <c r="C6" s="11"/>
      <c r="D6" s="126"/>
      <c r="E6" s="126"/>
      <c r="F6" s="11"/>
      <c r="G6" s="126"/>
      <c r="H6" s="126"/>
      <c r="I6" s="11"/>
      <c r="J6" s="11"/>
      <c r="K6" s="11"/>
      <c r="L6" s="126"/>
      <c r="M6" s="126"/>
      <c r="N6" s="11"/>
      <c r="O6" s="126"/>
      <c r="P6" s="126"/>
    </row>
    <row r="7" spans="1:17" ht="17.25">
      <c r="A7" s="9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30" s="12" customFormat="1" ht="17.25">
      <c r="A8" s="9"/>
      <c r="B8" s="233" t="s">
        <v>73</v>
      </c>
      <c r="C8" s="231" t="s">
        <v>86</v>
      </c>
      <c r="D8" s="231"/>
      <c r="E8" s="231"/>
      <c r="F8" s="231"/>
      <c r="G8" s="231"/>
      <c r="H8" s="231"/>
      <c r="I8" s="231"/>
      <c r="J8" s="33"/>
      <c r="K8" s="231" t="s">
        <v>94</v>
      </c>
      <c r="L8" s="231"/>
      <c r="M8" s="231"/>
      <c r="N8" s="231"/>
      <c r="O8" s="231"/>
      <c r="P8" s="231"/>
      <c r="Q8" s="231"/>
      <c r="AD8" s="10"/>
    </row>
    <row r="9" spans="1:30" s="10" customFormat="1" ht="29.25" customHeight="1">
      <c r="A9" s="14"/>
      <c r="B9" s="236"/>
      <c r="C9" s="15">
        <v>2014</v>
      </c>
      <c r="D9" s="127" t="s">
        <v>5</v>
      </c>
      <c r="E9" s="164" t="s">
        <v>103</v>
      </c>
      <c r="F9" s="15">
        <v>2015</v>
      </c>
      <c r="G9" s="127" t="s">
        <v>5</v>
      </c>
      <c r="H9" s="164" t="s">
        <v>103</v>
      </c>
      <c r="I9" s="15" t="s">
        <v>87</v>
      </c>
      <c r="J9" s="34"/>
      <c r="K9" s="15">
        <v>2014</v>
      </c>
      <c r="L9" s="127" t="s">
        <v>5</v>
      </c>
      <c r="M9" s="164" t="s">
        <v>103</v>
      </c>
      <c r="N9" s="15">
        <v>2015</v>
      </c>
      <c r="O9" s="127" t="s">
        <v>5</v>
      </c>
      <c r="P9" s="164" t="s">
        <v>103</v>
      </c>
      <c r="Q9" s="15" t="s">
        <v>87</v>
      </c>
      <c r="AD9" s="3"/>
    </row>
    <row r="10" spans="1:30" s="10" customFormat="1" ht="17.25" customHeight="1">
      <c r="A10" s="14"/>
      <c r="B10" s="16" t="s">
        <v>14</v>
      </c>
      <c r="C10" s="139">
        <v>212440862.70195574</v>
      </c>
      <c r="D10" s="201">
        <v>1.6697131355695738</v>
      </c>
      <c r="E10" s="139">
        <v>6952419.860109681</v>
      </c>
      <c r="F10" s="139">
        <v>273767737.98028946</v>
      </c>
      <c r="G10" s="201">
        <v>2.0545884818832723</v>
      </c>
      <c r="H10" s="139">
        <v>11024608.806844592</v>
      </c>
      <c r="I10" s="80">
        <f>+F10/C10*100-100</f>
        <v>28.86773970804873</v>
      </c>
      <c r="J10" s="23"/>
      <c r="K10" s="139">
        <v>465840890.9580407</v>
      </c>
      <c r="L10" s="201">
        <v>1.3721414914196282</v>
      </c>
      <c r="M10" s="139">
        <v>12528312.451714922</v>
      </c>
      <c r="N10" s="139">
        <v>437820517.0580753</v>
      </c>
      <c r="O10" s="201">
        <v>1.3899225562956845</v>
      </c>
      <c r="P10" s="139">
        <v>11927317.600453945</v>
      </c>
      <c r="Q10" s="6">
        <f>+N10/K10*100-100</f>
        <v>-6.015009511582207</v>
      </c>
      <c r="AD10" s="3"/>
    </row>
    <row r="11" spans="1:17" s="7" customFormat="1" ht="13.5" customHeight="1">
      <c r="A11" s="18"/>
      <c r="B11" s="19" t="s">
        <v>23</v>
      </c>
      <c r="C11" s="138">
        <v>74841052.3701923</v>
      </c>
      <c r="D11" s="202">
        <v>3.770661700887406</v>
      </c>
      <c r="E11" s="138">
        <v>5531125.680597298</v>
      </c>
      <c r="F11" s="138">
        <v>77247464.123489</v>
      </c>
      <c r="G11" s="202">
        <v>2.876919058220415</v>
      </c>
      <c r="H11" s="138">
        <v>4355800.154026841</v>
      </c>
      <c r="I11" s="81">
        <f aca="true" t="shared" si="0" ref="I11:I19">+F11/C11*100-100</f>
        <v>3.215363329464793</v>
      </c>
      <c r="J11" s="8"/>
      <c r="K11" s="138">
        <v>149115393.38940933</v>
      </c>
      <c r="L11" s="202">
        <v>1.5844727433566606</v>
      </c>
      <c r="M11" s="138">
        <v>4630877.8182323305</v>
      </c>
      <c r="N11" s="138">
        <v>146414419.1321054</v>
      </c>
      <c r="O11" s="202">
        <v>1.441364187002876</v>
      </c>
      <c r="P11" s="138">
        <v>4136315.403877771</v>
      </c>
      <c r="Q11" s="81">
        <f aca="true" t="shared" si="1" ref="Q11:Q19">+N11/K11*100-100</f>
        <v>-1.8113316109829327</v>
      </c>
    </row>
    <row r="12" spans="1:17" s="7" customFormat="1" ht="29.25" customHeight="1">
      <c r="A12" s="18"/>
      <c r="B12" s="19" t="s">
        <v>24</v>
      </c>
      <c r="C12" s="138">
        <v>14428859</v>
      </c>
      <c r="D12" s="202">
        <v>0</v>
      </c>
      <c r="E12" s="138">
        <v>0</v>
      </c>
      <c r="F12" s="138">
        <v>27273871</v>
      </c>
      <c r="G12" s="202">
        <v>0</v>
      </c>
      <c r="H12" s="138">
        <v>0</v>
      </c>
      <c r="I12" s="81">
        <f t="shared" si="0"/>
        <v>89.02306135225245</v>
      </c>
      <c r="J12" s="8"/>
      <c r="K12" s="138">
        <v>83898581</v>
      </c>
      <c r="L12" s="202">
        <v>0</v>
      </c>
      <c r="M12" s="138">
        <v>0</v>
      </c>
      <c r="N12" s="138">
        <v>57895536</v>
      </c>
      <c r="O12" s="202">
        <v>0</v>
      </c>
      <c r="P12" s="138">
        <v>0</v>
      </c>
      <c r="Q12" s="81">
        <f t="shared" si="1"/>
        <v>-30.99342645616379</v>
      </c>
    </row>
    <row r="13" spans="1:17" s="7" customFormat="1" ht="30">
      <c r="A13" s="18"/>
      <c r="B13" s="19" t="s">
        <v>25</v>
      </c>
      <c r="C13" s="138">
        <v>1045355.9171122995</v>
      </c>
      <c r="D13" s="202">
        <v>5.167417702344321</v>
      </c>
      <c r="E13" s="138">
        <v>105875.09715819497</v>
      </c>
      <c r="F13" s="138">
        <v>1732688.9460526318</v>
      </c>
      <c r="G13" s="202">
        <v>5.489292191578935</v>
      </c>
      <c r="H13" s="138">
        <v>186420.2236792362</v>
      </c>
      <c r="I13" s="81">
        <f t="shared" si="0"/>
        <v>65.75110138937436</v>
      </c>
      <c r="J13" s="8"/>
      <c r="K13" s="138">
        <v>12340256.292420996</v>
      </c>
      <c r="L13" s="202">
        <v>2.796636191110255</v>
      </c>
      <c r="M13" s="138">
        <v>676419.664157228</v>
      </c>
      <c r="N13" s="138">
        <v>12120396.113375671</v>
      </c>
      <c r="O13" s="202">
        <v>2.9833637966958957</v>
      </c>
      <c r="P13" s="138">
        <v>708727.1989386689</v>
      </c>
      <c r="Q13" s="81">
        <f t="shared" si="1"/>
        <v>-1.7816500227824008</v>
      </c>
    </row>
    <row r="14" spans="1:17" s="7" customFormat="1" ht="30">
      <c r="A14" s="18"/>
      <c r="B14" s="19" t="s">
        <v>26</v>
      </c>
      <c r="C14" s="138">
        <v>21790978.09407165</v>
      </c>
      <c r="D14" s="202">
        <v>1.8450858726998771</v>
      </c>
      <c r="E14" s="138">
        <v>788042.0263402082</v>
      </c>
      <c r="F14" s="138">
        <v>17280023.823414415</v>
      </c>
      <c r="G14" s="202">
        <v>12.419408139977454</v>
      </c>
      <c r="H14" s="138">
        <v>4206310.303217739</v>
      </c>
      <c r="I14" s="81">
        <f t="shared" si="0"/>
        <v>-20.70101787622127</v>
      </c>
      <c r="J14" s="40"/>
      <c r="K14" s="138">
        <v>46877989.70053476</v>
      </c>
      <c r="L14" s="202">
        <v>3.7553073185920343</v>
      </c>
      <c r="M14" s="138">
        <v>3450408.6529446836</v>
      </c>
      <c r="N14" s="138">
        <v>48765200.14340751</v>
      </c>
      <c r="O14" s="202">
        <v>4.147089883053485</v>
      </c>
      <c r="P14" s="138">
        <v>3963779.895932151</v>
      </c>
      <c r="Q14" s="81">
        <f t="shared" si="1"/>
        <v>4.025792178650576</v>
      </c>
    </row>
    <row r="15" spans="1:17" s="7" customFormat="1" ht="45">
      <c r="A15" s="18"/>
      <c r="B15" s="19" t="s">
        <v>111</v>
      </c>
      <c r="C15" s="138">
        <v>4328559.910550779</v>
      </c>
      <c r="D15" s="202">
        <v>2.2555426483302825</v>
      </c>
      <c r="E15" s="138">
        <v>191359.72908835986</v>
      </c>
      <c r="F15" s="138">
        <v>4797183.608198445</v>
      </c>
      <c r="G15" s="202">
        <v>7.950713353037337</v>
      </c>
      <c r="H15" s="138">
        <v>747564.2227052341</v>
      </c>
      <c r="I15" s="81">
        <f t="shared" si="0"/>
        <v>10.826318852729884</v>
      </c>
      <c r="J15" s="8"/>
      <c r="K15" s="138">
        <v>39852276.40696859</v>
      </c>
      <c r="L15" s="202">
        <v>1.9930331011278053</v>
      </c>
      <c r="M15" s="138">
        <v>1556767.3582739085</v>
      </c>
      <c r="N15" s="138">
        <v>39846468.630127355</v>
      </c>
      <c r="O15" s="202">
        <v>2.101973469451872</v>
      </c>
      <c r="P15" s="138">
        <v>1641621.9102727303</v>
      </c>
      <c r="Q15" s="81">
        <f t="shared" si="1"/>
        <v>-0.014573262470449322</v>
      </c>
    </row>
    <row r="16" spans="1:17" s="7" customFormat="1" ht="30">
      <c r="A16" s="18"/>
      <c r="B16" s="19" t="s">
        <v>27</v>
      </c>
      <c r="C16" s="138">
        <v>50128246.90152985</v>
      </c>
      <c r="D16" s="213">
        <v>1.6784805891211059</v>
      </c>
      <c r="E16" s="138">
        <v>1649130.0720614062</v>
      </c>
      <c r="F16" s="138">
        <v>59829690.17323852</v>
      </c>
      <c r="G16" s="202">
        <v>6.108910618329431</v>
      </c>
      <c r="H16" s="138">
        <v>7163686.899976873</v>
      </c>
      <c r="I16" s="81">
        <f t="shared" si="0"/>
        <v>19.35324666503068</v>
      </c>
      <c r="J16" s="40"/>
      <c r="K16" s="138">
        <v>33490204.61398406</v>
      </c>
      <c r="L16" s="202">
        <v>8.206813690568836</v>
      </c>
      <c r="M16" s="138">
        <v>5387018.246629521</v>
      </c>
      <c r="N16" s="138">
        <v>31996973.05300582</v>
      </c>
      <c r="O16" s="202">
        <v>9.820744607928704</v>
      </c>
      <c r="P16" s="138">
        <v>6158988.371374799</v>
      </c>
      <c r="Q16" s="81">
        <f t="shared" si="1"/>
        <v>-4.458711370054544</v>
      </c>
    </row>
    <row r="17" spans="1:17" s="7" customFormat="1" ht="30">
      <c r="A17" s="18"/>
      <c r="B17" s="19" t="s">
        <v>28</v>
      </c>
      <c r="C17" s="138">
        <v>31582657.588235293</v>
      </c>
      <c r="D17" s="202">
        <v>3.7548482311888143</v>
      </c>
      <c r="E17" s="138">
        <v>2324326.4852359747</v>
      </c>
      <c r="F17" s="138">
        <v>68384374.88235293</v>
      </c>
      <c r="G17" s="202">
        <v>1.1354421201085174</v>
      </c>
      <c r="H17" s="138">
        <v>1521871.3921348036</v>
      </c>
      <c r="I17" s="81">
        <f t="shared" si="0"/>
        <v>116.52508086534957</v>
      </c>
      <c r="J17" s="8"/>
      <c r="K17" s="138">
        <v>24579929.058979727</v>
      </c>
      <c r="L17" s="202">
        <v>2.8726998701102344</v>
      </c>
      <c r="M17" s="138">
        <v>1383970.8766949768</v>
      </c>
      <c r="N17" s="138">
        <v>25647353.174330402</v>
      </c>
      <c r="O17" s="202">
        <v>2.073994454261078</v>
      </c>
      <c r="P17" s="138">
        <v>1042572.3777007156</v>
      </c>
      <c r="Q17" s="81">
        <f t="shared" si="1"/>
        <v>4.342665565833741</v>
      </c>
    </row>
    <row r="18" spans="1:17" s="7" customFormat="1" ht="17.25">
      <c r="A18" s="18"/>
      <c r="B18" s="19" t="s">
        <v>29</v>
      </c>
      <c r="C18" s="138">
        <v>7432151.062786041</v>
      </c>
      <c r="D18" s="202">
        <v>20.136758229330166</v>
      </c>
      <c r="E18" s="138">
        <v>2933324.809873562</v>
      </c>
      <c r="F18" s="138">
        <v>6476696.012607687</v>
      </c>
      <c r="G18" s="202">
        <v>22.0763601985724</v>
      </c>
      <c r="H18" s="138">
        <v>2802444.731791304</v>
      </c>
      <c r="I18" s="81">
        <f t="shared" si="0"/>
        <v>-12.855700080727217</v>
      </c>
      <c r="J18" s="40"/>
      <c r="K18" s="138">
        <v>51442221.91432516</v>
      </c>
      <c r="L18" s="202">
        <v>9.355847772332446</v>
      </c>
      <c r="M18" s="138">
        <v>9433197.707099019</v>
      </c>
      <c r="N18" s="138">
        <v>50155156.08079736</v>
      </c>
      <c r="O18" s="202">
        <v>8.301673009818966</v>
      </c>
      <c r="P18" s="138">
        <v>8160885.4285685755</v>
      </c>
      <c r="Q18" s="81">
        <f t="shared" si="1"/>
        <v>-2.5019639230812345</v>
      </c>
    </row>
    <row r="19" spans="1:23" s="7" customFormat="1" ht="17.25">
      <c r="A19" s="18"/>
      <c r="B19" s="108" t="s">
        <v>79</v>
      </c>
      <c r="C19" s="140">
        <v>6863001.857477453</v>
      </c>
      <c r="D19" s="199">
        <v>4.381937001535867</v>
      </c>
      <c r="E19" s="140">
        <v>589435.5389054407</v>
      </c>
      <c r="F19" s="140">
        <v>10745745.410935825</v>
      </c>
      <c r="G19" s="199">
        <v>22.6683089331917</v>
      </c>
      <c r="H19" s="140">
        <v>4774322.383173397</v>
      </c>
      <c r="I19" s="86">
        <f t="shared" si="0"/>
        <v>56.57500368046678</v>
      </c>
      <c r="J19" s="110"/>
      <c r="K19" s="140">
        <v>24244038.581418153</v>
      </c>
      <c r="L19" s="199">
        <v>1.8900688875483622</v>
      </c>
      <c r="M19" s="140">
        <v>898128.8994127074</v>
      </c>
      <c r="N19" s="140">
        <v>24979014.73092593</v>
      </c>
      <c r="O19" s="199">
        <v>1.6120296329545698</v>
      </c>
      <c r="P19" s="140">
        <v>789231.4741859218</v>
      </c>
      <c r="Q19" s="86">
        <f t="shared" si="1"/>
        <v>3.0315747396603143</v>
      </c>
      <c r="R19" s="8"/>
      <c r="S19" s="8"/>
      <c r="T19" s="8"/>
      <c r="U19" s="8"/>
      <c r="V19" s="8"/>
      <c r="W19" s="8"/>
    </row>
    <row r="20" spans="1:16" s="12" customFormat="1" ht="15">
      <c r="A20" s="25"/>
      <c r="B20" s="25" t="s">
        <v>102</v>
      </c>
      <c r="C20" s="66"/>
      <c r="D20" s="66"/>
      <c r="E20" s="66"/>
      <c r="F20" s="66"/>
      <c r="G20" s="66"/>
      <c r="H20" s="66"/>
      <c r="I20" s="66"/>
      <c r="J20" s="25"/>
      <c r="K20" s="25"/>
      <c r="L20" s="25"/>
      <c r="M20" s="25"/>
      <c r="N20" s="25"/>
      <c r="O20" s="25"/>
      <c r="P20" s="25"/>
    </row>
    <row r="21" spans="1:16" s="12" customFormat="1" ht="15">
      <c r="A21" s="68" t="s">
        <v>8</v>
      </c>
      <c r="B21" s="25" t="s">
        <v>99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s="12" customFormat="1" ht="15">
      <c r="A22" s="68" t="s">
        <v>31</v>
      </c>
      <c r="B22" s="25" t="s">
        <v>98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5">
      <c r="A23" s="25"/>
      <c r="B23" s="25" t="s">
        <v>33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ht="15">
      <c r="A24" s="25"/>
      <c r="B24" s="25" t="s">
        <v>11</v>
      </c>
      <c r="C24" s="69"/>
      <c r="D24" s="69"/>
      <c r="E24" s="69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7" ht="39.75" customHeight="1">
      <c r="A25" s="64"/>
      <c r="B25" s="230" t="s">
        <v>12</v>
      </c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</row>
    <row r="26" spans="2:13" ht="15">
      <c r="B26" s="230" t="s">
        <v>151</v>
      </c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</row>
  </sheetData>
  <sheetProtection/>
  <mergeCells count="6">
    <mergeCell ref="B5:N5"/>
    <mergeCell ref="B8:B9"/>
    <mergeCell ref="C8:I8"/>
    <mergeCell ref="K8:Q8"/>
    <mergeCell ref="B25:Q25"/>
    <mergeCell ref="B26:M26"/>
  </mergeCells>
  <printOptions/>
  <pageMargins left="0.7" right="0.7" top="0.75" bottom="0.75" header="0.3" footer="0.3"/>
  <pageSetup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AK22"/>
  <sheetViews>
    <sheetView zoomScale="80" zoomScaleNormal="80" zoomScalePageLayoutView="0" workbookViewId="0" topLeftCell="A7">
      <selection activeCell="B22" sqref="B22:M22"/>
    </sheetView>
  </sheetViews>
  <sheetFormatPr defaultColWidth="10.8515625" defaultRowHeight="15"/>
  <cols>
    <col min="1" max="1" width="2.7109375" style="49" customWidth="1"/>
    <col min="2" max="2" width="25.421875" style="49" customWidth="1"/>
    <col min="3" max="3" width="10.140625" style="49" customWidth="1"/>
    <col min="4" max="4" width="18.00390625" style="49" bestFit="1" customWidth="1"/>
    <col min="5" max="6" width="18.00390625" style="49" customWidth="1"/>
    <col min="7" max="7" width="13.421875" style="49" bestFit="1" customWidth="1"/>
    <col min="8" max="9" width="13.421875" style="49" customWidth="1"/>
    <col min="10" max="10" width="12.28125" style="49" customWidth="1"/>
    <col min="11" max="11" width="7.7109375" style="49" customWidth="1"/>
    <col min="12" max="12" width="18.00390625" style="49" bestFit="1" customWidth="1"/>
    <col min="13" max="14" width="18.00390625" style="49" customWidth="1"/>
    <col min="15" max="15" width="13.421875" style="49" bestFit="1" customWidth="1"/>
    <col min="16" max="17" width="13.421875" style="49" customWidth="1"/>
    <col min="18" max="18" width="11.421875" style="49" bestFit="1" customWidth="1"/>
    <col min="19" max="19" width="12.421875" style="49" bestFit="1" customWidth="1"/>
    <col min="20" max="20" width="12.00390625" style="49" bestFit="1" customWidth="1"/>
    <col min="21" max="25" width="11.00390625" style="49" bestFit="1" customWidth="1"/>
    <col min="26" max="29" width="12.00390625" style="49" bestFit="1" customWidth="1"/>
    <col min="30" max="30" width="11.00390625" style="49" bestFit="1" customWidth="1"/>
    <col min="31" max="16384" width="10.8515625" style="49" customWidth="1"/>
  </cols>
  <sheetData>
    <row r="4" spans="1:37" ht="17.25">
      <c r="A4" s="9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122"/>
      <c r="Q4" s="122"/>
      <c r="AG4" s="4"/>
      <c r="AH4" s="4"/>
      <c r="AI4" s="4"/>
      <c r="AJ4" s="4"/>
      <c r="AK4" s="4"/>
    </row>
    <row r="5" spans="1:37" ht="17.25">
      <c r="A5" s="9"/>
      <c r="B5" s="237" t="s">
        <v>125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128"/>
      <c r="Q5" s="128"/>
      <c r="AG5" s="4"/>
      <c r="AH5" s="4"/>
      <c r="AI5" s="4"/>
      <c r="AJ5" s="4"/>
      <c r="AK5" s="4"/>
    </row>
    <row r="6" spans="1:37" ht="17.25">
      <c r="A6" s="9"/>
      <c r="B6" s="261" t="s">
        <v>152</v>
      </c>
      <c r="C6" s="261"/>
      <c r="D6" s="261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AG6" s="4"/>
      <c r="AH6" s="4"/>
      <c r="AI6" s="4"/>
      <c r="AJ6" s="4"/>
      <c r="AK6" s="4"/>
    </row>
    <row r="7" spans="1:37" s="12" customFormat="1" ht="17.25">
      <c r="A7" s="9"/>
      <c r="G7" s="17"/>
      <c r="H7" s="17"/>
      <c r="I7" s="17"/>
      <c r="J7" s="17"/>
      <c r="K7" s="17"/>
      <c r="O7" s="32"/>
      <c r="P7" s="32"/>
      <c r="Q7" s="32"/>
      <c r="R7" s="129"/>
      <c r="AG7" s="36"/>
      <c r="AH7" s="238"/>
      <c r="AI7" s="238"/>
      <c r="AJ7" s="238"/>
      <c r="AK7" s="36"/>
    </row>
    <row r="8" spans="1:30" s="12" customFormat="1" ht="17.25" customHeight="1">
      <c r="A8" s="9"/>
      <c r="B8" s="233" t="s">
        <v>0</v>
      </c>
      <c r="C8" s="231" t="s">
        <v>88</v>
      </c>
      <c r="D8" s="231"/>
      <c r="E8" s="231"/>
      <c r="F8" s="231"/>
      <c r="G8" s="231"/>
      <c r="H8" s="121"/>
      <c r="I8" s="121"/>
      <c r="J8" s="33"/>
      <c r="K8" s="88"/>
      <c r="L8" s="231" t="s">
        <v>94</v>
      </c>
      <c r="M8" s="231"/>
      <c r="N8" s="231"/>
      <c r="O8" s="231"/>
      <c r="P8" s="231"/>
      <c r="Q8" s="231"/>
      <c r="R8" s="231"/>
      <c r="AD8" s="10"/>
    </row>
    <row r="9" spans="1:37" s="12" customFormat="1" ht="24" customHeight="1">
      <c r="A9" s="9"/>
      <c r="B9" s="236"/>
      <c r="C9" s="127"/>
      <c r="D9" s="121">
        <v>2014</v>
      </c>
      <c r="E9" s="127" t="s">
        <v>5</v>
      </c>
      <c r="F9" s="164" t="s">
        <v>103</v>
      </c>
      <c r="G9" s="121">
        <v>2015</v>
      </c>
      <c r="H9" s="127" t="s">
        <v>5</v>
      </c>
      <c r="I9" s="164" t="s">
        <v>103</v>
      </c>
      <c r="J9" s="121" t="s">
        <v>87</v>
      </c>
      <c r="K9" s="121"/>
      <c r="L9" s="121">
        <v>2014</v>
      </c>
      <c r="M9" s="127" t="s">
        <v>5</v>
      </c>
      <c r="N9" s="164" t="s">
        <v>103</v>
      </c>
      <c r="O9" s="121">
        <v>2015</v>
      </c>
      <c r="P9" s="127" t="s">
        <v>5</v>
      </c>
      <c r="Q9" s="164" t="s">
        <v>103</v>
      </c>
      <c r="R9" s="121" t="s">
        <v>87</v>
      </c>
      <c r="AG9" s="36"/>
      <c r="AH9" s="36"/>
      <c r="AI9" s="36"/>
      <c r="AJ9" s="36"/>
      <c r="AK9" s="36"/>
    </row>
    <row r="10" spans="1:37" s="10" customFormat="1" ht="17.25">
      <c r="A10" s="14"/>
      <c r="B10" s="16" t="s">
        <v>4</v>
      </c>
      <c r="C10" s="58"/>
      <c r="D10" s="139">
        <v>212440862.70195574</v>
      </c>
      <c r="E10" s="201">
        <v>1.6697131355695738</v>
      </c>
      <c r="F10" s="139">
        <v>6952419.860109681</v>
      </c>
      <c r="G10" s="139">
        <v>273767737.98028946</v>
      </c>
      <c r="H10" s="201">
        <v>2.0545884818832723</v>
      </c>
      <c r="I10" s="139">
        <v>11024608.806844592</v>
      </c>
      <c r="J10" s="80">
        <f>+G10/D10*100-100</f>
        <v>28.86773970804873</v>
      </c>
      <c r="K10" s="23"/>
      <c r="L10" s="139">
        <v>465840890.9580407</v>
      </c>
      <c r="M10" s="201">
        <v>1.3721414914196282</v>
      </c>
      <c r="N10" s="139">
        <v>12528312.451714922</v>
      </c>
      <c r="O10" s="139">
        <v>437820517.0580753</v>
      </c>
      <c r="P10" s="201">
        <v>1.3899225562956845</v>
      </c>
      <c r="Q10" s="139">
        <v>11927317.600453945</v>
      </c>
      <c r="R10" s="6">
        <f>+O10/L10*100-100</f>
        <v>-6.015009511582207</v>
      </c>
      <c r="AG10" s="35"/>
      <c r="AH10" s="35"/>
      <c r="AI10" s="35"/>
      <c r="AJ10" s="35"/>
      <c r="AK10" s="35"/>
    </row>
    <row r="11" spans="1:20" s="12" customFormat="1" ht="17.25">
      <c r="A11" s="9"/>
      <c r="B11" s="41" t="s">
        <v>71</v>
      </c>
      <c r="C11" s="41"/>
      <c r="D11" s="152">
        <v>669259</v>
      </c>
      <c r="E11" s="97">
        <v>0</v>
      </c>
      <c r="F11" s="152">
        <v>0</v>
      </c>
      <c r="G11" s="151">
        <v>778634</v>
      </c>
      <c r="H11" s="97">
        <v>0</v>
      </c>
      <c r="I11" s="151">
        <v>0</v>
      </c>
      <c r="J11" s="97">
        <f aca="true" t="shared" si="0" ref="J11:J16">+G11/D11*100-100</f>
        <v>16.34270140558438</v>
      </c>
      <c r="K11" s="153"/>
      <c r="L11" s="150">
        <v>1467729</v>
      </c>
      <c r="M11" s="211">
        <v>0</v>
      </c>
      <c r="N11" s="150">
        <v>0</v>
      </c>
      <c r="O11" s="151">
        <v>629817</v>
      </c>
      <c r="P11" s="97">
        <v>0</v>
      </c>
      <c r="Q11" s="151">
        <v>0</v>
      </c>
      <c r="R11" s="97">
        <f aca="true" t="shared" si="1" ref="R11:R16">+O11/L11*100-100</f>
        <v>-57.08901302624667</v>
      </c>
      <c r="S11" s="47"/>
      <c r="T11" s="47"/>
    </row>
    <row r="12" spans="1:20" s="12" customFormat="1" ht="17.25">
      <c r="A12" s="9"/>
      <c r="B12" s="43" t="s">
        <v>113</v>
      </c>
      <c r="C12" s="43"/>
      <c r="D12" s="152">
        <v>47915732.58041958</v>
      </c>
      <c r="E12" s="97">
        <v>4.6012799932695065</v>
      </c>
      <c r="F12" s="152">
        <v>4321284.553028675</v>
      </c>
      <c r="G12" s="151">
        <v>68387387.63111888</v>
      </c>
      <c r="H12" s="97">
        <v>2.864044155202675</v>
      </c>
      <c r="I12" s="151">
        <v>3838944.15755592</v>
      </c>
      <c r="J12" s="97">
        <f t="shared" si="0"/>
        <v>42.72428688498212</v>
      </c>
      <c r="K12" s="153"/>
      <c r="L12" s="150">
        <v>51028749.370421246</v>
      </c>
      <c r="M12" s="211">
        <v>2.1413271984219535</v>
      </c>
      <c r="N12" s="150">
        <v>2141677.278995467</v>
      </c>
      <c r="O12" s="151">
        <v>57339678.87073575</v>
      </c>
      <c r="P12" s="97">
        <v>3.028572679118003</v>
      </c>
      <c r="Q12" s="151">
        <v>3403684.743203278</v>
      </c>
      <c r="R12" s="97">
        <f t="shared" si="1"/>
        <v>12.367399903342772</v>
      </c>
      <c r="S12" s="47"/>
      <c r="T12" s="47"/>
    </row>
    <row r="13" spans="1:20" s="12" customFormat="1" ht="17.25">
      <c r="A13" s="9"/>
      <c r="B13" s="43" t="s">
        <v>34</v>
      </c>
      <c r="C13" s="43"/>
      <c r="D13" s="152">
        <v>22845653.839515477</v>
      </c>
      <c r="E13" s="97">
        <v>5.540298303026582</v>
      </c>
      <c r="F13" s="152">
        <v>2480806.0490925666</v>
      </c>
      <c r="G13" s="151">
        <v>21830722.509048317</v>
      </c>
      <c r="H13" s="97">
        <v>12.62493074913072</v>
      </c>
      <c r="I13" s="151">
        <v>5401982.653652395</v>
      </c>
      <c r="J13" s="97">
        <f t="shared" si="0"/>
        <v>-4.442557598030589</v>
      </c>
      <c r="K13" s="153"/>
      <c r="L13" s="150">
        <v>82735548.69335425</v>
      </c>
      <c r="M13" s="211">
        <v>1.6156897779212809</v>
      </c>
      <c r="N13" s="150">
        <v>2620029.6137733925</v>
      </c>
      <c r="O13" s="151">
        <v>81393508.45122975</v>
      </c>
      <c r="P13" s="97">
        <v>1.6968315335014261</v>
      </c>
      <c r="Q13" s="151">
        <v>2706977.0065422845</v>
      </c>
      <c r="R13" s="97">
        <f t="shared" si="1"/>
        <v>-1.6220841746013548</v>
      </c>
      <c r="S13" s="47"/>
      <c r="T13" s="47"/>
    </row>
    <row r="14" spans="1:20" s="12" customFormat="1" ht="17.25">
      <c r="A14" s="9"/>
      <c r="B14" s="41" t="s">
        <v>6</v>
      </c>
      <c r="C14" s="41"/>
      <c r="D14" s="152">
        <v>38125948.89285395</v>
      </c>
      <c r="E14" s="97">
        <v>4.292870300913104</v>
      </c>
      <c r="F14" s="152">
        <v>3207927.172446766</v>
      </c>
      <c r="G14" s="151">
        <v>49121438.19001925</v>
      </c>
      <c r="H14" s="97">
        <v>4.56748965661195</v>
      </c>
      <c r="I14" s="151">
        <v>4397488.552675996</v>
      </c>
      <c r="J14" s="97">
        <f t="shared" si="0"/>
        <v>28.839909868384183</v>
      </c>
      <c r="K14" s="153"/>
      <c r="L14" s="150">
        <v>100613439.90246212</v>
      </c>
      <c r="M14" s="211">
        <v>5.516038049705807</v>
      </c>
      <c r="N14" s="150">
        <v>10877756.231149884</v>
      </c>
      <c r="O14" s="151">
        <v>100676774.45553787</v>
      </c>
      <c r="P14" s="97">
        <v>5.191161585541397</v>
      </c>
      <c r="Q14" s="151">
        <v>10243536.32055215</v>
      </c>
      <c r="R14" s="97">
        <f t="shared" si="1"/>
        <v>0.06294840245710986</v>
      </c>
      <c r="S14" s="47"/>
      <c r="T14" s="47"/>
    </row>
    <row r="15" spans="1:20" s="12" customFormat="1" ht="17.25">
      <c r="A15" s="9"/>
      <c r="B15" s="41" t="s">
        <v>7</v>
      </c>
      <c r="C15" s="41"/>
      <c r="D15" s="152">
        <v>64680006.53786961</v>
      </c>
      <c r="E15" s="97">
        <v>2.812810733543873</v>
      </c>
      <c r="F15" s="152">
        <v>3565879.286053987</v>
      </c>
      <c r="G15" s="151">
        <v>89702644.8097669</v>
      </c>
      <c r="H15" s="97">
        <v>4.098861545772065</v>
      </c>
      <c r="I15" s="151">
        <v>7206502.9387501525</v>
      </c>
      <c r="J15" s="97">
        <f t="shared" si="0"/>
        <v>38.68682087601019</v>
      </c>
      <c r="K15" s="153"/>
      <c r="L15" s="150">
        <v>153318347.61714295</v>
      </c>
      <c r="M15" s="211">
        <v>1.1763631792237268</v>
      </c>
      <c r="N15" s="150">
        <v>3535017.953190123</v>
      </c>
      <c r="O15" s="151">
        <v>120935062.14553912</v>
      </c>
      <c r="P15" s="97">
        <v>1.116796106615655</v>
      </c>
      <c r="Q15" s="151">
        <v>2647172.2085262234</v>
      </c>
      <c r="R15" s="97">
        <f t="shared" si="1"/>
        <v>-21.121598278941377</v>
      </c>
      <c r="S15" s="47"/>
      <c r="T15" s="47"/>
    </row>
    <row r="16" spans="1:20" s="12" customFormat="1" ht="17.25">
      <c r="A16" s="9"/>
      <c r="B16" s="119" t="s">
        <v>72</v>
      </c>
      <c r="C16" s="119"/>
      <c r="D16" s="155">
        <v>38204261.851297036</v>
      </c>
      <c r="E16" s="212">
        <v>0.9461562940985284</v>
      </c>
      <c r="F16" s="155">
        <v>708485.1751150626</v>
      </c>
      <c r="G16" s="154">
        <v>43946910.84033614</v>
      </c>
      <c r="H16" s="212">
        <v>2.9258613266309252</v>
      </c>
      <c r="I16" s="154">
        <v>2520218.3103116825</v>
      </c>
      <c r="J16" s="212">
        <f t="shared" si="0"/>
        <v>15.031435527772501</v>
      </c>
      <c r="K16" s="156"/>
      <c r="L16" s="155">
        <v>76677076.37466022</v>
      </c>
      <c r="M16" s="212">
        <v>2.5498840913317533</v>
      </c>
      <c r="N16" s="155">
        <v>3832146.0814644876</v>
      </c>
      <c r="O16" s="154">
        <v>76845676.13503297</v>
      </c>
      <c r="P16" s="212">
        <v>2.2427344436767016</v>
      </c>
      <c r="Q16" s="154">
        <v>3377951.116426998</v>
      </c>
      <c r="R16" s="212">
        <f t="shared" si="1"/>
        <v>0.21988287548802532</v>
      </c>
      <c r="S16" s="47"/>
      <c r="T16" s="47"/>
    </row>
    <row r="17" spans="1:17" s="12" customFormat="1" ht="15">
      <c r="A17" s="25"/>
      <c r="B17" s="25" t="s">
        <v>102</v>
      </c>
      <c r="C17" s="28"/>
      <c r="D17" s="70"/>
      <c r="E17" s="70"/>
      <c r="F17" s="70"/>
      <c r="G17" s="70"/>
      <c r="H17" s="70"/>
      <c r="I17" s="70"/>
      <c r="J17" s="70"/>
      <c r="K17" s="28"/>
      <c r="L17" s="28"/>
      <c r="M17" s="28"/>
      <c r="N17" s="28"/>
      <c r="O17" s="28"/>
      <c r="P17" s="28"/>
      <c r="Q17" s="28"/>
    </row>
    <row r="18" spans="1:17" ht="15">
      <c r="A18" s="68" t="s">
        <v>8</v>
      </c>
      <c r="B18" s="255" t="s">
        <v>9</v>
      </c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131"/>
      <c r="Q18" s="131"/>
    </row>
    <row r="19" spans="1:29" ht="15">
      <c r="A19" s="25"/>
      <c r="B19" s="28" t="s">
        <v>10</v>
      </c>
      <c r="C19" s="28"/>
      <c r="D19" s="29"/>
      <c r="E19" s="29"/>
      <c r="F19" s="29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ht="15">
      <c r="A20" s="25"/>
      <c r="B20" s="28" t="s">
        <v>11</v>
      </c>
      <c r="C20" s="28"/>
      <c r="D20" s="30"/>
      <c r="E20" s="30"/>
      <c r="F20" s="30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18" ht="36.75" customHeight="1">
      <c r="A21" s="64"/>
      <c r="B21" s="253" t="s">
        <v>12</v>
      </c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</row>
    <row r="22" spans="2:13" ht="15">
      <c r="B22" s="230" t="s">
        <v>151</v>
      </c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</row>
  </sheetData>
  <sheetProtection/>
  <mergeCells count="10">
    <mergeCell ref="B22:M22"/>
    <mergeCell ref="AH7:AJ7"/>
    <mergeCell ref="B8:B9"/>
    <mergeCell ref="B18:O18"/>
    <mergeCell ref="B21:R21"/>
    <mergeCell ref="B4:O4"/>
    <mergeCell ref="B5:O5"/>
    <mergeCell ref="C8:G8"/>
    <mergeCell ref="L8:R8"/>
    <mergeCell ref="B6:D6"/>
  </mergeCells>
  <printOptions/>
  <pageMargins left="0.7" right="0.7" top="0.75" bottom="0.75" header="0.3" footer="0.3"/>
  <pageSetup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Q26"/>
  <sheetViews>
    <sheetView zoomScale="80" zoomScaleNormal="80" zoomScalePageLayoutView="0" workbookViewId="0" topLeftCell="A1">
      <selection activeCell="B23" sqref="B23:M23"/>
    </sheetView>
  </sheetViews>
  <sheetFormatPr defaultColWidth="10.8515625" defaultRowHeight="15"/>
  <cols>
    <col min="1" max="1" width="3.28125" style="12" customWidth="1"/>
    <col min="2" max="2" width="73.421875" style="12" customWidth="1"/>
    <col min="3" max="3" width="14.8515625" style="12" bestFit="1" customWidth="1"/>
    <col min="4" max="5" width="14.8515625" style="12" customWidth="1"/>
    <col min="6" max="8" width="14.7109375" style="21" customWidth="1"/>
    <col min="9" max="9" width="11.8515625" style="12" customWidth="1"/>
    <col min="10" max="11" width="13.00390625" style="12" bestFit="1" customWidth="1"/>
    <col min="12" max="12" width="12.8515625" style="12" bestFit="1" customWidth="1"/>
    <col min="13" max="13" width="15.00390625" style="12" bestFit="1" customWidth="1"/>
    <col min="14" max="14" width="14.8515625" style="12" bestFit="1" customWidth="1"/>
    <col min="15" max="15" width="12.8515625" style="12" bestFit="1" customWidth="1"/>
    <col min="16" max="16" width="11.28125" style="12" bestFit="1" customWidth="1"/>
    <col min="17" max="17" width="12.8515625" style="12" bestFit="1" customWidth="1"/>
    <col min="18" max="16384" width="10.8515625" style="12" customWidth="1"/>
  </cols>
  <sheetData>
    <row r="3" ht="22.5" customHeight="1"/>
    <row r="4" spans="1:9" ht="10.5" customHeight="1">
      <c r="A4" s="9"/>
      <c r="B4" s="10"/>
      <c r="C4" s="10"/>
      <c r="D4" s="10"/>
      <c r="E4" s="10"/>
      <c r="F4" s="51"/>
      <c r="G4" s="51"/>
      <c r="H4" s="51"/>
      <c r="I4" s="10"/>
    </row>
    <row r="5" spans="1:9" ht="17.25">
      <c r="A5" s="9"/>
      <c r="B5" s="237" t="s">
        <v>126</v>
      </c>
      <c r="C5" s="237"/>
      <c r="D5" s="237"/>
      <c r="E5" s="237"/>
      <c r="F5" s="237"/>
      <c r="G5" s="237"/>
      <c r="H5" s="237"/>
      <c r="I5" s="237"/>
    </row>
    <row r="6" spans="1:4" ht="17.25">
      <c r="A6" s="9"/>
      <c r="B6" s="261" t="s">
        <v>152</v>
      </c>
      <c r="C6" s="261"/>
      <c r="D6" s="261"/>
    </row>
    <row r="7" spans="1:13" ht="17.25">
      <c r="A7" s="9"/>
      <c r="C7" s="87"/>
      <c r="D7" s="129"/>
      <c r="E7" s="129"/>
      <c r="I7" s="32"/>
      <c r="J7" s="32"/>
      <c r="K7" s="32"/>
      <c r="L7" s="32"/>
      <c r="M7" s="32"/>
    </row>
    <row r="8" spans="1:13" ht="14.25" customHeight="1">
      <c r="A8" s="9"/>
      <c r="B8" s="239" t="s">
        <v>35</v>
      </c>
      <c r="C8" s="256" t="s">
        <v>36</v>
      </c>
      <c r="D8" s="256"/>
      <c r="E8" s="256"/>
      <c r="F8" s="256"/>
      <c r="G8" s="256"/>
      <c r="H8" s="256"/>
      <c r="I8" s="239" t="s">
        <v>87</v>
      </c>
      <c r="J8" s="13"/>
      <c r="K8" s="13"/>
      <c r="L8" s="13"/>
      <c r="M8" s="13"/>
    </row>
    <row r="9" spans="1:17" ht="17.25">
      <c r="A9" s="9"/>
      <c r="B9" s="240"/>
      <c r="C9" s="135">
        <v>2014</v>
      </c>
      <c r="D9" s="127" t="s">
        <v>5</v>
      </c>
      <c r="E9" s="164" t="s">
        <v>103</v>
      </c>
      <c r="F9" s="84">
        <v>2015</v>
      </c>
      <c r="G9" s="127" t="s">
        <v>5</v>
      </c>
      <c r="H9" s="164" t="s">
        <v>103</v>
      </c>
      <c r="I9" s="240"/>
      <c r="J9" s="36"/>
      <c r="K9" s="36"/>
      <c r="L9" s="36"/>
      <c r="M9" s="45"/>
      <c r="N9" s="36"/>
      <c r="O9" s="36"/>
      <c r="P9" s="36"/>
      <c r="Q9" s="36"/>
    </row>
    <row r="10" spans="1:17" ht="13.5" customHeight="1">
      <c r="A10" s="9"/>
      <c r="B10" s="141" t="s">
        <v>37</v>
      </c>
      <c r="C10" s="139">
        <v>20488396.05842606</v>
      </c>
      <c r="D10" s="201">
        <v>22.934222185087812</v>
      </c>
      <c r="E10" s="139">
        <v>9209754.377432402</v>
      </c>
      <c r="F10" s="139">
        <v>16003956.52804072</v>
      </c>
      <c r="G10" s="214">
        <v>2.2315584385478413</v>
      </c>
      <c r="H10" s="139">
        <v>699989.7791099208</v>
      </c>
      <c r="I10" s="142">
        <f>+F10/C10*100-100</f>
        <v>-21.88770422827251</v>
      </c>
      <c r="Q10" s="2"/>
    </row>
    <row r="11" spans="1:17" ht="17.25">
      <c r="A11" s="9"/>
      <c r="B11" s="46" t="s">
        <v>84</v>
      </c>
      <c r="C11" s="138">
        <v>4714594.791751072</v>
      </c>
      <c r="D11" s="202">
        <v>6.463839814226896</v>
      </c>
      <c r="E11" s="138">
        <v>597297.9562481998</v>
      </c>
      <c r="F11" s="138">
        <v>4049967.4249403924</v>
      </c>
      <c r="G11" s="202">
        <v>8.080984602408957</v>
      </c>
      <c r="H11" s="138">
        <v>641463.3982635428</v>
      </c>
      <c r="I11" s="83">
        <f aca="true" t="shared" si="0" ref="I11:I18">+F11/C11*100-100</f>
        <v>-14.097232024553847</v>
      </c>
      <c r="J11" s="82"/>
      <c r="L11" s="82"/>
      <c r="M11" s="82"/>
      <c r="N11" s="82"/>
      <c r="O11" s="82"/>
      <c r="P11" s="82"/>
      <c r="Q11" s="82"/>
    </row>
    <row r="12" spans="1:13" ht="17.25">
      <c r="A12" s="9"/>
      <c r="B12" s="46" t="s">
        <v>38</v>
      </c>
      <c r="C12" s="138">
        <v>11280200.002080549</v>
      </c>
      <c r="D12" s="202">
        <v>4.151780195040641</v>
      </c>
      <c r="E12" s="138">
        <v>917925.054908814</v>
      </c>
      <c r="F12" s="138">
        <v>6349174.454674435</v>
      </c>
      <c r="G12" s="202">
        <v>9.387265414842618</v>
      </c>
      <c r="H12" s="138">
        <v>1168187.161114884</v>
      </c>
      <c r="I12" s="83">
        <f t="shared" si="0"/>
        <v>-43.713990412374095</v>
      </c>
      <c r="J12" s="1"/>
      <c r="K12" s="1"/>
      <c r="L12" s="1"/>
      <c r="M12" s="1"/>
    </row>
    <row r="13" spans="1:13" ht="17.25">
      <c r="A13" s="9"/>
      <c r="B13" s="46" t="s">
        <v>45</v>
      </c>
      <c r="C13" s="138">
        <v>9396969</v>
      </c>
      <c r="D13" s="202">
        <v>0.6655625676392316</v>
      </c>
      <c r="E13" s="138">
        <v>122583.70798705875</v>
      </c>
      <c r="F13" s="138">
        <v>1473041.6251300187</v>
      </c>
      <c r="G13" s="202">
        <v>4.262525388181084</v>
      </c>
      <c r="H13" s="138">
        <v>123065.99556929886</v>
      </c>
      <c r="I13" s="83">
        <f t="shared" si="0"/>
        <v>-84.32428983079524</v>
      </c>
      <c r="J13" s="48"/>
      <c r="K13" s="36"/>
      <c r="L13" s="36"/>
      <c r="M13" s="36"/>
    </row>
    <row r="14" spans="1:13" ht="17.25">
      <c r="A14" s="9"/>
      <c r="B14" s="46" t="s">
        <v>89</v>
      </c>
      <c r="C14" s="138">
        <v>144483957.0667411</v>
      </c>
      <c r="D14" s="202">
        <v>2.518860870200701</v>
      </c>
      <c r="E14" s="138">
        <v>7133125.722212575</v>
      </c>
      <c r="F14" s="138">
        <v>155046275.1703594</v>
      </c>
      <c r="G14" s="202">
        <v>2.99714555121217</v>
      </c>
      <c r="H14" s="138">
        <v>9108046.575633667</v>
      </c>
      <c r="I14" s="83">
        <f t="shared" si="0"/>
        <v>7.310374326707631</v>
      </c>
      <c r="J14" s="48"/>
      <c r="K14" s="36"/>
      <c r="L14" s="36"/>
      <c r="M14" s="36"/>
    </row>
    <row r="15" spans="1:13" ht="27" customHeight="1">
      <c r="A15" s="9"/>
      <c r="B15" s="17" t="s">
        <v>40</v>
      </c>
      <c r="C15" s="138">
        <v>8528930.270256758</v>
      </c>
      <c r="D15" s="202">
        <v>2.9911487841594977</v>
      </c>
      <c r="E15" s="138">
        <v>500021.46839796886</v>
      </c>
      <c r="F15" s="138">
        <v>9006632.496496366</v>
      </c>
      <c r="G15" s="202">
        <v>3.1000481387237153</v>
      </c>
      <c r="H15" s="138">
        <v>547251.488415869</v>
      </c>
      <c r="I15" s="83">
        <f t="shared" si="0"/>
        <v>5.600962970766886</v>
      </c>
      <c r="J15" s="48"/>
      <c r="K15" s="36"/>
      <c r="L15" s="36"/>
      <c r="M15" s="36"/>
    </row>
    <row r="16" spans="1:13" ht="17.25">
      <c r="A16" s="9"/>
      <c r="B16" s="36" t="s">
        <v>41</v>
      </c>
      <c r="C16" s="138">
        <v>1127352.131712548</v>
      </c>
      <c r="D16" s="202">
        <v>2.3960442463900016</v>
      </c>
      <c r="E16" s="138">
        <v>52943.23754136894</v>
      </c>
      <c r="F16" s="138">
        <v>1170792.5</v>
      </c>
      <c r="G16" s="202">
        <v>2.1494232199178662</v>
      </c>
      <c r="H16" s="138">
        <v>49323.96027003149</v>
      </c>
      <c r="I16" s="83">
        <f t="shared" si="0"/>
        <v>3.853309632852884</v>
      </c>
      <c r="J16" s="48"/>
      <c r="K16" s="36"/>
      <c r="L16" s="36"/>
      <c r="M16" s="36"/>
    </row>
    <row r="17" spans="1:13" ht="17.25">
      <c r="A17" s="9"/>
      <c r="B17" s="46" t="s">
        <v>42</v>
      </c>
      <c r="C17" s="138">
        <v>3765089.9891943745</v>
      </c>
      <c r="D17" s="202">
        <v>3.7912955337927303</v>
      </c>
      <c r="E17" s="138">
        <v>279781.5496630629</v>
      </c>
      <c r="F17" s="138">
        <v>3508182.467071968</v>
      </c>
      <c r="G17" s="202">
        <v>4.901583206108513</v>
      </c>
      <c r="H17" s="138">
        <v>337034.7059854601</v>
      </c>
      <c r="I17" s="83">
        <f t="shared" si="0"/>
        <v>-6.823409874922476</v>
      </c>
      <c r="J17" s="48"/>
      <c r="K17" s="36"/>
      <c r="L17" s="36"/>
      <c r="M17" s="36"/>
    </row>
    <row r="18" spans="1:13" ht="17.25">
      <c r="A18" s="9"/>
      <c r="B18" s="39" t="s">
        <v>43</v>
      </c>
      <c r="C18" s="140">
        <v>311671</v>
      </c>
      <c r="D18" s="199">
        <v>0</v>
      </c>
      <c r="E18" s="140">
        <v>0</v>
      </c>
      <c r="F18" s="140">
        <v>393400.7290186581</v>
      </c>
      <c r="G18" s="199">
        <v>22.04311217806646</v>
      </c>
      <c r="H18" s="140">
        <v>169966.81745355154</v>
      </c>
      <c r="I18" s="136">
        <f t="shared" si="0"/>
        <v>26.22307786693601</v>
      </c>
      <c r="J18" s="48"/>
      <c r="K18" s="36"/>
      <c r="L18" s="36"/>
      <c r="M18" s="36"/>
    </row>
    <row r="19" spans="2:13" ht="15">
      <c r="B19" s="25" t="s">
        <v>102</v>
      </c>
      <c r="C19" s="28"/>
      <c r="D19" s="28"/>
      <c r="E19" s="28"/>
      <c r="F19" s="70"/>
      <c r="G19" s="70"/>
      <c r="H19" s="70"/>
      <c r="I19" s="28"/>
      <c r="J19" s="36"/>
      <c r="K19" s="36"/>
      <c r="L19" s="36"/>
      <c r="M19" s="36"/>
    </row>
    <row r="20" spans="2:13" ht="15">
      <c r="B20" s="28" t="s">
        <v>44</v>
      </c>
      <c r="C20" s="28"/>
      <c r="D20" s="28"/>
      <c r="E20" s="28"/>
      <c r="F20" s="29"/>
      <c r="G20" s="29"/>
      <c r="H20" s="29"/>
      <c r="I20" s="28"/>
      <c r="J20" s="36"/>
      <c r="K20" s="36"/>
      <c r="L20" s="36"/>
      <c r="M20" s="36"/>
    </row>
    <row r="21" spans="2:13" ht="15">
      <c r="B21" s="28" t="s">
        <v>11</v>
      </c>
      <c r="C21" s="28"/>
      <c r="D21" s="28"/>
      <c r="E21" s="28"/>
      <c r="F21" s="30"/>
      <c r="G21" s="30"/>
      <c r="H21" s="30"/>
      <c r="I21" s="28"/>
      <c r="J21" s="36"/>
      <c r="K21" s="36"/>
      <c r="L21" s="36"/>
      <c r="M21" s="36"/>
    </row>
    <row r="22" spans="2:13" ht="33.75" customHeight="1">
      <c r="B22" s="230" t="s">
        <v>12</v>
      </c>
      <c r="C22" s="230"/>
      <c r="D22" s="230"/>
      <c r="E22" s="230"/>
      <c r="F22" s="230"/>
      <c r="G22" s="230"/>
      <c r="H22" s="230"/>
      <c r="I22" s="230"/>
      <c r="J22" s="20"/>
      <c r="K22" s="20"/>
      <c r="L22" s="20"/>
      <c r="M22" s="20"/>
    </row>
    <row r="23" spans="2:13" ht="15">
      <c r="B23" s="230" t="s">
        <v>151</v>
      </c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</row>
    <row r="25" spans="6:8" ht="15">
      <c r="F25" s="12"/>
      <c r="G25" s="12"/>
      <c r="H25" s="12"/>
    </row>
    <row r="26" spans="6:8" ht="15">
      <c r="F26" s="12"/>
      <c r="G26" s="12"/>
      <c r="H26" s="12"/>
    </row>
  </sheetData>
  <sheetProtection/>
  <mergeCells count="7">
    <mergeCell ref="B23:M23"/>
    <mergeCell ref="B8:B9"/>
    <mergeCell ref="I8:I9"/>
    <mergeCell ref="B5:I5"/>
    <mergeCell ref="B22:I22"/>
    <mergeCell ref="C8:H8"/>
    <mergeCell ref="B6:D6"/>
  </mergeCells>
  <printOptions/>
  <pageMargins left="0.7" right="0.7" top="0.75" bottom="0.75" header="0.3" footer="0.3"/>
  <pageSetup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Z52"/>
  <sheetViews>
    <sheetView zoomScale="80" zoomScaleNormal="80" zoomScalePageLayoutView="0" workbookViewId="0" topLeftCell="A7">
      <selection activeCell="B25" sqref="B25:M25"/>
    </sheetView>
  </sheetViews>
  <sheetFormatPr defaultColWidth="10.8515625" defaultRowHeight="15"/>
  <cols>
    <col min="1" max="1" width="3.28125" style="49" customWidth="1"/>
    <col min="2" max="2" width="41.140625" style="12" customWidth="1"/>
    <col min="3" max="3" width="19.8515625" style="21" bestFit="1" customWidth="1"/>
    <col min="4" max="5" width="19.8515625" style="21" customWidth="1"/>
    <col min="6" max="8" width="15.140625" style="21" customWidth="1"/>
    <col min="9" max="9" width="16.421875" style="49" bestFit="1" customWidth="1"/>
    <col min="10" max="10" width="15.00390625" style="49" bestFit="1" customWidth="1"/>
    <col min="11" max="11" width="13.00390625" style="49" bestFit="1" customWidth="1"/>
    <col min="12" max="12" width="14.00390625" style="49" bestFit="1" customWidth="1"/>
    <col min="13" max="14" width="13.00390625" style="49" bestFit="1" customWidth="1"/>
    <col min="15" max="15" width="14.00390625" style="49" bestFit="1" customWidth="1"/>
    <col min="16" max="16" width="13.00390625" style="49" bestFit="1" customWidth="1"/>
    <col min="17" max="17" width="13.421875" style="49" bestFit="1" customWidth="1"/>
    <col min="18" max="19" width="15.00390625" style="49" bestFit="1" customWidth="1"/>
    <col min="20" max="20" width="11.7109375" style="49" bestFit="1" customWidth="1"/>
    <col min="21" max="16384" width="10.8515625" style="49" customWidth="1"/>
  </cols>
  <sheetData>
    <row r="4" spans="1:10" ht="17.25">
      <c r="A4" s="9"/>
      <c r="B4" s="10"/>
      <c r="C4" s="51"/>
      <c r="D4" s="51"/>
      <c r="E4" s="51"/>
      <c r="F4" s="51"/>
      <c r="G4" s="51"/>
      <c r="H4" s="51"/>
      <c r="I4" s="10"/>
      <c r="J4" s="10"/>
    </row>
    <row r="5" spans="1:10" ht="17.25">
      <c r="A5" s="9"/>
      <c r="B5" s="237" t="s">
        <v>127</v>
      </c>
      <c r="C5" s="237"/>
      <c r="D5" s="237"/>
      <c r="E5" s="237"/>
      <c r="F5" s="237"/>
      <c r="G5" s="237"/>
      <c r="H5" s="237"/>
      <c r="I5" s="237"/>
      <c r="J5" s="44"/>
    </row>
    <row r="6" spans="1:4" ht="17.25">
      <c r="A6" s="9"/>
      <c r="B6" s="261" t="s">
        <v>152</v>
      </c>
      <c r="C6" s="261"/>
      <c r="D6" s="261"/>
    </row>
    <row r="7" spans="1:14" ht="17.25">
      <c r="A7" s="9"/>
      <c r="F7" s="251"/>
      <c r="G7" s="238"/>
      <c r="H7" s="238"/>
      <c r="I7" s="238"/>
      <c r="J7" s="32"/>
      <c r="K7" s="32"/>
      <c r="L7" s="32"/>
      <c r="M7" s="32"/>
      <c r="N7" s="32"/>
    </row>
    <row r="8" spans="1:14" ht="17.25">
      <c r="A8" s="9"/>
      <c r="B8" s="239" t="s">
        <v>59</v>
      </c>
      <c r="C8" s="257" t="s">
        <v>60</v>
      </c>
      <c r="D8" s="257"/>
      <c r="E8" s="257"/>
      <c r="F8" s="257"/>
      <c r="G8" s="132"/>
      <c r="H8" s="132"/>
      <c r="I8" s="258" t="s">
        <v>87</v>
      </c>
      <c r="K8" s="13"/>
      <c r="L8" s="13"/>
      <c r="M8" s="13"/>
      <c r="N8" s="13"/>
    </row>
    <row r="9" spans="1:18" ht="17.25">
      <c r="A9" s="9"/>
      <c r="B9" s="252"/>
      <c r="C9" s="84">
        <v>2014</v>
      </c>
      <c r="D9" s="127" t="s">
        <v>5</v>
      </c>
      <c r="E9" s="164" t="s">
        <v>103</v>
      </c>
      <c r="F9" s="85">
        <v>2015</v>
      </c>
      <c r="G9" s="121" t="s">
        <v>5</v>
      </c>
      <c r="H9" s="164" t="s">
        <v>103</v>
      </c>
      <c r="I9" s="259"/>
      <c r="K9" s="4"/>
      <c r="L9" s="4"/>
      <c r="M9" s="4"/>
      <c r="N9" s="45"/>
      <c r="O9" s="4"/>
      <c r="P9" s="4"/>
      <c r="Q9" s="4"/>
      <c r="R9" s="4"/>
    </row>
    <row r="10" spans="1:9" s="10" customFormat="1" ht="17.25">
      <c r="A10" s="14"/>
      <c r="B10" s="16" t="s">
        <v>14</v>
      </c>
      <c r="C10" s="139">
        <v>1145442550.6865518</v>
      </c>
      <c r="D10" s="201">
        <v>1.6952787882478622</v>
      </c>
      <c r="E10" s="139">
        <v>38060151.40297459</v>
      </c>
      <c r="F10" s="139">
        <v>1264839479.4818666</v>
      </c>
      <c r="G10" s="201">
        <v>2.1108025119916105</v>
      </c>
      <c r="H10" s="139">
        <v>52328596.47090711</v>
      </c>
      <c r="I10" s="98">
        <f>+F10/C10*100-100</f>
        <v>10.423650555302928</v>
      </c>
    </row>
    <row r="11" spans="1:12" ht="17.25">
      <c r="A11" s="9"/>
      <c r="B11" s="5" t="s">
        <v>61</v>
      </c>
      <c r="C11" s="138">
        <v>235095438.13574722</v>
      </c>
      <c r="D11" s="202">
        <v>3.9904068628773652</v>
      </c>
      <c r="E11" s="138">
        <v>18387278.415453717</v>
      </c>
      <c r="F11" s="138">
        <v>209167798.95177457</v>
      </c>
      <c r="G11" s="202">
        <v>4.782635584597212</v>
      </c>
      <c r="H11" s="138">
        <v>19607317.8250052</v>
      </c>
      <c r="I11" s="99">
        <f aca="true" t="shared" si="0" ref="I11:I20">+F11/C11*100-100</f>
        <v>-11.028559035246658</v>
      </c>
      <c r="K11" s="159"/>
      <c r="L11" s="159"/>
    </row>
    <row r="12" spans="1:12" ht="17.25">
      <c r="A12" s="9"/>
      <c r="B12" s="46" t="s">
        <v>62</v>
      </c>
      <c r="C12" s="138">
        <v>7042701.836369774</v>
      </c>
      <c r="D12" s="202">
        <v>12.087090491749988</v>
      </c>
      <c r="E12" s="138">
        <v>1668465.1782912593</v>
      </c>
      <c r="F12" s="138">
        <v>7106492.415465582</v>
      </c>
      <c r="G12" s="202">
        <v>11.66393520045655</v>
      </c>
      <c r="H12" s="138">
        <v>1624637.4739159192</v>
      </c>
      <c r="I12" s="99">
        <f t="shared" si="0"/>
        <v>0.9057685612414019</v>
      </c>
      <c r="K12" s="159"/>
      <c r="L12" s="159"/>
    </row>
    <row r="13" spans="1:14" ht="17.25">
      <c r="A13" s="9"/>
      <c r="B13" s="46" t="s">
        <v>63</v>
      </c>
      <c r="C13" s="138">
        <v>7444933.750110578</v>
      </c>
      <c r="D13" s="213">
        <v>12.175404878605649</v>
      </c>
      <c r="E13" s="138">
        <v>1776643.6209590465</v>
      </c>
      <c r="F13" s="138">
        <v>7522764.011943341</v>
      </c>
      <c r="G13" s="202">
        <v>10.588149754236065</v>
      </c>
      <c r="H13" s="138">
        <v>1561182.1777149825</v>
      </c>
      <c r="I13" s="99">
        <f t="shared" si="0"/>
        <v>1.045412416619655</v>
      </c>
      <c r="J13" s="71"/>
      <c r="K13" s="159"/>
      <c r="L13" s="159"/>
      <c r="M13" s="4"/>
      <c r="N13" s="4"/>
    </row>
    <row r="14" spans="1:14" ht="17.25">
      <c r="A14" s="9"/>
      <c r="B14" s="46" t="s">
        <v>64</v>
      </c>
      <c r="C14" s="138">
        <v>1447210.8207526184</v>
      </c>
      <c r="D14" s="202">
        <v>4.288847277822228</v>
      </c>
      <c r="E14" s="138">
        <v>121654.5773047869</v>
      </c>
      <c r="F14" s="138">
        <v>1120740.9105512383</v>
      </c>
      <c r="G14" s="202">
        <v>4.405719184819556</v>
      </c>
      <c r="H14" s="138">
        <v>96778.32672422347</v>
      </c>
      <c r="I14" s="99">
        <f t="shared" si="0"/>
        <v>-22.558559231308138</v>
      </c>
      <c r="K14" s="159"/>
      <c r="L14" s="159"/>
      <c r="M14" s="4"/>
      <c r="N14" s="4"/>
    </row>
    <row r="15" spans="1:14" ht="17.25">
      <c r="A15" s="9"/>
      <c r="B15" s="46" t="s">
        <v>65</v>
      </c>
      <c r="C15" s="138">
        <v>1803518.3165687374</v>
      </c>
      <c r="D15" s="202">
        <v>8.093623196230453</v>
      </c>
      <c r="E15" s="138">
        <v>286101.1545634217</v>
      </c>
      <c r="F15" s="138">
        <v>1836416.5330003793</v>
      </c>
      <c r="G15" s="202">
        <v>6.2970126929008625</v>
      </c>
      <c r="H15" s="138">
        <v>226653.18906802512</v>
      </c>
      <c r="I15" s="99">
        <f t="shared" si="0"/>
        <v>1.8241132418456374</v>
      </c>
      <c r="J15" s="71"/>
      <c r="K15" s="159"/>
      <c r="L15" s="159"/>
      <c r="M15" s="4"/>
      <c r="N15" s="4"/>
    </row>
    <row r="16" spans="1:14" ht="17.25">
      <c r="A16" s="9"/>
      <c r="B16" s="46" t="s">
        <v>66</v>
      </c>
      <c r="C16" s="138">
        <v>15088939.717937369</v>
      </c>
      <c r="D16" s="202">
        <v>4.812571957617593</v>
      </c>
      <c r="E16" s="138">
        <v>1423285.5198718628</v>
      </c>
      <c r="F16" s="138">
        <v>12622466.328870302</v>
      </c>
      <c r="G16" s="202">
        <v>2.9355735259503755</v>
      </c>
      <c r="H16" s="138">
        <v>726261.888549741</v>
      </c>
      <c r="I16" s="99">
        <f t="shared" si="0"/>
        <v>-16.34623396457063</v>
      </c>
      <c r="K16" s="159"/>
      <c r="L16" s="159"/>
      <c r="M16" s="4"/>
      <c r="N16" s="4"/>
    </row>
    <row r="17" spans="1:14" ht="17.25">
      <c r="A17" s="9"/>
      <c r="B17" s="17" t="s">
        <v>67</v>
      </c>
      <c r="C17" s="138">
        <v>789102.2540970522</v>
      </c>
      <c r="D17" s="202">
        <v>0.8132738902554731</v>
      </c>
      <c r="E17" s="138">
        <v>12578.422695977899</v>
      </c>
      <c r="F17" s="138">
        <v>411146.21232263127</v>
      </c>
      <c r="G17" s="202">
        <v>4.897811535296072</v>
      </c>
      <c r="H17" s="138">
        <v>39468.8465635786</v>
      </c>
      <c r="I17" s="99">
        <f t="shared" si="0"/>
        <v>-47.89696643395165</v>
      </c>
      <c r="K17" s="161"/>
      <c r="L17" s="161"/>
      <c r="M17" s="4"/>
      <c r="N17" s="4"/>
    </row>
    <row r="18" spans="1:14" ht="17.25">
      <c r="A18" s="9"/>
      <c r="B18" s="17" t="s">
        <v>68</v>
      </c>
      <c r="C18" s="138">
        <v>7241604.816227184</v>
      </c>
      <c r="D18" s="202">
        <v>6.77960662485707</v>
      </c>
      <c r="E18" s="138">
        <v>962266.5469391374</v>
      </c>
      <c r="F18" s="138">
        <v>6494418.696847203</v>
      </c>
      <c r="G18" s="202">
        <v>10.726085803960126</v>
      </c>
      <c r="H18" s="138">
        <v>1365329.9669088298</v>
      </c>
      <c r="I18" s="99">
        <f t="shared" si="0"/>
        <v>-10.317963191054915</v>
      </c>
      <c r="K18" s="159"/>
      <c r="L18" s="159"/>
      <c r="M18" s="4"/>
      <c r="N18" s="4"/>
    </row>
    <row r="19" spans="1:14" ht="17.25">
      <c r="A19" s="9"/>
      <c r="B19" s="17" t="s">
        <v>69</v>
      </c>
      <c r="C19" s="138">
        <v>671924090.6227608</v>
      </c>
      <c r="D19" s="202">
        <v>2.2705467987542347</v>
      </c>
      <c r="E19" s="138">
        <v>29902447.822199453</v>
      </c>
      <c r="F19" s="138">
        <v>881248162.5310113</v>
      </c>
      <c r="G19" s="202">
        <v>2.749925103655904</v>
      </c>
      <c r="H19" s="138">
        <v>47497982.31601546</v>
      </c>
      <c r="I19" s="99">
        <f t="shared" si="0"/>
        <v>31.15293450994477</v>
      </c>
      <c r="J19" s="71"/>
      <c r="K19" s="159"/>
      <c r="L19" s="159"/>
      <c r="M19" s="4"/>
      <c r="N19" s="4"/>
    </row>
    <row r="20" spans="1:14" ht="17.25">
      <c r="A20" s="9"/>
      <c r="B20" s="39" t="s">
        <v>70</v>
      </c>
      <c r="C20" s="140">
        <v>197565010.41598094</v>
      </c>
      <c r="D20" s="199">
        <v>3.516934543870481</v>
      </c>
      <c r="E20" s="140">
        <v>13618534.911925057</v>
      </c>
      <c r="F20" s="140">
        <v>137309072.89007986</v>
      </c>
      <c r="G20" s="199">
        <v>2.8350290130812845</v>
      </c>
      <c r="H20" s="140">
        <v>7629794.025892317</v>
      </c>
      <c r="I20" s="100">
        <f t="shared" si="0"/>
        <v>-30.499296104623895</v>
      </c>
      <c r="J20" s="71"/>
      <c r="K20" s="159"/>
      <c r="L20" s="159"/>
      <c r="M20" s="4"/>
      <c r="N20" s="4"/>
    </row>
    <row r="21" spans="2:14" s="12" customFormat="1" ht="15">
      <c r="B21" s="25" t="s">
        <v>102</v>
      </c>
      <c r="C21" s="70"/>
      <c r="D21" s="70"/>
      <c r="E21" s="70"/>
      <c r="F21" s="70"/>
      <c r="G21" s="70"/>
      <c r="H21" s="70"/>
      <c r="I21" s="36"/>
      <c r="J21" s="36"/>
      <c r="K21" s="160"/>
      <c r="L21" s="160"/>
      <c r="M21" s="36"/>
      <c r="N21" s="36"/>
    </row>
    <row r="22" spans="2:26" ht="15">
      <c r="B22" s="28" t="s">
        <v>44</v>
      </c>
      <c r="C22" s="29"/>
      <c r="D22" s="29"/>
      <c r="E22" s="29"/>
      <c r="F22" s="28"/>
      <c r="G22" s="28"/>
      <c r="H22" s="28"/>
      <c r="I22" s="36"/>
      <c r="J22" s="36"/>
      <c r="K22" s="36"/>
      <c r="L22" s="36"/>
      <c r="M22" s="36"/>
      <c r="N22" s="36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2:26" ht="15">
      <c r="B23" s="28" t="s">
        <v>11</v>
      </c>
      <c r="C23" s="30"/>
      <c r="D23" s="30"/>
      <c r="E23" s="30"/>
      <c r="F23" s="165"/>
      <c r="G23" s="28"/>
      <c r="H23" s="28"/>
      <c r="I23" s="36"/>
      <c r="J23" s="36"/>
      <c r="K23" s="36"/>
      <c r="L23" s="36"/>
      <c r="M23" s="36"/>
      <c r="N23" s="36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2:9" ht="31.5" customHeight="1">
      <c r="B24" s="230" t="s">
        <v>12</v>
      </c>
      <c r="C24" s="230"/>
      <c r="D24" s="230"/>
      <c r="E24" s="230"/>
      <c r="F24" s="230"/>
      <c r="G24" s="230"/>
      <c r="H24" s="230"/>
      <c r="I24" s="230"/>
    </row>
    <row r="25" spans="2:13" ht="15">
      <c r="B25" s="230" t="s">
        <v>151</v>
      </c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</row>
    <row r="41" spans="2:8" ht="15">
      <c r="B41" s="49"/>
      <c r="C41" s="49"/>
      <c r="D41" s="49"/>
      <c r="E41" s="49"/>
      <c r="F41" s="49"/>
      <c r="G41" s="49"/>
      <c r="H41" s="49"/>
    </row>
    <row r="42" spans="2:8" ht="15">
      <c r="B42" s="49"/>
      <c r="C42" s="49"/>
      <c r="D42" s="49"/>
      <c r="E42" s="49"/>
      <c r="F42" s="49"/>
      <c r="G42" s="49"/>
      <c r="H42" s="49"/>
    </row>
    <row r="43" spans="2:8" ht="15">
      <c r="B43" s="49"/>
      <c r="C43" s="49"/>
      <c r="D43" s="49"/>
      <c r="E43" s="49"/>
      <c r="F43" s="49"/>
      <c r="G43" s="49"/>
      <c r="H43" s="49"/>
    </row>
    <row r="44" spans="2:8" ht="15">
      <c r="B44" s="49"/>
      <c r="C44" s="49"/>
      <c r="D44" s="49"/>
      <c r="E44" s="49"/>
      <c r="F44" s="49"/>
      <c r="G44" s="49"/>
      <c r="H44" s="49"/>
    </row>
    <row r="45" spans="2:8" ht="15">
      <c r="B45" s="49"/>
      <c r="C45" s="49"/>
      <c r="D45" s="49"/>
      <c r="E45" s="49"/>
      <c r="F45" s="49"/>
      <c r="G45" s="49"/>
      <c r="H45" s="49"/>
    </row>
    <row r="46" spans="2:8" ht="15">
      <c r="B46" s="49"/>
      <c r="C46" s="49"/>
      <c r="D46" s="49"/>
      <c r="E46" s="49"/>
      <c r="F46" s="49"/>
      <c r="G46" s="49"/>
      <c r="H46" s="49"/>
    </row>
    <row r="47" spans="2:8" ht="15">
      <c r="B47" s="49"/>
      <c r="C47" s="49"/>
      <c r="D47" s="49"/>
      <c r="E47" s="49"/>
      <c r="F47" s="49"/>
      <c r="G47" s="49"/>
      <c r="H47" s="49"/>
    </row>
    <row r="48" spans="2:8" ht="15">
      <c r="B48" s="49"/>
      <c r="C48" s="49"/>
      <c r="D48" s="49"/>
      <c r="E48" s="49"/>
      <c r="F48" s="49"/>
      <c r="G48" s="49"/>
      <c r="H48" s="49"/>
    </row>
    <row r="49" spans="2:8" ht="15">
      <c r="B49" s="49"/>
      <c r="C49" s="49"/>
      <c r="D49" s="49"/>
      <c r="E49" s="49"/>
      <c r="F49" s="49"/>
      <c r="G49" s="49"/>
      <c r="H49" s="49"/>
    </row>
    <row r="50" spans="2:8" ht="15">
      <c r="B50" s="49"/>
      <c r="C50" s="49"/>
      <c r="D50" s="49"/>
      <c r="E50" s="49"/>
      <c r="F50" s="49"/>
      <c r="G50" s="49"/>
      <c r="H50" s="49"/>
    </row>
    <row r="51" spans="2:8" ht="15">
      <c r="B51" s="49"/>
      <c r="C51" s="49"/>
      <c r="D51" s="49"/>
      <c r="E51" s="49"/>
      <c r="F51" s="49"/>
      <c r="G51" s="49"/>
      <c r="H51" s="49"/>
    </row>
    <row r="52" spans="2:8" ht="15">
      <c r="B52" s="49"/>
      <c r="C52" s="49"/>
      <c r="D52" s="49"/>
      <c r="E52" s="49"/>
      <c r="F52" s="49"/>
      <c r="G52" s="49"/>
      <c r="H52" s="49"/>
    </row>
  </sheetData>
  <sheetProtection/>
  <mergeCells count="8">
    <mergeCell ref="B25:M25"/>
    <mergeCell ref="B24:I24"/>
    <mergeCell ref="B5:I5"/>
    <mergeCell ref="F7:I7"/>
    <mergeCell ref="B8:B9"/>
    <mergeCell ref="C8:F8"/>
    <mergeCell ref="I8:I9"/>
    <mergeCell ref="B6:D6"/>
  </mergeCells>
  <printOptions/>
  <pageMargins left="0.7" right="0.7" top="0.75" bottom="0.75" header="0.3" footer="0.3"/>
  <pageSetup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9"/>
  <sheetViews>
    <sheetView zoomScale="80" zoomScaleNormal="80" zoomScalePageLayoutView="0" workbookViewId="0" topLeftCell="A1">
      <selection activeCell="B6" sqref="B6:D6"/>
    </sheetView>
  </sheetViews>
  <sheetFormatPr defaultColWidth="10.8515625" defaultRowHeight="15"/>
  <cols>
    <col min="1" max="1" width="2.00390625" style="49" customWidth="1"/>
    <col min="2" max="2" width="46.00390625" style="49" customWidth="1"/>
    <col min="3" max="3" width="13.421875" style="49" bestFit="1" customWidth="1"/>
    <col min="4" max="4" width="5.28125" style="49" bestFit="1" customWidth="1"/>
    <col min="5" max="5" width="11.28125" style="49" bestFit="1" customWidth="1"/>
    <col min="6" max="6" width="16.00390625" style="49" customWidth="1"/>
    <col min="7" max="7" width="5.28125" style="49" bestFit="1" customWidth="1"/>
    <col min="8" max="8" width="11.28125" style="49" bestFit="1" customWidth="1"/>
    <col min="9" max="9" width="13.00390625" style="49" customWidth="1"/>
    <col min="10" max="10" width="12.00390625" style="49" bestFit="1" customWidth="1"/>
    <col min="11" max="11" width="11.28125" style="49" bestFit="1" customWidth="1"/>
    <col min="12" max="12" width="11.8515625" style="49" bestFit="1" customWidth="1"/>
    <col min="13" max="13" width="11.7109375" style="49" bestFit="1" customWidth="1"/>
    <col min="14" max="14" width="11.00390625" style="49" bestFit="1" customWidth="1"/>
    <col min="15" max="16384" width="10.8515625" style="49" customWidth="1"/>
  </cols>
  <sheetData>
    <row r="1" spans="2:8" ht="15">
      <c r="B1" s="12"/>
      <c r="C1" s="21"/>
      <c r="D1" s="21"/>
      <c r="E1" s="21"/>
      <c r="F1" s="21"/>
      <c r="G1" s="21"/>
      <c r="H1" s="21"/>
    </row>
    <row r="2" spans="2:8" ht="15">
      <c r="B2" s="12"/>
      <c r="C2" s="21"/>
      <c r="D2" s="21"/>
      <c r="E2" s="21"/>
      <c r="F2" s="21"/>
      <c r="G2" s="21"/>
      <c r="H2" s="21"/>
    </row>
    <row r="3" spans="2:8" ht="15">
      <c r="B3" s="12"/>
      <c r="C3" s="21"/>
      <c r="D3" s="21"/>
      <c r="E3" s="21"/>
      <c r="F3" s="21"/>
      <c r="G3" s="21"/>
      <c r="H3" s="21"/>
    </row>
    <row r="4" spans="1:9" ht="17.25">
      <c r="A4" s="9"/>
      <c r="B4" s="10"/>
      <c r="C4" s="51"/>
      <c r="D4" s="51"/>
      <c r="E4" s="51"/>
      <c r="F4" s="51"/>
      <c r="G4" s="51"/>
      <c r="H4" s="51"/>
      <c r="I4" s="10"/>
    </row>
    <row r="5" spans="1:9" ht="17.25">
      <c r="A5" s="9"/>
      <c r="B5" s="237" t="s">
        <v>128</v>
      </c>
      <c r="C5" s="237"/>
      <c r="D5" s="237"/>
      <c r="E5" s="237"/>
      <c r="F5" s="237"/>
      <c r="G5" s="237"/>
      <c r="H5" s="237"/>
      <c r="I5" s="237"/>
    </row>
    <row r="6" spans="1:8" ht="17.25">
      <c r="A6" s="9"/>
      <c r="B6" s="261" t="s">
        <v>152</v>
      </c>
      <c r="C6" s="261"/>
      <c r="D6" s="261"/>
      <c r="E6" s="21"/>
      <c r="F6" s="21"/>
      <c r="G6" s="21"/>
      <c r="H6" s="21"/>
    </row>
    <row r="7" spans="1:9" ht="17.25">
      <c r="A7" s="9"/>
      <c r="B7" s="12"/>
      <c r="C7" s="12"/>
      <c r="D7" s="12"/>
      <c r="E7" s="12"/>
      <c r="F7" s="21"/>
      <c r="G7" s="21"/>
      <c r="H7" s="21"/>
      <c r="I7" s="130"/>
    </row>
    <row r="8" spans="1:9" ht="17.25" customHeight="1">
      <c r="A8" s="9"/>
      <c r="B8" s="239" t="s">
        <v>51</v>
      </c>
      <c r="C8" s="257" t="s">
        <v>78</v>
      </c>
      <c r="D8" s="257"/>
      <c r="E8" s="257"/>
      <c r="F8" s="257"/>
      <c r="G8" s="257"/>
      <c r="H8" s="257"/>
      <c r="I8" s="258" t="s">
        <v>87</v>
      </c>
    </row>
    <row r="9" spans="1:9" ht="17.25">
      <c r="A9" s="9"/>
      <c r="B9" s="252"/>
      <c r="C9" s="162">
        <v>2014</v>
      </c>
      <c r="D9" s="158" t="s">
        <v>5</v>
      </c>
      <c r="E9" s="158" t="s">
        <v>105</v>
      </c>
      <c r="F9" s="163">
        <v>2015</v>
      </c>
      <c r="G9" s="158" t="s">
        <v>5</v>
      </c>
      <c r="H9" s="158" t="s">
        <v>105</v>
      </c>
      <c r="I9" s="260"/>
    </row>
    <row r="10" spans="1:9" ht="17.25">
      <c r="A10" s="9"/>
      <c r="B10" s="143" t="s">
        <v>52</v>
      </c>
      <c r="C10" s="139">
        <v>289426577.2357666</v>
      </c>
      <c r="D10" s="201">
        <v>0.6471286641503837</v>
      </c>
      <c r="E10" s="139">
        <v>3671006.19220551</v>
      </c>
      <c r="F10" s="139">
        <v>284796404.81591237</v>
      </c>
      <c r="G10" s="201">
        <v>0.6620736710476038</v>
      </c>
      <c r="H10" s="139">
        <v>3695701.5442575593</v>
      </c>
      <c r="I10" s="80">
        <f>+F10/C10*100-100</f>
        <v>-1.5997744450684905</v>
      </c>
    </row>
    <row r="11" spans="1:9" ht="27" customHeight="1">
      <c r="A11" s="9"/>
      <c r="B11" s="13" t="s">
        <v>53</v>
      </c>
      <c r="C11" s="138">
        <v>62438916.167025104</v>
      </c>
      <c r="D11" s="202">
        <v>2.2660454110834736</v>
      </c>
      <c r="E11" s="138">
        <v>2773192.6212849338</v>
      </c>
      <c r="F11" s="138">
        <v>60931363.83954046</v>
      </c>
      <c r="G11" s="202">
        <v>2.309648174838493</v>
      </c>
      <c r="H11" s="138">
        <v>2758308.2603353295</v>
      </c>
      <c r="I11" s="81">
        <f>+F11/C11*100-100</f>
        <v>-2.4144434593514035</v>
      </c>
    </row>
    <row r="12" spans="1:9" ht="17.25">
      <c r="A12" s="9"/>
      <c r="B12" s="46" t="s">
        <v>54</v>
      </c>
      <c r="C12" s="138">
        <v>48197625.562941834</v>
      </c>
      <c r="D12" s="202">
        <v>1.7029519840838392</v>
      </c>
      <c r="E12" s="138">
        <v>1608733.5447786187</v>
      </c>
      <c r="F12" s="138">
        <v>47995436.33624316</v>
      </c>
      <c r="G12" s="202">
        <v>1.6189401463192488</v>
      </c>
      <c r="H12" s="138">
        <v>1522954.0790071324</v>
      </c>
      <c r="I12" s="81">
        <f>+F12/C12*100-100</f>
        <v>-0.41950038894475483</v>
      </c>
    </row>
    <row r="13" spans="1:9" ht="17.25">
      <c r="A13" s="9"/>
      <c r="B13" s="46" t="s">
        <v>55</v>
      </c>
      <c r="C13" s="138">
        <v>175158166.66544357</v>
      </c>
      <c r="D13" s="202">
        <v>0.34581488427670104</v>
      </c>
      <c r="E13" s="138">
        <v>1187217.102256378</v>
      </c>
      <c r="F13" s="138">
        <v>172284983.00203326</v>
      </c>
      <c r="G13" s="202">
        <v>0.39802267294750265</v>
      </c>
      <c r="H13" s="138">
        <v>1344037.257086413</v>
      </c>
      <c r="I13" s="81">
        <f>+F13/C13*100-100</f>
        <v>-1.6403366843283749</v>
      </c>
    </row>
    <row r="14" spans="1:9" ht="17.25">
      <c r="A14" s="9"/>
      <c r="B14" s="118" t="s">
        <v>56</v>
      </c>
      <c r="C14" s="140">
        <v>3631868.8403560705</v>
      </c>
      <c r="D14" s="199">
        <v>5.38778377787864</v>
      </c>
      <c r="E14" s="140">
        <v>383527.3908204856</v>
      </c>
      <c r="F14" s="140">
        <v>3584621.638095455</v>
      </c>
      <c r="G14" s="199">
        <v>5.279626374994425</v>
      </c>
      <c r="H14" s="140">
        <v>370939.07371934387</v>
      </c>
      <c r="I14" s="86">
        <f>+F14/C14*100-100</f>
        <v>-1.3009060717066916</v>
      </c>
    </row>
    <row r="15" spans="1:14" ht="15">
      <c r="A15" s="12"/>
      <c r="B15" s="25" t="s">
        <v>102</v>
      </c>
      <c r="C15" s="70"/>
      <c r="D15" s="70"/>
      <c r="E15" s="70"/>
      <c r="F15" s="117"/>
      <c r="G15" s="117"/>
      <c r="H15" s="117"/>
      <c r="I15" s="28"/>
      <c r="J15" s="64"/>
      <c r="K15" s="64"/>
      <c r="L15" s="64"/>
      <c r="M15" s="64"/>
      <c r="N15" s="64"/>
    </row>
    <row r="16" spans="2:14" ht="15">
      <c r="B16" s="28" t="s">
        <v>44</v>
      </c>
      <c r="C16" s="28"/>
      <c r="D16" s="28"/>
      <c r="E16" s="28"/>
      <c r="F16" s="29"/>
      <c r="G16" s="29"/>
      <c r="H16" s="29"/>
      <c r="I16" s="28"/>
      <c r="J16" s="64"/>
      <c r="K16" s="64"/>
      <c r="L16" s="64"/>
      <c r="M16" s="64"/>
      <c r="N16" s="64"/>
    </row>
    <row r="17" spans="2:14" ht="15">
      <c r="B17" s="28" t="s">
        <v>106</v>
      </c>
      <c r="C17" s="28"/>
      <c r="D17" s="28"/>
      <c r="E17" s="28"/>
      <c r="F17" s="30"/>
      <c r="G17" s="30"/>
      <c r="H17" s="30"/>
      <c r="I17" s="28"/>
      <c r="J17" s="64"/>
      <c r="K17" s="64"/>
      <c r="L17" s="64"/>
      <c r="M17" s="64"/>
      <c r="N17" s="64"/>
    </row>
    <row r="18" spans="2:14" ht="37.5" customHeight="1">
      <c r="B18" s="230" t="s">
        <v>12</v>
      </c>
      <c r="C18" s="230"/>
      <c r="D18" s="230"/>
      <c r="E18" s="230"/>
      <c r="F18" s="230"/>
      <c r="G18" s="230"/>
      <c r="H18" s="230"/>
      <c r="I18" s="230"/>
      <c r="J18" s="73"/>
      <c r="K18" s="73"/>
      <c r="L18" s="73"/>
      <c r="M18" s="73"/>
      <c r="N18" s="73"/>
    </row>
    <row r="19" spans="2:13" ht="15">
      <c r="B19" s="230" t="s">
        <v>151</v>
      </c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</row>
  </sheetData>
  <sheetProtection/>
  <mergeCells count="7">
    <mergeCell ref="B19:M19"/>
    <mergeCell ref="B18:I18"/>
    <mergeCell ref="B5:I5"/>
    <mergeCell ref="B8:B9"/>
    <mergeCell ref="I8:I9"/>
    <mergeCell ref="C8:H8"/>
    <mergeCell ref="B6:D6"/>
  </mergeCells>
  <printOptions/>
  <pageMargins left="0.7" right="0.7" top="0.75" bottom="0.75" header="0.3" footer="0.3"/>
  <pageSetup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V26"/>
  <sheetViews>
    <sheetView zoomScale="80" zoomScaleNormal="80" zoomScalePageLayoutView="0" workbookViewId="0" topLeftCell="A1">
      <selection activeCell="B26" sqref="B26:M26"/>
    </sheetView>
  </sheetViews>
  <sheetFormatPr defaultColWidth="10.8515625" defaultRowHeight="15"/>
  <cols>
    <col min="1" max="1" width="2.421875" style="49" customWidth="1"/>
    <col min="2" max="2" width="49.8515625" style="49" customWidth="1"/>
    <col min="3" max="3" width="17.8515625" style="49" bestFit="1" customWidth="1"/>
    <col min="4" max="4" width="10.7109375" style="49" customWidth="1"/>
    <col min="5" max="5" width="17.8515625" style="49" customWidth="1"/>
    <col min="6" max="6" width="13.7109375" style="49" customWidth="1"/>
    <col min="7" max="7" width="9.57421875" style="49" customWidth="1"/>
    <col min="8" max="8" width="13.7109375" style="49" customWidth="1"/>
    <col min="9" max="10" width="12.00390625" style="49" bestFit="1" customWidth="1"/>
    <col min="11" max="11" width="11.7109375" style="49" bestFit="1" customWidth="1"/>
    <col min="12" max="12" width="11.8515625" style="49" bestFit="1" customWidth="1"/>
    <col min="13" max="13" width="12.421875" style="49" bestFit="1" customWidth="1"/>
    <col min="14" max="15" width="11.421875" style="49" bestFit="1" customWidth="1"/>
    <col min="16" max="17" width="11.140625" style="49" bestFit="1" customWidth="1"/>
    <col min="18" max="16384" width="10.8515625" style="49" customWidth="1"/>
  </cols>
  <sheetData>
    <row r="4" spans="1:8" ht="17.25">
      <c r="A4" s="9"/>
      <c r="B4" s="10"/>
      <c r="C4" s="10"/>
      <c r="D4" s="10"/>
      <c r="E4" s="10"/>
      <c r="F4" s="10"/>
      <c r="G4" s="10"/>
      <c r="H4" s="10"/>
    </row>
    <row r="5" spans="1:9" ht="17.25">
      <c r="A5" s="9"/>
      <c r="B5" s="237" t="s">
        <v>129</v>
      </c>
      <c r="C5" s="237"/>
      <c r="D5" s="237"/>
      <c r="E5" s="237"/>
      <c r="F5" s="237"/>
      <c r="G5" s="237"/>
      <c r="H5" s="237"/>
      <c r="I5" s="237"/>
    </row>
    <row r="6" spans="1:8" ht="17.25">
      <c r="A6" s="9"/>
      <c r="B6" s="261" t="s">
        <v>152</v>
      </c>
      <c r="C6" s="261"/>
      <c r="D6" s="261"/>
      <c r="E6" s="126"/>
      <c r="F6" s="126"/>
      <c r="G6" s="126"/>
      <c r="H6" s="126"/>
    </row>
    <row r="7" spans="1:9" ht="17.25">
      <c r="A7" s="9"/>
      <c r="B7" s="12"/>
      <c r="C7" s="13"/>
      <c r="D7" s="13"/>
      <c r="E7" s="13"/>
      <c r="F7" s="13"/>
      <c r="G7" s="13"/>
      <c r="H7" s="13"/>
      <c r="I7" s="13"/>
    </row>
    <row r="8" spans="1:22" s="12" customFormat="1" ht="17.25">
      <c r="A8" s="9"/>
      <c r="B8" s="233" t="s">
        <v>73</v>
      </c>
      <c r="C8" s="231" t="s">
        <v>95</v>
      </c>
      <c r="D8" s="231"/>
      <c r="E8" s="231"/>
      <c r="F8" s="231"/>
      <c r="G8" s="123"/>
      <c r="H8" s="123"/>
      <c r="I8" s="233" t="s">
        <v>93</v>
      </c>
      <c r="V8" s="10"/>
    </row>
    <row r="9" spans="1:22" s="10" customFormat="1" ht="17.25">
      <c r="A9" s="14"/>
      <c r="B9" s="236"/>
      <c r="C9" s="127">
        <v>2014</v>
      </c>
      <c r="D9" s="121" t="s">
        <v>5</v>
      </c>
      <c r="E9" s="164" t="s">
        <v>103</v>
      </c>
      <c r="F9" s="127">
        <v>2015</v>
      </c>
      <c r="G9" s="121" t="s">
        <v>5</v>
      </c>
      <c r="H9" s="164" t="s">
        <v>103</v>
      </c>
      <c r="I9" s="236"/>
      <c r="V9" s="49"/>
    </row>
    <row r="10" spans="1:22" s="10" customFormat="1" ht="17.25">
      <c r="A10" s="14"/>
      <c r="B10" s="16" t="s">
        <v>14</v>
      </c>
      <c r="C10" s="139">
        <v>289426577.2357666</v>
      </c>
      <c r="D10" s="201">
        <v>0.6471286641503837</v>
      </c>
      <c r="E10" s="139">
        <v>3671006.19220551</v>
      </c>
      <c r="F10" s="139">
        <v>284796404.81591237</v>
      </c>
      <c r="G10" s="201">
        <v>0.6620736710476038</v>
      </c>
      <c r="H10" s="139">
        <v>3695701.5442575593</v>
      </c>
      <c r="I10" s="80">
        <f>+F10/C10*100-100</f>
        <v>-1.5997744450684905</v>
      </c>
      <c r="V10" s="49"/>
    </row>
    <row r="11" spans="1:9" s="7" customFormat="1" ht="17.25">
      <c r="A11" s="18"/>
      <c r="B11" s="19" t="s">
        <v>23</v>
      </c>
      <c r="C11" s="138">
        <v>110888882.64828047</v>
      </c>
      <c r="D11" s="202">
        <v>1.0057029823303807</v>
      </c>
      <c r="E11" s="138">
        <v>2185817.087738522</v>
      </c>
      <c r="F11" s="138">
        <v>108005640.86356768</v>
      </c>
      <c r="G11" s="202">
        <v>1.0233814292311711</v>
      </c>
      <c r="H11" s="138">
        <v>2166406.9553949344</v>
      </c>
      <c r="I11" s="81">
        <f aca="true" t="shared" si="0" ref="I11:I19">+F11/C11*100-100</f>
        <v>-2.600117988254894</v>
      </c>
    </row>
    <row r="12" spans="1:9" s="7" customFormat="1" ht="30">
      <c r="A12" s="18"/>
      <c r="B12" s="19" t="s">
        <v>24</v>
      </c>
      <c r="C12" s="138">
        <v>27541982</v>
      </c>
      <c r="D12" s="202">
        <v>0</v>
      </c>
      <c r="E12" s="138">
        <v>0</v>
      </c>
      <c r="F12" s="138">
        <v>26809068</v>
      </c>
      <c r="G12" s="202">
        <v>0</v>
      </c>
      <c r="H12" s="138">
        <v>0</v>
      </c>
      <c r="I12" s="81">
        <f t="shared" si="0"/>
        <v>-2.661079366038365</v>
      </c>
    </row>
    <row r="13" spans="1:9" s="7" customFormat="1" ht="17.25">
      <c r="A13" s="18"/>
      <c r="B13" s="19" t="s">
        <v>25</v>
      </c>
      <c r="C13" s="138">
        <v>2172159.483985263</v>
      </c>
      <c r="D13" s="202">
        <v>4.604283457671504</v>
      </c>
      <c r="E13" s="138">
        <v>196024.2643989373</v>
      </c>
      <c r="F13" s="138">
        <v>2136630.8612337057</v>
      </c>
      <c r="G13" s="202">
        <v>5.144023504401006</v>
      </c>
      <c r="H13" s="138">
        <v>215421.23566012902</v>
      </c>
      <c r="I13" s="81">
        <f t="shared" si="0"/>
        <v>-1.635636011697116</v>
      </c>
    </row>
    <row r="14" spans="1:9" s="7" customFormat="1" ht="17.25">
      <c r="A14" s="18"/>
      <c r="B14" s="19" t="s">
        <v>26</v>
      </c>
      <c r="C14" s="138">
        <v>39842056.43068254</v>
      </c>
      <c r="D14" s="202">
        <v>1.0501321531935095</v>
      </c>
      <c r="E14" s="138">
        <v>820052.7203413155</v>
      </c>
      <c r="F14" s="138">
        <v>38899637.312287964</v>
      </c>
      <c r="G14" s="202">
        <v>0.9946433703843436</v>
      </c>
      <c r="H14" s="138">
        <v>758348.8207152443</v>
      </c>
      <c r="I14" s="81">
        <f t="shared" si="0"/>
        <v>-2.3653877405504886</v>
      </c>
    </row>
    <row r="15" spans="1:9" s="7" customFormat="1" ht="30">
      <c r="A15" s="18"/>
      <c r="B15" s="19" t="s">
        <v>111</v>
      </c>
      <c r="C15" s="138">
        <v>64096730.91872752</v>
      </c>
      <c r="D15" s="202">
        <v>0.10351975049301904</v>
      </c>
      <c r="E15" s="138">
        <v>130051.44080564709</v>
      </c>
      <c r="F15" s="138">
        <v>63639378.07862092</v>
      </c>
      <c r="G15" s="202">
        <v>0.07136020136606683</v>
      </c>
      <c r="H15" s="138">
        <v>89009.84915623229</v>
      </c>
      <c r="I15" s="81">
        <f t="shared" si="0"/>
        <v>-0.7135353606200425</v>
      </c>
    </row>
    <row r="16" spans="1:9" s="7" customFormat="1" ht="17.25">
      <c r="A16" s="18"/>
      <c r="B16" s="19" t="s">
        <v>27</v>
      </c>
      <c r="C16" s="138">
        <v>9586995.423400128</v>
      </c>
      <c r="D16" s="202">
        <v>2.5418938702648974</v>
      </c>
      <c r="E16" s="138">
        <v>477634.8480595689</v>
      </c>
      <c r="F16" s="138">
        <v>10648183.560870502</v>
      </c>
      <c r="G16" s="202">
        <v>4.212600324348829</v>
      </c>
      <c r="H16" s="138">
        <v>879188.2138360793</v>
      </c>
      <c r="I16" s="81">
        <f t="shared" si="0"/>
        <v>11.06903769746468</v>
      </c>
    </row>
    <row r="17" spans="1:9" s="7" customFormat="1" ht="17.25">
      <c r="A17" s="18"/>
      <c r="B17" s="19" t="s">
        <v>28</v>
      </c>
      <c r="C17" s="138">
        <v>8937333.315829935</v>
      </c>
      <c r="D17" s="202">
        <v>1.4951148676387598</v>
      </c>
      <c r="E17" s="138">
        <v>261901.86238379477</v>
      </c>
      <c r="F17" s="138">
        <v>8574414.426163962</v>
      </c>
      <c r="G17" s="202">
        <v>1.1425487354067057</v>
      </c>
      <c r="H17" s="138">
        <v>192015.05264554633</v>
      </c>
      <c r="I17" s="81">
        <f t="shared" si="0"/>
        <v>-4.060706665411757</v>
      </c>
    </row>
    <row r="18" spans="1:9" s="7" customFormat="1" ht="17.25">
      <c r="A18" s="18"/>
      <c r="B18" s="19" t="s">
        <v>29</v>
      </c>
      <c r="C18" s="138">
        <v>22593553.248722818</v>
      </c>
      <c r="D18" s="202">
        <v>6.247138385970695</v>
      </c>
      <c r="E18" s="138">
        <v>2766443.0540011567</v>
      </c>
      <c r="F18" s="138">
        <v>22579837.64744331</v>
      </c>
      <c r="G18" s="202">
        <v>6.19097301433163</v>
      </c>
      <c r="H18" s="138">
        <v>2739906.844648894</v>
      </c>
      <c r="I18" s="81">
        <f t="shared" si="0"/>
        <v>-0.06070581784334195</v>
      </c>
    </row>
    <row r="19" spans="1:15" s="7" customFormat="1" ht="17.25">
      <c r="A19" s="18"/>
      <c r="B19" s="108" t="s">
        <v>74</v>
      </c>
      <c r="C19" s="140">
        <v>3766883.7661379473</v>
      </c>
      <c r="D19" s="199">
        <v>1.9501184091497419</v>
      </c>
      <c r="E19" s="140">
        <v>143979.03979846928</v>
      </c>
      <c r="F19" s="140">
        <v>3503614.0657242956</v>
      </c>
      <c r="G19" s="199">
        <v>1.9826881310306272</v>
      </c>
      <c r="H19" s="140">
        <v>136152.85086694098</v>
      </c>
      <c r="I19" s="86">
        <f t="shared" si="0"/>
        <v>-6.989058244384665</v>
      </c>
      <c r="J19" s="8"/>
      <c r="K19" s="8"/>
      <c r="L19" s="8"/>
      <c r="M19" s="8"/>
      <c r="N19" s="8"/>
      <c r="O19" s="8"/>
    </row>
    <row r="20" spans="1:8" s="12" customFormat="1" ht="15">
      <c r="A20" s="25"/>
      <c r="B20" s="25" t="s">
        <v>102</v>
      </c>
      <c r="C20" s="66"/>
      <c r="D20" s="66"/>
      <c r="E20" s="66"/>
      <c r="F20" s="66"/>
      <c r="G20" s="66"/>
      <c r="H20" s="66"/>
    </row>
    <row r="21" spans="1:9" s="12" customFormat="1" ht="15" customHeight="1">
      <c r="A21" s="68" t="s">
        <v>8</v>
      </c>
      <c r="B21" s="25" t="s">
        <v>99</v>
      </c>
      <c r="C21" s="25"/>
      <c r="D21" s="25"/>
      <c r="E21" s="25" t="s">
        <v>99</v>
      </c>
      <c r="F21" s="25"/>
      <c r="G21" s="25"/>
      <c r="H21" s="25"/>
      <c r="I21" s="25"/>
    </row>
    <row r="22" spans="1:9" s="12" customFormat="1" ht="15">
      <c r="A22" s="68" t="s">
        <v>31</v>
      </c>
      <c r="B22" s="25" t="s">
        <v>98</v>
      </c>
      <c r="C22" s="25"/>
      <c r="D22" s="25"/>
      <c r="E22" s="25"/>
      <c r="F22" s="25"/>
      <c r="G22" s="25"/>
      <c r="H22" s="25"/>
      <c r="I22" s="25"/>
    </row>
    <row r="23" spans="1:8" ht="15">
      <c r="A23" s="25"/>
      <c r="B23" s="25" t="s">
        <v>33</v>
      </c>
      <c r="C23" s="25"/>
      <c r="D23" s="25"/>
      <c r="E23" s="25"/>
      <c r="F23" s="25"/>
      <c r="G23" s="25"/>
      <c r="H23" s="25"/>
    </row>
    <row r="24" spans="1:8" ht="15">
      <c r="A24" s="25"/>
      <c r="B24" s="25" t="s">
        <v>11</v>
      </c>
      <c r="C24" s="69"/>
      <c r="D24" s="69"/>
      <c r="E24" s="69"/>
      <c r="F24" s="25"/>
      <c r="G24" s="25"/>
      <c r="H24" s="25"/>
    </row>
    <row r="25" spans="1:9" ht="15">
      <c r="A25" s="64"/>
      <c r="B25" s="230" t="s">
        <v>12</v>
      </c>
      <c r="C25" s="230"/>
      <c r="D25" s="230"/>
      <c r="E25" s="230"/>
      <c r="F25" s="230"/>
      <c r="G25" s="230"/>
      <c r="H25" s="230"/>
      <c r="I25" s="230"/>
    </row>
    <row r="26" spans="2:13" ht="15">
      <c r="B26" s="230" t="s">
        <v>151</v>
      </c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</row>
  </sheetData>
  <sheetProtection/>
  <mergeCells count="7">
    <mergeCell ref="B26:M26"/>
    <mergeCell ref="B25:I25"/>
    <mergeCell ref="B5:I5"/>
    <mergeCell ref="B8:B9"/>
    <mergeCell ref="C8:F8"/>
    <mergeCell ref="I8:I9"/>
    <mergeCell ref="B6:D6"/>
  </mergeCells>
  <printOptions/>
  <pageMargins left="0.75" right="0.75" top="1" bottom="1" header="0.5" footer="0.5"/>
  <pageSetup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4:AB22"/>
  <sheetViews>
    <sheetView zoomScale="80" zoomScaleNormal="80" zoomScalePageLayoutView="0" workbookViewId="0" topLeftCell="A1">
      <selection activeCell="B6" sqref="B6:D6"/>
    </sheetView>
  </sheetViews>
  <sheetFormatPr defaultColWidth="10.8515625" defaultRowHeight="15"/>
  <cols>
    <col min="1" max="1" width="2.7109375" style="49" customWidth="1"/>
    <col min="2" max="2" width="29.421875" style="49" customWidth="1"/>
    <col min="3" max="3" width="17.8515625" style="49" bestFit="1" customWidth="1"/>
    <col min="4" max="5" width="17.8515625" style="49" customWidth="1"/>
    <col min="6" max="6" width="13.421875" style="49" bestFit="1" customWidth="1"/>
    <col min="7" max="8" width="13.421875" style="49" customWidth="1"/>
    <col min="9" max="9" width="11.7109375" style="49" bestFit="1" customWidth="1"/>
    <col min="10" max="10" width="12.421875" style="49" bestFit="1" customWidth="1"/>
    <col min="11" max="11" width="11.00390625" style="49" bestFit="1" customWidth="1"/>
    <col min="12" max="12" width="11.7109375" style="49" bestFit="1" customWidth="1"/>
    <col min="13" max="13" width="11.00390625" style="49" bestFit="1" customWidth="1"/>
    <col min="14" max="16384" width="10.8515625" style="49" customWidth="1"/>
  </cols>
  <sheetData>
    <row r="4" spans="1:28" ht="17.25">
      <c r="A4" s="9"/>
      <c r="B4" s="232"/>
      <c r="C4" s="232"/>
      <c r="D4" s="232"/>
      <c r="E4" s="232"/>
      <c r="F4" s="232"/>
      <c r="G4" s="122"/>
      <c r="H4" s="122"/>
      <c r="X4" s="4"/>
      <c r="Y4" s="4"/>
      <c r="Z4" s="4"/>
      <c r="AA4" s="4"/>
      <c r="AB4" s="4"/>
    </row>
    <row r="5" spans="1:28" ht="13.5" customHeight="1">
      <c r="A5" s="9"/>
      <c r="B5" s="237" t="s">
        <v>130</v>
      </c>
      <c r="C5" s="237"/>
      <c r="D5" s="237"/>
      <c r="E5" s="237"/>
      <c r="F5" s="237"/>
      <c r="G5" s="237"/>
      <c r="H5" s="237"/>
      <c r="I5" s="237"/>
      <c r="X5" s="4"/>
      <c r="Y5" s="4"/>
      <c r="Z5" s="4"/>
      <c r="AA5" s="4"/>
      <c r="AB5" s="4"/>
    </row>
    <row r="6" spans="1:28" ht="17.25">
      <c r="A6" s="9"/>
      <c r="B6" s="261" t="s">
        <v>152</v>
      </c>
      <c r="C6" s="261"/>
      <c r="D6" s="261"/>
      <c r="E6" s="126"/>
      <c r="F6" s="126"/>
      <c r="G6" s="126"/>
      <c r="H6" s="126"/>
      <c r="X6" s="4"/>
      <c r="Y6" s="4"/>
      <c r="Z6" s="4"/>
      <c r="AA6" s="4"/>
      <c r="AB6" s="4"/>
    </row>
    <row r="7" spans="1:28" s="12" customFormat="1" ht="17.25">
      <c r="A7" s="9"/>
      <c r="F7" s="17"/>
      <c r="G7" s="17"/>
      <c r="H7" s="17"/>
      <c r="I7" s="129"/>
      <c r="X7" s="36"/>
      <c r="Y7" s="238"/>
      <c r="Z7" s="238"/>
      <c r="AA7" s="238"/>
      <c r="AB7" s="36"/>
    </row>
    <row r="8" spans="1:28" s="12" customFormat="1" ht="17.25" customHeight="1">
      <c r="A8" s="9"/>
      <c r="B8" s="233" t="s">
        <v>0</v>
      </c>
      <c r="C8" s="231" t="s">
        <v>95</v>
      </c>
      <c r="D8" s="231"/>
      <c r="E8" s="231"/>
      <c r="F8" s="231"/>
      <c r="G8" s="231"/>
      <c r="H8" s="231"/>
      <c r="I8" s="233" t="s">
        <v>93</v>
      </c>
      <c r="X8" s="36"/>
      <c r="Y8" s="36"/>
      <c r="Z8" s="36"/>
      <c r="AA8" s="36"/>
      <c r="AB8" s="36"/>
    </row>
    <row r="9" spans="1:28" s="12" customFormat="1" ht="24" customHeight="1">
      <c r="A9" s="9"/>
      <c r="B9" s="236"/>
      <c r="C9" s="127">
        <v>2014</v>
      </c>
      <c r="D9" s="192" t="s">
        <v>5</v>
      </c>
      <c r="E9" s="164" t="s">
        <v>103</v>
      </c>
      <c r="F9" s="127">
        <v>2015</v>
      </c>
      <c r="G9" s="192" t="s">
        <v>5</v>
      </c>
      <c r="H9" s="164" t="s">
        <v>103</v>
      </c>
      <c r="I9" s="236"/>
      <c r="X9" s="36"/>
      <c r="Y9" s="36"/>
      <c r="Z9" s="36"/>
      <c r="AA9" s="36"/>
      <c r="AB9" s="36"/>
    </row>
    <row r="10" spans="1:28" s="10" customFormat="1" ht="17.25">
      <c r="A10" s="14"/>
      <c r="B10" s="16" t="s">
        <v>4</v>
      </c>
      <c r="C10" s="139">
        <v>289426577.2357666</v>
      </c>
      <c r="D10" s="201">
        <v>0.6471286641503837</v>
      </c>
      <c r="E10" s="139">
        <v>3671006.19220551</v>
      </c>
      <c r="F10" s="139">
        <v>284796404.81591237</v>
      </c>
      <c r="G10" s="201">
        <v>0.6620736710476038</v>
      </c>
      <c r="H10" s="139">
        <v>3695701.5442575593</v>
      </c>
      <c r="I10" s="80">
        <f>+F10/C10*100-100</f>
        <v>-1.5997744450684905</v>
      </c>
      <c r="X10" s="35"/>
      <c r="Y10" s="35"/>
      <c r="Z10" s="35"/>
      <c r="AA10" s="35"/>
      <c r="AB10" s="35"/>
    </row>
    <row r="11" spans="1:9" s="12" customFormat="1" ht="17.25">
      <c r="A11" s="9"/>
      <c r="B11" s="41" t="s">
        <v>71</v>
      </c>
      <c r="C11" s="138">
        <v>384741</v>
      </c>
      <c r="D11" s="202">
        <v>0</v>
      </c>
      <c r="E11" s="138">
        <v>0</v>
      </c>
      <c r="F11" s="138">
        <v>387811</v>
      </c>
      <c r="G11" s="202">
        <v>0</v>
      </c>
      <c r="H11" s="138">
        <v>0</v>
      </c>
      <c r="I11" s="81">
        <f aca="true" t="shared" si="0" ref="I11:I16">+F11/C11*100-100</f>
        <v>0.7979393929942376</v>
      </c>
    </row>
    <row r="12" spans="1:9" s="12" customFormat="1" ht="17.25">
      <c r="A12" s="9"/>
      <c r="B12" s="43" t="s">
        <v>113</v>
      </c>
      <c r="C12" s="138">
        <v>44882691.54228179</v>
      </c>
      <c r="D12" s="202">
        <v>0.9981261020698495</v>
      </c>
      <c r="E12" s="138">
        <v>878052.2848062221</v>
      </c>
      <c r="F12" s="138">
        <v>43230571.686105564</v>
      </c>
      <c r="G12" s="202">
        <v>1.3623024841278693</v>
      </c>
      <c r="H12" s="138">
        <v>1154305.057885691</v>
      </c>
      <c r="I12" s="81">
        <f t="shared" si="0"/>
        <v>-3.6809732201997036</v>
      </c>
    </row>
    <row r="13" spans="1:9" s="12" customFormat="1" ht="17.25">
      <c r="A13" s="9"/>
      <c r="B13" s="43" t="s">
        <v>34</v>
      </c>
      <c r="C13" s="138">
        <v>17006016.919504784</v>
      </c>
      <c r="D13" s="202">
        <v>1.1876206263135942</v>
      </c>
      <c r="E13" s="138">
        <v>395855.2507148203</v>
      </c>
      <c r="F13" s="138">
        <v>16649038.035303766</v>
      </c>
      <c r="G13" s="202">
        <v>1.2515010498965393</v>
      </c>
      <c r="H13" s="138">
        <v>408391.25618662155</v>
      </c>
      <c r="I13" s="81">
        <f t="shared" si="0"/>
        <v>-2.0991328298138257</v>
      </c>
    </row>
    <row r="14" spans="1:9" s="12" customFormat="1" ht="17.25">
      <c r="A14" s="9"/>
      <c r="B14" s="41" t="s">
        <v>6</v>
      </c>
      <c r="C14" s="138">
        <v>50423317.38013674</v>
      </c>
      <c r="D14" s="202">
        <v>2.8235108785447207</v>
      </c>
      <c r="E14" s="138">
        <v>2790467.3890405316</v>
      </c>
      <c r="F14" s="138">
        <v>51321166.65987486</v>
      </c>
      <c r="G14" s="202">
        <v>2.755683911896338</v>
      </c>
      <c r="H14" s="138">
        <v>2771928.3007656103</v>
      </c>
      <c r="I14" s="81">
        <f t="shared" si="0"/>
        <v>1.7806231846455347</v>
      </c>
    </row>
    <row r="15" spans="1:9" s="12" customFormat="1" ht="17.25">
      <c r="A15" s="9"/>
      <c r="B15" s="41" t="s">
        <v>7</v>
      </c>
      <c r="C15" s="138">
        <v>65823314.85537508</v>
      </c>
      <c r="D15" s="202">
        <v>1.0759100377333248</v>
      </c>
      <c r="E15" s="138">
        <v>1388071.317327671</v>
      </c>
      <c r="F15" s="138">
        <v>64178593.49728262</v>
      </c>
      <c r="G15" s="202">
        <v>1.0175627627529857</v>
      </c>
      <c r="H15" s="138">
        <v>1279992.6394104357</v>
      </c>
      <c r="I15" s="81">
        <f t="shared" si="0"/>
        <v>-2.49869117303831</v>
      </c>
    </row>
    <row r="16" spans="1:9" s="12" customFormat="1" ht="17.25">
      <c r="A16" s="9"/>
      <c r="B16" s="119" t="s">
        <v>72</v>
      </c>
      <c r="C16" s="140">
        <v>110906495.53846821</v>
      </c>
      <c r="D16" s="199">
        <v>0.7745967293582859</v>
      </c>
      <c r="E16" s="140">
        <v>1683793.0506902614</v>
      </c>
      <c r="F16" s="140">
        <v>109029223.93734556</v>
      </c>
      <c r="G16" s="199">
        <v>0.7881949257339399</v>
      </c>
      <c r="H16" s="140">
        <v>1684351.1088568538</v>
      </c>
      <c r="I16" s="86">
        <f t="shared" si="0"/>
        <v>-1.6926615452126583</v>
      </c>
    </row>
    <row r="17" spans="1:8" s="12" customFormat="1" ht="15">
      <c r="A17" s="25"/>
      <c r="B17" s="25" t="s">
        <v>102</v>
      </c>
      <c r="C17" s="70"/>
      <c r="D17" s="70"/>
      <c r="E17" s="70"/>
      <c r="F17" s="70"/>
      <c r="G17" s="70"/>
      <c r="H17" s="70"/>
    </row>
    <row r="18" spans="1:9" ht="15">
      <c r="A18" s="68" t="s">
        <v>8</v>
      </c>
      <c r="B18" s="255" t="s">
        <v>9</v>
      </c>
      <c r="C18" s="255"/>
      <c r="D18" s="255"/>
      <c r="E18" s="255"/>
      <c r="F18" s="255"/>
      <c r="G18" s="255"/>
      <c r="H18" s="255"/>
      <c r="I18" s="255"/>
    </row>
    <row r="19" spans="1:20" ht="15">
      <c r="A19" s="25"/>
      <c r="B19" s="28" t="s">
        <v>10</v>
      </c>
      <c r="C19" s="29"/>
      <c r="D19" s="29"/>
      <c r="E19" s="29"/>
      <c r="F19" s="28"/>
      <c r="G19" s="28"/>
      <c r="H19" s="28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15">
      <c r="A20" s="25"/>
      <c r="B20" s="28" t="s">
        <v>11</v>
      </c>
      <c r="C20" s="30"/>
      <c r="D20" s="30"/>
      <c r="E20" s="30"/>
      <c r="F20" s="28"/>
      <c r="G20" s="28"/>
      <c r="H20" s="28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9" ht="15">
      <c r="A21" s="64"/>
      <c r="B21" s="230" t="s">
        <v>12</v>
      </c>
      <c r="C21" s="230"/>
      <c r="D21" s="230"/>
      <c r="E21" s="230"/>
      <c r="F21" s="230"/>
      <c r="G21" s="230"/>
      <c r="H21" s="230"/>
      <c r="I21" s="230"/>
    </row>
    <row r="22" spans="2:13" ht="15">
      <c r="B22" s="230" t="s">
        <v>151</v>
      </c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</row>
  </sheetData>
  <sheetProtection/>
  <mergeCells count="10">
    <mergeCell ref="B22:M22"/>
    <mergeCell ref="B6:D6"/>
    <mergeCell ref="B18:I18"/>
    <mergeCell ref="B21:I21"/>
    <mergeCell ref="B4:F4"/>
    <mergeCell ref="B5:I5"/>
    <mergeCell ref="Y7:AA7"/>
    <mergeCell ref="B8:B9"/>
    <mergeCell ref="I8:I9"/>
    <mergeCell ref="C8:H8"/>
  </mergeCells>
  <printOptions/>
  <pageMargins left="0.75" right="0.75" top="1" bottom="1" header="0.5" footer="0.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39"/>
  <sheetViews>
    <sheetView zoomScale="80" zoomScaleNormal="80" zoomScalePageLayoutView="0" workbookViewId="0" topLeftCell="A10">
      <selection activeCell="B26" sqref="B26:M26"/>
    </sheetView>
  </sheetViews>
  <sheetFormatPr defaultColWidth="10.8515625" defaultRowHeight="15"/>
  <cols>
    <col min="1" max="1" width="2.421875" style="49" customWidth="1"/>
    <col min="2" max="2" width="83.140625" style="49" customWidth="1"/>
    <col min="3" max="5" width="14.421875" style="49" customWidth="1"/>
    <col min="6" max="8" width="12.421875" style="49" customWidth="1"/>
    <col min="9" max="9" width="7.421875" style="49" customWidth="1"/>
    <col min="10" max="10" width="16.00390625" style="49" bestFit="1" customWidth="1"/>
    <col min="11" max="12" width="13.7109375" style="49" customWidth="1"/>
    <col min="13" max="13" width="12.7109375" style="49" customWidth="1"/>
    <col min="14" max="15" width="12.140625" style="4" bestFit="1" customWidth="1"/>
    <col min="16" max="17" width="11.8515625" style="4" bestFit="1" customWidth="1"/>
    <col min="18" max="18" width="12.00390625" style="4" bestFit="1" customWidth="1"/>
    <col min="19" max="19" width="11.28125" style="4" bestFit="1" customWidth="1"/>
    <col min="20" max="21" width="12.00390625" style="4" bestFit="1" customWidth="1"/>
    <col min="22" max="26" width="11.28125" style="4" bestFit="1" customWidth="1"/>
    <col min="27" max="31" width="11.28125" style="49" bestFit="1" customWidth="1"/>
    <col min="32" max="16384" width="10.8515625" style="49" customWidth="1"/>
  </cols>
  <sheetData>
    <row r="2" spans="1:13" ht="17.25">
      <c r="A2" s="9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17.25">
      <c r="A3" s="9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13" ht="17.25">
      <c r="A4" s="9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</row>
    <row r="5" spans="1:13" ht="17.25">
      <c r="A5" s="9"/>
      <c r="B5" s="31" t="s">
        <v>80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2" ht="17.25">
      <c r="A6" s="9"/>
      <c r="B6" s="177" t="s">
        <v>107</v>
      </c>
    </row>
    <row r="7" spans="1:14" ht="17.25">
      <c r="A7" s="9"/>
      <c r="F7" s="17"/>
      <c r="G7" s="17"/>
      <c r="H7" s="17"/>
      <c r="I7" s="17"/>
      <c r="M7" s="32"/>
      <c r="N7" s="32"/>
    </row>
    <row r="8" spans="1:15" ht="14.25" customHeight="1">
      <c r="A8" s="9"/>
      <c r="B8" s="233" t="s">
        <v>75</v>
      </c>
      <c r="C8" s="231" t="s">
        <v>1</v>
      </c>
      <c r="D8" s="231"/>
      <c r="E8" s="231"/>
      <c r="F8" s="231"/>
      <c r="G8" s="171"/>
      <c r="H8" s="171"/>
      <c r="I8" s="33"/>
      <c r="J8" s="231" t="s">
        <v>2</v>
      </c>
      <c r="K8" s="231"/>
      <c r="L8" s="231"/>
      <c r="M8" s="231"/>
      <c r="N8" s="231"/>
      <c r="O8" s="231"/>
    </row>
    <row r="9" spans="1:15" ht="30">
      <c r="A9" s="9"/>
      <c r="B9" s="234"/>
      <c r="C9" s="176" t="s">
        <v>13</v>
      </c>
      <c r="D9" s="176" t="s">
        <v>5</v>
      </c>
      <c r="E9" s="174" t="s">
        <v>103</v>
      </c>
      <c r="F9" s="171" t="s">
        <v>92</v>
      </c>
      <c r="G9" s="176" t="s">
        <v>5</v>
      </c>
      <c r="H9" s="174" t="s">
        <v>103</v>
      </c>
      <c r="I9" s="34"/>
      <c r="J9" s="176" t="s">
        <v>13</v>
      </c>
      <c r="K9" s="176" t="s">
        <v>5</v>
      </c>
      <c r="L9" s="174" t="s">
        <v>103</v>
      </c>
      <c r="M9" s="171" t="s">
        <v>92</v>
      </c>
      <c r="N9" s="176" t="s">
        <v>5</v>
      </c>
      <c r="O9" s="174" t="s">
        <v>103</v>
      </c>
    </row>
    <row r="10" spans="1:15" ht="17.25">
      <c r="A10" s="9"/>
      <c r="B10" s="16" t="s">
        <v>14</v>
      </c>
      <c r="C10" s="139">
        <v>275690999.27719396</v>
      </c>
      <c r="D10" s="201">
        <v>2.1443418517479573</v>
      </c>
      <c r="E10" s="139">
        <v>11587044.658845935</v>
      </c>
      <c r="F10" s="133"/>
      <c r="G10" s="23"/>
      <c r="H10" s="23"/>
      <c r="I10" s="23"/>
      <c r="J10" s="161">
        <v>439333244.5160246</v>
      </c>
      <c r="K10" s="203">
        <v>1.3867844333177162</v>
      </c>
      <c r="L10" s="187">
        <v>11941505.888862262</v>
      </c>
      <c r="M10" s="188"/>
      <c r="N10" s="188"/>
      <c r="O10" s="188"/>
    </row>
    <row r="11" spans="1:32" s="12" customFormat="1" ht="17.25">
      <c r="A11" s="9"/>
      <c r="B11" s="17" t="s">
        <v>15</v>
      </c>
      <c r="C11" s="138">
        <v>143687833.630751</v>
      </c>
      <c r="D11" s="202">
        <v>2.844540050687539</v>
      </c>
      <c r="E11" s="138">
        <v>8011025.632160303</v>
      </c>
      <c r="F11" s="202">
        <v>52.11916022194103</v>
      </c>
      <c r="G11" s="202">
        <v>1.9514611440481837</v>
      </c>
      <c r="H11" s="202">
        <v>1.9934869142573766</v>
      </c>
      <c r="I11" s="160"/>
      <c r="J11" s="152">
        <v>75551397.63854647</v>
      </c>
      <c r="K11" s="204">
        <v>2.0026651479078548</v>
      </c>
      <c r="L11" s="152">
        <v>2965561.358158318</v>
      </c>
      <c r="M11" s="206">
        <v>17.17023969789478</v>
      </c>
      <c r="N11" s="206">
        <v>1.598233220119303</v>
      </c>
      <c r="O11" s="204">
        <v>0.537864130658699</v>
      </c>
      <c r="AE11" s="103"/>
      <c r="AF11" s="103"/>
    </row>
    <row r="12" spans="1:26" s="12" customFormat="1" ht="17.25">
      <c r="A12" s="9"/>
      <c r="B12" s="17" t="s">
        <v>115</v>
      </c>
      <c r="C12" s="138">
        <v>102716152.91207314</v>
      </c>
      <c r="D12" s="202">
        <v>3.0279740264586406</v>
      </c>
      <c r="E12" s="138">
        <v>6096028.125064025</v>
      </c>
      <c r="F12" s="202">
        <v>37.25770996564056</v>
      </c>
      <c r="G12" s="202">
        <v>2.5125517643157727</v>
      </c>
      <c r="H12" s="202">
        <v>1.8347937282072961</v>
      </c>
      <c r="I12" s="37"/>
      <c r="J12" s="161">
        <v>206648805.73252293</v>
      </c>
      <c r="K12" s="203">
        <v>2.092014342887507</v>
      </c>
      <c r="L12" s="161">
        <v>8473320.404447038</v>
      </c>
      <c r="M12" s="207">
        <v>47.03691521459298</v>
      </c>
      <c r="N12" s="207">
        <v>1.1905313153240689</v>
      </c>
      <c r="O12" s="203">
        <v>1.0975788425686352</v>
      </c>
      <c r="Z12" s="160"/>
    </row>
    <row r="13" spans="1:26" s="12" customFormat="1" ht="17.25">
      <c r="A13" s="9"/>
      <c r="B13" s="17" t="s">
        <v>116</v>
      </c>
      <c r="C13" s="138">
        <v>9004662.551761124</v>
      </c>
      <c r="D13" s="202">
        <v>23.887664328450796</v>
      </c>
      <c r="E13" s="138">
        <v>4215966.9859778425</v>
      </c>
      <c r="F13" s="202">
        <v>3.26621564554865</v>
      </c>
      <c r="G13" s="202">
        <v>23.100007366201343</v>
      </c>
      <c r="H13" s="202">
        <v>1.4788122672468074</v>
      </c>
      <c r="I13" s="37"/>
      <c r="J13" s="152">
        <v>131914336.01110244</v>
      </c>
      <c r="K13" s="205">
        <v>1.3153953631585507</v>
      </c>
      <c r="L13" s="152">
        <v>3400982.3160936055</v>
      </c>
      <c r="M13" s="206">
        <v>29.979601168141123</v>
      </c>
      <c r="N13" s="206">
        <v>1.126018862246063</v>
      </c>
      <c r="O13" s="204">
        <v>0.6616488893996437</v>
      </c>
      <c r="X13" s="160"/>
      <c r="Y13" s="160"/>
      <c r="Z13" s="160"/>
    </row>
    <row r="14" spans="1:26" s="12" customFormat="1" ht="17.25">
      <c r="A14" s="9"/>
      <c r="B14" s="17" t="s">
        <v>18</v>
      </c>
      <c r="C14" s="138">
        <v>10585861.928129885</v>
      </c>
      <c r="D14" s="202">
        <v>3.980493377650285</v>
      </c>
      <c r="E14" s="138">
        <v>825884.2847121691</v>
      </c>
      <c r="F14" s="202">
        <v>3.8397560877518213</v>
      </c>
      <c r="G14" s="202">
        <v>4.135419512338744</v>
      </c>
      <c r="H14" s="202">
        <v>0.31122844405904304</v>
      </c>
      <c r="I14" s="160"/>
      <c r="J14" s="152">
        <v>16880767.508182377</v>
      </c>
      <c r="K14" s="206">
        <v>1.1410845652638588</v>
      </c>
      <c r="L14" s="152">
        <v>377542.71176653344</v>
      </c>
      <c r="M14" s="206">
        <v>3.8364190929546087</v>
      </c>
      <c r="N14" s="206">
        <v>1.3156270933689973</v>
      </c>
      <c r="O14" s="204">
        <v>0.09892701924410024</v>
      </c>
      <c r="V14" s="160"/>
      <c r="W14" s="160"/>
      <c r="X14" s="160"/>
      <c r="Y14" s="160"/>
      <c r="Z14" s="160"/>
    </row>
    <row r="15" spans="1:26" s="12" customFormat="1" ht="17.25">
      <c r="A15" s="9"/>
      <c r="B15" s="17" t="s">
        <v>19</v>
      </c>
      <c r="C15" s="138">
        <v>2839911.2939123707</v>
      </c>
      <c r="D15" s="202">
        <v>14.0650464293063</v>
      </c>
      <c r="E15" s="138">
        <v>782892.2903981808</v>
      </c>
      <c r="F15" s="202">
        <v>1.0301066416234275</v>
      </c>
      <c r="G15" s="202">
        <v>13.82910807810884</v>
      </c>
      <c r="H15" s="202">
        <v>0.2792109391481669</v>
      </c>
      <c r="I15" s="160"/>
      <c r="J15" s="152">
        <v>5513482.882080721</v>
      </c>
      <c r="K15" s="206">
        <v>8.804174809667122</v>
      </c>
      <c r="L15" s="152">
        <v>951416.6752373409</v>
      </c>
      <c r="M15" s="206">
        <v>1.253025431885141</v>
      </c>
      <c r="N15" s="206">
        <v>8.5155007323762</v>
      </c>
      <c r="O15" s="204">
        <v>0.2091347240649169</v>
      </c>
      <c r="T15" s="160"/>
      <c r="U15" s="160"/>
      <c r="V15" s="160"/>
      <c r="W15" s="160"/>
      <c r="X15" s="160"/>
      <c r="Y15" s="160"/>
      <c r="Z15" s="160"/>
    </row>
    <row r="16" spans="1:26" s="12" customFormat="1" ht="17.25">
      <c r="A16" s="9"/>
      <c r="B16" s="17" t="s">
        <v>20</v>
      </c>
      <c r="C16" s="138">
        <v>4499882.960566364</v>
      </c>
      <c r="D16" s="202">
        <v>9.136539667388833</v>
      </c>
      <c r="E16" s="138">
        <v>805821.839689305</v>
      </c>
      <c r="F16" s="202">
        <v>1.6322197577592839</v>
      </c>
      <c r="G16" s="202">
        <v>8.750108459224263</v>
      </c>
      <c r="H16" s="202">
        <v>0.2799291582297767</v>
      </c>
      <c r="I16" s="37"/>
      <c r="J16" s="152">
        <v>2824454.743589744</v>
      </c>
      <c r="K16" s="206">
        <v>12.21573000481772</v>
      </c>
      <c r="L16" s="152">
        <v>676254.4205469718</v>
      </c>
      <c r="M16" s="206">
        <v>0.6419016256364899</v>
      </c>
      <c r="N16" s="206">
        <v>11.585130151298936</v>
      </c>
      <c r="O16" s="204">
        <v>0.1457556719956504</v>
      </c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s="12" customFormat="1" ht="17.25">
      <c r="A17" s="9"/>
      <c r="B17" s="134" t="s">
        <v>77</v>
      </c>
      <c r="C17" s="186">
        <v>2356694</v>
      </c>
      <c r="D17" s="199">
        <v>0</v>
      </c>
      <c r="E17" s="140">
        <v>0</v>
      </c>
      <c r="F17" s="199">
        <v>0.8548316797352018</v>
      </c>
      <c r="G17" s="199">
        <v>2.144341851747959</v>
      </c>
      <c r="H17" s="199">
        <v>0.03592780640230153</v>
      </c>
      <c r="I17" s="38"/>
      <c r="J17" s="140"/>
      <c r="K17" s="140"/>
      <c r="L17" s="140"/>
      <c r="M17" s="24"/>
      <c r="N17" s="39"/>
      <c r="O17" s="39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</row>
    <row r="18" spans="1:13" s="12" customFormat="1" ht="15">
      <c r="A18" s="25"/>
      <c r="B18" s="25" t="s">
        <v>108</v>
      </c>
      <c r="C18" s="66"/>
      <c r="D18" s="66"/>
      <c r="E18" s="66"/>
      <c r="F18" s="66"/>
      <c r="G18" s="66"/>
      <c r="H18" s="66"/>
      <c r="I18" s="25"/>
      <c r="J18" s="25"/>
      <c r="K18" s="25"/>
      <c r="L18" s="25"/>
      <c r="M18" s="25"/>
    </row>
    <row r="19" spans="1:26" s="12" customFormat="1" ht="15">
      <c r="A19" s="67">
        <v>1</v>
      </c>
      <c r="B19" s="229" t="s">
        <v>21</v>
      </c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</row>
    <row r="20" spans="1:26" s="12" customFormat="1" ht="15">
      <c r="A20" s="67">
        <v>2</v>
      </c>
      <c r="B20" s="229" t="s">
        <v>117</v>
      </c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196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</row>
    <row r="21" spans="1:26" s="12" customFormat="1" ht="15">
      <c r="A21" s="67">
        <v>3</v>
      </c>
      <c r="B21" s="229" t="s">
        <v>118</v>
      </c>
      <c r="C21" s="229"/>
      <c r="D21" s="229"/>
      <c r="E21" s="229"/>
      <c r="F21" s="229"/>
      <c r="G21" s="229"/>
      <c r="H21" s="229"/>
      <c r="I21" s="229"/>
      <c r="J21" s="229"/>
      <c r="K21" s="196"/>
      <c r="L21" s="196"/>
      <c r="M21" s="196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</row>
    <row r="22" spans="1:26" s="12" customFormat="1" ht="15">
      <c r="A22" s="25"/>
      <c r="B22" s="25" t="s">
        <v>22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</row>
    <row r="23" spans="1:26" s="12" customFormat="1" ht="15">
      <c r="A23" s="25"/>
      <c r="B23" s="25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</row>
    <row r="24" spans="1:13" ht="27.75" customHeight="1">
      <c r="A24" s="64"/>
      <c r="B24" s="230" t="s">
        <v>12</v>
      </c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</row>
    <row r="25" spans="2:13" ht="15" customHeight="1">
      <c r="B25" s="230" t="s">
        <v>114</v>
      </c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</row>
    <row r="26" spans="2:13" ht="15">
      <c r="B26" s="230" t="s">
        <v>151</v>
      </c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</row>
    <row r="33" spans="2:13" ht="15">
      <c r="B33" s="105"/>
      <c r="J33" s="105"/>
      <c r="K33" s="104"/>
      <c r="L33" s="104"/>
      <c r="M33" s="104"/>
    </row>
    <row r="34" spans="2:10" ht="15">
      <c r="B34" s="105"/>
      <c r="J34" s="105"/>
    </row>
    <row r="35" spans="2:10" ht="15">
      <c r="B35" s="105"/>
      <c r="J35" s="105"/>
    </row>
    <row r="36" spans="2:10" ht="15">
      <c r="B36" s="105"/>
      <c r="J36" s="105"/>
    </row>
    <row r="37" ht="15">
      <c r="B37" s="105"/>
    </row>
    <row r="38" ht="15">
      <c r="B38" s="105"/>
    </row>
    <row r="39" ht="15">
      <c r="B39" s="105"/>
    </row>
  </sheetData>
  <sheetProtection/>
  <mergeCells count="10">
    <mergeCell ref="B24:M24"/>
    <mergeCell ref="B25:M25"/>
    <mergeCell ref="B26:M26"/>
    <mergeCell ref="B21:J21"/>
    <mergeCell ref="J8:O8"/>
    <mergeCell ref="B2:M2"/>
    <mergeCell ref="C8:F8"/>
    <mergeCell ref="B8:B9"/>
    <mergeCell ref="B19:M19"/>
    <mergeCell ref="B20:L20"/>
  </mergeCells>
  <printOptions/>
  <pageMargins left="0.7" right="0.7" top="0.75" bottom="0.75" header="0.3" footer="0.3"/>
  <pageSetup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4:T26"/>
  <sheetViews>
    <sheetView zoomScale="80" zoomScaleNormal="80" zoomScalePageLayoutView="0" workbookViewId="0" topLeftCell="A1">
      <selection activeCell="B6" sqref="B6:D6"/>
    </sheetView>
  </sheetViews>
  <sheetFormatPr defaultColWidth="10.8515625" defaultRowHeight="15"/>
  <cols>
    <col min="1" max="1" width="2.421875" style="49" customWidth="1"/>
    <col min="2" max="2" width="65.140625" style="49" customWidth="1"/>
    <col min="3" max="3" width="17.8515625" style="49" bestFit="1" customWidth="1"/>
    <col min="4" max="4" width="13.8515625" style="49" customWidth="1"/>
    <col min="5" max="5" width="17.8515625" style="49" customWidth="1"/>
    <col min="6" max="6" width="13.7109375" style="49" customWidth="1"/>
    <col min="7" max="8" width="12.00390625" style="49" bestFit="1" customWidth="1"/>
    <col min="9" max="9" width="11.7109375" style="49" bestFit="1" customWidth="1"/>
    <col min="10" max="10" width="11.8515625" style="49" bestFit="1" customWidth="1"/>
    <col min="11" max="11" width="12.421875" style="49" bestFit="1" customWidth="1"/>
    <col min="12" max="13" width="11.421875" style="49" bestFit="1" customWidth="1"/>
    <col min="14" max="15" width="11.140625" style="49" bestFit="1" customWidth="1"/>
    <col min="16" max="16384" width="10.8515625" style="49" customWidth="1"/>
  </cols>
  <sheetData>
    <row r="4" spans="1:6" ht="17.25">
      <c r="A4" s="9"/>
      <c r="B4" s="10"/>
      <c r="C4" s="10"/>
      <c r="D4" s="10"/>
      <c r="E4" s="10"/>
      <c r="F4" s="10"/>
    </row>
    <row r="5" spans="1:6" ht="20.25" customHeight="1">
      <c r="A5" s="9"/>
      <c r="B5" s="235" t="s">
        <v>131</v>
      </c>
      <c r="C5" s="235"/>
      <c r="D5" s="235"/>
      <c r="E5" s="235"/>
      <c r="F5" s="235"/>
    </row>
    <row r="6" spans="1:6" ht="17.25">
      <c r="A6" s="9"/>
      <c r="B6" s="261" t="s">
        <v>152</v>
      </c>
      <c r="C6" s="261"/>
      <c r="D6" s="261"/>
      <c r="E6" s="126"/>
      <c r="F6" s="126"/>
    </row>
    <row r="7" spans="1:7" ht="17.25">
      <c r="A7" s="9"/>
      <c r="B7" s="12"/>
      <c r="C7" s="13"/>
      <c r="D7" s="13"/>
      <c r="E7" s="13"/>
      <c r="F7" s="13"/>
      <c r="G7" s="13"/>
    </row>
    <row r="8" spans="1:20" s="12" customFormat="1" ht="17.25">
      <c r="A8" s="9"/>
      <c r="B8" s="233" t="s">
        <v>73</v>
      </c>
      <c r="C8" s="231" t="s">
        <v>97</v>
      </c>
      <c r="D8" s="231"/>
      <c r="E8" s="231"/>
      <c r="F8" s="231"/>
      <c r="G8" s="231"/>
      <c r="H8" s="231"/>
      <c r="I8" s="233" t="s">
        <v>93</v>
      </c>
      <c r="T8" s="10"/>
    </row>
    <row r="9" spans="1:20" s="10" customFormat="1" ht="17.25">
      <c r="A9" s="14"/>
      <c r="B9" s="234"/>
      <c r="C9" s="124">
        <v>2014</v>
      </c>
      <c r="D9" s="144" t="s">
        <v>5</v>
      </c>
      <c r="E9" s="164" t="s">
        <v>103</v>
      </c>
      <c r="F9" s="123">
        <v>2015</v>
      </c>
      <c r="G9" s="144" t="s">
        <v>5</v>
      </c>
      <c r="H9" s="164" t="s">
        <v>103</v>
      </c>
      <c r="I9" s="234"/>
      <c r="T9" s="49"/>
    </row>
    <row r="10" spans="1:20" s="10" customFormat="1" ht="17.25">
      <c r="A10" s="14"/>
      <c r="B10" s="16" t="s">
        <v>14</v>
      </c>
      <c r="C10" s="139">
        <v>186181610.64461845</v>
      </c>
      <c r="D10" s="201">
        <v>0.9276015613618531</v>
      </c>
      <c r="E10" s="139">
        <v>3384966.113523929</v>
      </c>
      <c r="F10" s="139">
        <v>187213874.25976294</v>
      </c>
      <c r="G10" s="201">
        <v>0.8681806070791307</v>
      </c>
      <c r="H10" s="139">
        <v>3185694.9181661494</v>
      </c>
      <c r="I10" s="80">
        <f>+F10/C10*100-100</f>
        <v>0.5544390831997248</v>
      </c>
      <c r="T10" s="49"/>
    </row>
    <row r="11" spans="1:16" s="7" customFormat="1" ht="17.25">
      <c r="A11" s="18"/>
      <c r="B11" s="19" t="s">
        <v>23</v>
      </c>
      <c r="C11" s="138">
        <v>52363233.03237887</v>
      </c>
      <c r="D11" s="202">
        <v>1.8551853090325179</v>
      </c>
      <c r="E11" s="138">
        <v>1904012.6128402646</v>
      </c>
      <c r="F11" s="138">
        <v>51887280.30208167</v>
      </c>
      <c r="G11" s="202">
        <v>1.5584639386805923</v>
      </c>
      <c r="H11" s="138">
        <v>1584943.3224493198</v>
      </c>
      <c r="I11" s="81">
        <f aca="true" t="shared" si="0" ref="I11:I19">+F11/C11*100-100</f>
        <v>-0.9089445069270141</v>
      </c>
      <c r="P11" s="49"/>
    </row>
    <row r="12" spans="1:9" s="7" customFormat="1" ht="30">
      <c r="A12" s="18"/>
      <c r="B12" s="19" t="s">
        <v>24</v>
      </c>
      <c r="C12" s="138">
        <v>11961092</v>
      </c>
      <c r="D12" s="202">
        <v>0</v>
      </c>
      <c r="E12" s="138">
        <v>0</v>
      </c>
      <c r="F12" s="138">
        <v>16121122</v>
      </c>
      <c r="G12" s="202">
        <v>0</v>
      </c>
      <c r="H12" s="138">
        <v>0</v>
      </c>
      <c r="I12" s="81">
        <f t="shared" si="0"/>
        <v>34.779683995407794</v>
      </c>
    </row>
    <row r="13" spans="1:9" s="7" customFormat="1" ht="17.25">
      <c r="A13" s="18"/>
      <c r="B13" s="19" t="s">
        <v>25</v>
      </c>
      <c r="C13" s="138">
        <v>1731295.5013458433</v>
      </c>
      <c r="D13" s="202">
        <v>5.125058598277856</v>
      </c>
      <c r="E13" s="138">
        <v>173910.6215485128</v>
      </c>
      <c r="F13" s="138">
        <v>1599825.0060652972</v>
      </c>
      <c r="G13" s="202">
        <v>5.444632018478263</v>
      </c>
      <c r="H13" s="138">
        <v>170724.9856589118</v>
      </c>
      <c r="I13" s="81">
        <f t="shared" si="0"/>
        <v>-7.593764044228507</v>
      </c>
    </row>
    <row r="14" spans="1:9" s="7" customFormat="1" ht="17.25">
      <c r="A14" s="18"/>
      <c r="B14" s="19" t="s">
        <v>26</v>
      </c>
      <c r="C14" s="138">
        <v>29506507.09884423</v>
      </c>
      <c r="D14" s="202">
        <v>0.510402001303858</v>
      </c>
      <c r="E14" s="138">
        <v>295179.53338483715</v>
      </c>
      <c r="F14" s="138">
        <v>27939346.712897476</v>
      </c>
      <c r="G14" s="202">
        <v>0.5417610997469791</v>
      </c>
      <c r="H14" s="138">
        <v>296674.44354727305</v>
      </c>
      <c r="I14" s="81">
        <f t="shared" si="0"/>
        <v>-5.311236537408178</v>
      </c>
    </row>
    <row r="15" spans="1:9" s="7" customFormat="1" ht="30">
      <c r="A15" s="18"/>
      <c r="B15" s="19" t="s">
        <v>111</v>
      </c>
      <c r="C15" s="138">
        <v>59130416.56513773</v>
      </c>
      <c r="D15" s="202">
        <v>0.11109908419609439</v>
      </c>
      <c r="E15" s="138">
        <v>128758.96851899927</v>
      </c>
      <c r="F15" s="138">
        <v>58810889.65096972</v>
      </c>
      <c r="G15" s="202">
        <v>0.07667356180187002</v>
      </c>
      <c r="H15" s="138">
        <v>88381.11149262106</v>
      </c>
      <c r="I15" s="81">
        <f t="shared" si="0"/>
        <v>-0.540376565444987</v>
      </c>
    </row>
    <row r="16" spans="1:9" s="7" customFormat="1" ht="17.25">
      <c r="A16" s="18"/>
      <c r="B16" s="19" t="s">
        <v>27</v>
      </c>
      <c r="C16" s="138">
        <v>3908203.203188968</v>
      </c>
      <c r="D16" s="213">
        <v>2.7079975185903185</v>
      </c>
      <c r="E16" s="138">
        <v>207434.7296970962</v>
      </c>
      <c r="F16" s="138">
        <v>3150736.0095884507</v>
      </c>
      <c r="G16" s="213">
        <v>2.168826634916758</v>
      </c>
      <c r="H16" s="138">
        <v>133934.64347286077</v>
      </c>
      <c r="I16" s="81">
        <f t="shared" si="0"/>
        <v>-19.38146903370962</v>
      </c>
    </row>
    <row r="17" spans="1:9" s="7" customFormat="1" ht="17.25">
      <c r="A17" s="18"/>
      <c r="B17" s="19" t="s">
        <v>28</v>
      </c>
      <c r="C17" s="138">
        <v>4931462.477655211</v>
      </c>
      <c r="D17" s="202">
        <v>1.64512883364954</v>
      </c>
      <c r="E17" s="138">
        <v>159012.6658354072</v>
      </c>
      <c r="F17" s="138">
        <v>5067030.451712489</v>
      </c>
      <c r="G17" s="202">
        <v>1.046588331305914</v>
      </c>
      <c r="H17" s="138">
        <v>103940.6609246269</v>
      </c>
      <c r="I17" s="81">
        <f t="shared" si="0"/>
        <v>2.7490419864603126</v>
      </c>
    </row>
    <row r="18" spans="1:9" s="7" customFormat="1" ht="17.25">
      <c r="A18" s="18"/>
      <c r="B18" s="19" t="s">
        <v>29</v>
      </c>
      <c r="C18" s="138">
        <v>19580032.28448022</v>
      </c>
      <c r="D18" s="202">
        <v>7.188048106879694</v>
      </c>
      <c r="E18" s="138">
        <v>2758547.3943039863</v>
      </c>
      <c r="F18" s="138">
        <v>19729554.099384286</v>
      </c>
      <c r="G18" s="202">
        <v>7.065153209830976</v>
      </c>
      <c r="H18" s="138">
        <v>2732089.5204864563</v>
      </c>
      <c r="I18" s="81">
        <f t="shared" si="0"/>
        <v>0.7636443736743956</v>
      </c>
    </row>
    <row r="19" spans="1:13" s="7" customFormat="1" ht="17.25">
      <c r="A19" s="18"/>
      <c r="B19" s="108" t="s">
        <v>74</v>
      </c>
      <c r="C19" s="140">
        <v>3069368.4815873643</v>
      </c>
      <c r="D19" s="199">
        <v>2.4018659155067064</v>
      </c>
      <c r="E19" s="140">
        <v>144495.34614588317</v>
      </c>
      <c r="F19" s="140">
        <v>2908090.027063607</v>
      </c>
      <c r="G19" s="199">
        <v>2.391276805685101</v>
      </c>
      <c r="H19" s="140">
        <v>136299.34531900263</v>
      </c>
      <c r="I19" s="86">
        <f t="shared" si="0"/>
        <v>-5.25445072793444</v>
      </c>
      <c r="J19" s="8"/>
      <c r="K19" s="8"/>
      <c r="L19" s="8"/>
      <c r="M19" s="8"/>
    </row>
    <row r="20" spans="1:6" s="12" customFormat="1" ht="15">
      <c r="A20" s="25"/>
      <c r="B20" s="25" t="s">
        <v>102</v>
      </c>
      <c r="C20" s="66"/>
      <c r="D20" s="66"/>
      <c r="E20" s="66"/>
      <c r="F20" s="66"/>
    </row>
    <row r="21" spans="1:6" s="12" customFormat="1" ht="15">
      <c r="A21" s="68" t="s">
        <v>8</v>
      </c>
      <c r="B21" s="25" t="s">
        <v>30</v>
      </c>
      <c r="C21" s="25"/>
      <c r="D21" s="25"/>
      <c r="E21" s="25"/>
      <c r="F21" s="25"/>
    </row>
    <row r="22" spans="1:6" s="12" customFormat="1" ht="15">
      <c r="A22" s="68" t="s">
        <v>31</v>
      </c>
      <c r="B22" s="25" t="s">
        <v>32</v>
      </c>
      <c r="C22" s="25"/>
      <c r="D22" s="25"/>
      <c r="E22" s="25"/>
      <c r="F22" s="25"/>
    </row>
    <row r="23" spans="1:6" ht="15">
      <c r="A23" s="25"/>
      <c r="B23" s="25" t="s">
        <v>33</v>
      </c>
      <c r="C23" s="25"/>
      <c r="D23" s="25"/>
      <c r="E23" s="25"/>
      <c r="F23" s="25"/>
    </row>
    <row r="24" spans="1:6" ht="15">
      <c r="A24" s="25"/>
      <c r="B24" s="25" t="s">
        <v>11</v>
      </c>
      <c r="C24" s="69"/>
      <c r="D24" s="69"/>
      <c r="E24" s="69"/>
      <c r="F24" s="25"/>
    </row>
    <row r="25" spans="1:6" ht="39.75" customHeight="1">
      <c r="A25" s="64"/>
      <c r="B25" s="230" t="s">
        <v>12</v>
      </c>
      <c r="C25" s="230"/>
      <c r="D25" s="230"/>
      <c r="E25" s="230"/>
      <c r="F25" s="230"/>
    </row>
    <row r="26" spans="2:13" ht="15">
      <c r="B26" s="230" t="s">
        <v>151</v>
      </c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</row>
  </sheetData>
  <sheetProtection/>
  <mergeCells count="7">
    <mergeCell ref="B5:F5"/>
    <mergeCell ref="B8:B9"/>
    <mergeCell ref="C8:H8"/>
    <mergeCell ref="B25:F25"/>
    <mergeCell ref="I8:I9"/>
    <mergeCell ref="B26:M26"/>
    <mergeCell ref="B6:D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A27"/>
  <sheetViews>
    <sheetView zoomScale="80" zoomScaleNormal="80" zoomScalePageLayoutView="0" workbookViewId="0" topLeftCell="A7">
      <selection activeCell="B26" sqref="B26:M26"/>
    </sheetView>
  </sheetViews>
  <sheetFormatPr defaultColWidth="10.8515625" defaultRowHeight="15"/>
  <cols>
    <col min="1" max="1" width="2.421875" style="49" customWidth="1"/>
    <col min="2" max="2" width="80.421875" style="49" customWidth="1"/>
    <col min="3" max="3" width="17.8515625" style="49" bestFit="1" customWidth="1"/>
    <col min="4" max="4" width="11.57421875" style="49" customWidth="1"/>
    <col min="5" max="5" width="17.8515625" style="49" customWidth="1"/>
    <col min="6" max="8" width="13.7109375" style="49" customWidth="1"/>
    <col min="9" max="9" width="7.421875" style="49" customWidth="1"/>
    <col min="10" max="10" width="18.00390625" style="49" bestFit="1" customWidth="1"/>
    <col min="11" max="11" width="12.421875" style="49" customWidth="1"/>
    <col min="12" max="12" width="18.00390625" style="49" customWidth="1"/>
    <col min="13" max="13" width="13.7109375" style="49" customWidth="1"/>
    <col min="14" max="15" width="12.00390625" style="49" bestFit="1" customWidth="1"/>
    <col min="16" max="16" width="11.7109375" style="49" bestFit="1" customWidth="1"/>
    <col min="17" max="17" width="11.8515625" style="49" bestFit="1" customWidth="1"/>
    <col min="18" max="18" width="12.421875" style="49" bestFit="1" customWidth="1"/>
    <col min="19" max="20" width="11.421875" style="49" bestFit="1" customWidth="1"/>
    <col min="21" max="22" width="11.140625" style="49" bestFit="1" customWidth="1"/>
    <col min="23" max="16384" width="10.8515625" style="49" customWidth="1"/>
  </cols>
  <sheetData>
    <row r="5" spans="1:13" ht="17.25">
      <c r="A5" s="9"/>
      <c r="B5" s="235" t="s">
        <v>81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</row>
    <row r="6" spans="1:13" ht="17.25">
      <c r="A6" s="9"/>
      <c r="B6" s="177" t="s">
        <v>107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</row>
    <row r="7" spans="1:14" ht="17.25">
      <c r="A7" s="9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27" s="12" customFormat="1" ht="17.25">
      <c r="A8" s="9"/>
      <c r="B8" s="233" t="s">
        <v>73</v>
      </c>
      <c r="C8" s="231" t="s">
        <v>1</v>
      </c>
      <c r="D8" s="231"/>
      <c r="E8" s="231"/>
      <c r="F8" s="231"/>
      <c r="G8" s="171"/>
      <c r="H8" s="171"/>
      <c r="I8" s="33"/>
      <c r="J8" s="231" t="s">
        <v>2</v>
      </c>
      <c r="K8" s="231"/>
      <c r="L8" s="231"/>
      <c r="M8" s="231"/>
      <c r="N8" s="231"/>
      <c r="O8" s="231"/>
      <c r="AA8" s="10"/>
    </row>
    <row r="9" spans="1:27" s="10" customFormat="1" ht="29.25" customHeight="1">
      <c r="A9" s="14"/>
      <c r="B9" s="236"/>
      <c r="C9" s="176" t="s">
        <v>13</v>
      </c>
      <c r="D9" s="182" t="s">
        <v>5</v>
      </c>
      <c r="E9" s="174" t="s">
        <v>103</v>
      </c>
      <c r="F9" s="171" t="s">
        <v>92</v>
      </c>
      <c r="G9" s="182" t="s">
        <v>5</v>
      </c>
      <c r="H9" s="174" t="s">
        <v>103</v>
      </c>
      <c r="I9" s="34"/>
      <c r="J9" s="176" t="s">
        <v>13</v>
      </c>
      <c r="K9" s="111" t="s">
        <v>5</v>
      </c>
      <c r="L9" s="171" t="s">
        <v>103</v>
      </c>
      <c r="M9" s="176" t="s">
        <v>92</v>
      </c>
      <c r="N9" s="182" t="s">
        <v>5</v>
      </c>
      <c r="O9" s="174" t="s">
        <v>103</v>
      </c>
      <c r="AA9" s="49"/>
    </row>
    <row r="10" spans="1:27" s="10" customFormat="1" ht="12" customHeight="1">
      <c r="A10" s="14"/>
      <c r="B10" s="16" t="s">
        <v>14</v>
      </c>
      <c r="C10" s="139">
        <v>275690999.27719396</v>
      </c>
      <c r="D10" s="201">
        <v>2.1443418517479573</v>
      </c>
      <c r="E10" s="139">
        <v>11587044.658845935</v>
      </c>
      <c r="F10" s="133"/>
      <c r="G10" s="23"/>
      <c r="H10" s="23"/>
      <c r="I10" s="23"/>
      <c r="J10" s="161">
        <v>439333244.5160246</v>
      </c>
      <c r="K10" s="207">
        <v>1.3867844333177162</v>
      </c>
      <c r="L10" s="161">
        <v>11941505.888862262</v>
      </c>
      <c r="M10" s="188"/>
      <c r="N10" s="188"/>
      <c r="O10" s="188"/>
      <c r="AA10" s="49"/>
    </row>
    <row r="11" spans="1:23" s="7" customFormat="1" ht="13.5" customHeight="1">
      <c r="A11" s="18"/>
      <c r="B11" s="19" t="s">
        <v>23</v>
      </c>
      <c r="C11" s="103">
        <v>77272229.748489</v>
      </c>
      <c r="D11" s="198">
        <v>2.8760998242868725</v>
      </c>
      <c r="E11" s="103">
        <v>4355955.869476927</v>
      </c>
      <c r="F11" s="198">
        <v>28.028564570871435</v>
      </c>
      <c r="G11" s="198">
        <v>2.8693438920211944</v>
      </c>
      <c r="H11" s="198">
        <v>1.5763023748496114</v>
      </c>
      <c r="J11" s="161">
        <v>146838287.7571054</v>
      </c>
      <c r="K11" s="207">
        <v>1.45386988920415</v>
      </c>
      <c r="L11" s="161">
        <v>4184281.7969860584</v>
      </c>
      <c r="M11" s="207">
        <v>33.37130319785908</v>
      </c>
      <c r="N11" s="207">
        <v>1.6187038168520602</v>
      </c>
      <c r="O11" s="207">
        <v>1.0587578148501562</v>
      </c>
      <c r="W11" s="49"/>
    </row>
    <row r="12" spans="1:15" s="7" customFormat="1" ht="13.5" customHeight="1">
      <c r="A12" s="18"/>
      <c r="B12" s="19" t="s">
        <v>24</v>
      </c>
      <c r="C12" s="103">
        <v>27273871</v>
      </c>
      <c r="D12" s="198">
        <v>0</v>
      </c>
      <c r="E12" s="103">
        <v>0</v>
      </c>
      <c r="F12" s="198">
        <v>9.89291310616109</v>
      </c>
      <c r="G12" s="198">
        <v>2.144341851747958</v>
      </c>
      <c r="H12" s="198">
        <v>0.4157902371412435</v>
      </c>
      <c r="I12" s="40"/>
      <c r="J12" s="161">
        <v>57898800</v>
      </c>
      <c r="K12" s="207">
        <v>0</v>
      </c>
      <c r="L12" s="161">
        <v>0</v>
      </c>
      <c r="M12" s="207">
        <v>13.158410106145544</v>
      </c>
      <c r="N12" s="207">
        <v>1.384640023650358</v>
      </c>
      <c r="O12" s="207">
        <v>0.3571053610992597</v>
      </c>
    </row>
    <row r="13" spans="1:15" s="7" customFormat="1" ht="17.25">
      <c r="A13" s="18"/>
      <c r="B13" s="19" t="s">
        <v>25</v>
      </c>
      <c r="C13" s="103">
        <v>1732688.9460526318</v>
      </c>
      <c r="D13" s="198">
        <v>5.489292191578935</v>
      </c>
      <c r="E13" s="103">
        <v>186420.2236792362</v>
      </c>
      <c r="F13" s="198">
        <v>0.6284894866337283</v>
      </c>
      <c r="G13" s="198">
        <v>5.861038619985486</v>
      </c>
      <c r="H13" s="198">
        <v>0.07219858260693661</v>
      </c>
      <c r="J13" s="161">
        <v>12120396.113375673</v>
      </c>
      <c r="K13" s="207">
        <v>2.9833637966958952</v>
      </c>
      <c r="L13" s="161">
        <v>708727.1989386689</v>
      </c>
      <c r="M13" s="207">
        <v>2.754550054728761</v>
      </c>
      <c r="N13" s="207">
        <v>3.2136198144896615</v>
      </c>
      <c r="O13" s="207">
        <v>0.1735007020632466</v>
      </c>
    </row>
    <row r="14" spans="1:15" s="7" customFormat="1" ht="17.25">
      <c r="A14" s="18"/>
      <c r="B14" s="19" t="s">
        <v>26</v>
      </c>
      <c r="C14" s="103">
        <v>17280023.823414415</v>
      </c>
      <c r="D14" s="198">
        <v>12.419408139977454</v>
      </c>
      <c r="E14" s="103">
        <v>4206310.303217739</v>
      </c>
      <c r="F14" s="198">
        <v>6.267895531126929</v>
      </c>
      <c r="G14" s="198">
        <v>11.811201609647105</v>
      </c>
      <c r="H14" s="198">
        <v>1.4510150046123873</v>
      </c>
      <c r="J14" s="161">
        <v>48765200.14340751</v>
      </c>
      <c r="K14" s="207">
        <v>4.147089883053485</v>
      </c>
      <c r="L14" s="161">
        <v>3963779.895932151</v>
      </c>
      <c r="M14" s="207">
        <v>11.099820182542278</v>
      </c>
      <c r="N14" s="207">
        <v>3.911975551472798</v>
      </c>
      <c r="O14" s="207">
        <v>0.8510756135250546</v>
      </c>
    </row>
    <row r="15" spans="1:15" s="7" customFormat="1" ht="28.5" customHeight="1">
      <c r="A15" s="18"/>
      <c r="B15" s="19" t="s">
        <v>111</v>
      </c>
      <c r="C15" s="103">
        <v>4797183.608198445</v>
      </c>
      <c r="D15" s="198">
        <v>7.950713353037337</v>
      </c>
      <c r="E15" s="103">
        <v>747564.2227052341</v>
      </c>
      <c r="F15" s="198">
        <v>1.740058116070416</v>
      </c>
      <c r="G15" s="198">
        <v>8.100131455372185</v>
      </c>
      <c r="H15" s="198">
        <v>0.2762561098110898</v>
      </c>
      <c r="J15" s="161">
        <v>39946653.630127355</v>
      </c>
      <c r="K15" s="207">
        <v>2.096701783518255</v>
      </c>
      <c r="L15" s="161">
        <v>1641621.9102727303</v>
      </c>
      <c r="M15" s="207">
        <v>9.092563362495621</v>
      </c>
      <c r="N15" s="207">
        <v>2.349443011240204</v>
      </c>
      <c r="O15" s="207">
        <v>0.41870420514697176</v>
      </c>
    </row>
    <row r="16" spans="1:15" s="7" customFormat="1" ht="17.25">
      <c r="A16" s="18"/>
      <c r="B16" s="19" t="s">
        <v>27</v>
      </c>
      <c r="C16" s="103">
        <v>59829690.17323852</v>
      </c>
      <c r="D16" s="198">
        <v>6.108910618329431</v>
      </c>
      <c r="E16" s="103">
        <v>7163686.899976873</v>
      </c>
      <c r="F16" s="198">
        <v>21.701720524101212</v>
      </c>
      <c r="G16" s="198">
        <v>5.071425081890841</v>
      </c>
      <c r="H16" s="198">
        <v>2.1571495358077977</v>
      </c>
      <c r="I16" s="40"/>
      <c r="J16" s="161">
        <v>31996973.05300582</v>
      </c>
      <c r="K16" s="207">
        <v>9.820744607928704</v>
      </c>
      <c r="L16" s="161">
        <v>6158988.371374799</v>
      </c>
      <c r="M16" s="207">
        <v>7.2718138128378875</v>
      </c>
      <c r="N16" s="207">
        <v>9.183537255737047</v>
      </c>
      <c r="O16" s="207">
        <v>1.308907072112808</v>
      </c>
    </row>
    <row r="17" spans="1:15" s="7" customFormat="1" ht="17.25">
      <c r="A17" s="18"/>
      <c r="B17" s="19" t="s">
        <v>28</v>
      </c>
      <c r="C17" s="103">
        <v>68386183.88235293</v>
      </c>
      <c r="D17" s="198">
        <v>1.1354120845855702</v>
      </c>
      <c r="E17" s="103">
        <v>1521871.3921348036</v>
      </c>
      <c r="F17" s="198">
        <v>24.80537415499515</v>
      </c>
      <c r="G17" s="198">
        <v>2.290807795843832</v>
      </c>
      <c r="H17" s="198">
        <v>1.1137571520644856</v>
      </c>
      <c r="I17" s="8"/>
      <c r="J17" s="161">
        <v>25648174.174330402</v>
      </c>
      <c r="K17" s="207">
        <v>2.073928065541344</v>
      </c>
      <c r="L17" s="161">
        <v>1042572.3777007156</v>
      </c>
      <c r="M17" s="207">
        <v>5.828949723650409</v>
      </c>
      <c r="N17" s="207">
        <v>2.3910204210804786</v>
      </c>
      <c r="O17" s="207">
        <v>0.2731679013249109</v>
      </c>
    </row>
    <row r="18" spans="1:15" s="7" customFormat="1" ht="17.25">
      <c r="A18" s="18"/>
      <c r="B18" s="19" t="s">
        <v>29</v>
      </c>
      <c r="C18" s="138">
        <v>8373382.684512149</v>
      </c>
      <c r="D18" s="202">
        <v>27.635005071547504</v>
      </c>
      <c r="E18" s="138">
        <v>4535410.069869026</v>
      </c>
      <c r="F18" s="202">
        <v>3.0372346962597487</v>
      </c>
      <c r="G18" s="202">
        <v>26.868222476547192</v>
      </c>
      <c r="H18" s="202">
        <v>1.5994599116388653</v>
      </c>
      <c r="I18" s="40"/>
      <c r="J18" s="152">
        <v>51139744.91374658</v>
      </c>
      <c r="K18" s="206">
        <v>8.138145741388767</v>
      </c>
      <c r="L18" s="152">
        <v>8157180.8667960875</v>
      </c>
      <c r="M18" s="206">
        <v>11.622308861301928</v>
      </c>
      <c r="N18" s="206">
        <v>7.263048224329904</v>
      </c>
      <c r="O18" s="206">
        <v>1.6545024388587766</v>
      </c>
    </row>
    <row r="19" spans="1:20" s="7" customFormat="1" ht="17.25">
      <c r="A19" s="18"/>
      <c r="B19" s="108" t="s">
        <v>74</v>
      </c>
      <c r="C19" s="140">
        <v>10745745.410935825</v>
      </c>
      <c r="D19" s="199">
        <v>22.6683089331917</v>
      </c>
      <c r="E19" s="140">
        <v>4774322.383173397</v>
      </c>
      <c r="F19" s="199">
        <v>3.8977498137802815</v>
      </c>
      <c r="G19" s="199">
        <v>21.87219886523624</v>
      </c>
      <c r="H19" s="199">
        <v>1.670946237457221</v>
      </c>
      <c r="I19" s="110"/>
      <c r="J19" s="155">
        <v>24979014.73092593</v>
      </c>
      <c r="K19" s="208">
        <v>1.6120296329545698</v>
      </c>
      <c r="L19" s="155">
        <v>789231.4741859218</v>
      </c>
      <c r="M19" s="208">
        <v>5.676872748260312</v>
      </c>
      <c r="N19" s="208">
        <v>2.0544645563152724</v>
      </c>
      <c r="O19" s="208">
        <v>0.22859350349945246</v>
      </c>
      <c r="P19" s="8"/>
      <c r="Q19" s="8"/>
      <c r="R19" s="8"/>
      <c r="S19" s="8"/>
      <c r="T19" s="8"/>
    </row>
    <row r="20" spans="1:13" s="12" customFormat="1" ht="15">
      <c r="A20" s="25"/>
      <c r="B20" s="25" t="s">
        <v>108</v>
      </c>
      <c r="C20" s="66"/>
      <c r="D20" s="66"/>
      <c r="E20" s="66"/>
      <c r="F20" s="66"/>
      <c r="G20" s="66"/>
      <c r="H20" s="66"/>
      <c r="I20" s="25"/>
      <c r="J20" s="25"/>
      <c r="K20" s="25"/>
      <c r="L20" s="25"/>
      <c r="M20" s="25"/>
    </row>
    <row r="21" spans="1:13" s="12" customFormat="1" ht="15">
      <c r="A21" s="68" t="s">
        <v>8</v>
      </c>
      <c r="B21" s="25" t="s">
        <v>99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s="12" customFormat="1" ht="15">
      <c r="A22" s="68" t="s">
        <v>31</v>
      </c>
      <c r="B22" s="25" t="s">
        <v>98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15">
      <c r="A23" s="25"/>
      <c r="B23" s="25" t="s">
        <v>33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ht="15">
      <c r="A24" s="25"/>
      <c r="B24" s="25" t="s">
        <v>11</v>
      </c>
      <c r="C24" s="69"/>
      <c r="D24" s="69"/>
      <c r="E24" s="69"/>
      <c r="F24" s="25"/>
      <c r="G24" s="25"/>
      <c r="H24" s="25"/>
      <c r="I24" s="25"/>
      <c r="J24" s="25"/>
      <c r="K24" s="25"/>
      <c r="L24" s="25"/>
      <c r="M24" s="25"/>
    </row>
    <row r="25" spans="1:13" ht="26.25" customHeight="1">
      <c r="A25" s="64"/>
      <c r="B25" s="230" t="s">
        <v>12</v>
      </c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</row>
    <row r="26" spans="2:13" ht="15">
      <c r="B26" s="230" t="s">
        <v>151</v>
      </c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</row>
    <row r="27" spans="2:13" ht="15"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</row>
  </sheetData>
  <sheetProtection/>
  <mergeCells count="7">
    <mergeCell ref="B26:M26"/>
    <mergeCell ref="B27:M27"/>
    <mergeCell ref="B25:M25"/>
    <mergeCell ref="B5:M5"/>
    <mergeCell ref="B8:B9"/>
    <mergeCell ref="C8:F8"/>
    <mergeCell ref="J8:O8"/>
  </mergeCells>
  <printOptions/>
  <pageMargins left="0.7" right="0.7" top="0.75" bottom="0.75" header="0.3" footer="0.3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H20"/>
  <sheetViews>
    <sheetView zoomScale="80" zoomScaleNormal="80" zoomScalePageLayoutView="0" workbookViewId="0" topLeftCell="A1">
      <selection activeCell="B20" sqref="B20:M20"/>
    </sheetView>
  </sheetViews>
  <sheetFormatPr defaultColWidth="10.8515625" defaultRowHeight="15"/>
  <cols>
    <col min="1" max="1" width="2.7109375" style="49" customWidth="1"/>
    <col min="2" max="2" width="25.421875" style="49" customWidth="1"/>
    <col min="3" max="3" width="11.421875" style="49" customWidth="1"/>
    <col min="4" max="4" width="17.8515625" style="49" bestFit="1" customWidth="1"/>
    <col min="5" max="5" width="11.00390625" style="49" customWidth="1"/>
    <col min="6" max="6" width="17.8515625" style="49" customWidth="1"/>
    <col min="7" max="7" width="12.140625" style="49" bestFit="1" customWidth="1"/>
    <col min="8" max="9" width="12.140625" style="49" customWidth="1"/>
    <col min="10" max="10" width="7.7109375" style="49" customWidth="1"/>
    <col min="11" max="11" width="17.8515625" style="49" bestFit="1" customWidth="1"/>
    <col min="12" max="12" width="13.8515625" style="49" customWidth="1"/>
    <col min="13" max="13" width="17.8515625" style="49" customWidth="1"/>
    <col min="14" max="14" width="14.57421875" style="49" customWidth="1"/>
    <col min="15" max="15" width="10.8515625" style="49" customWidth="1"/>
    <col min="16" max="16" width="12.28125" style="49" bestFit="1" customWidth="1"/>
    <col min="17" max="16384" width="10.8515625" style="49" customWidth="1"/>
  </cols>
  <sheetData>
    <row r="2" ht="22.5" customHeight="1"/>
    <row r="3" ht="22.5" customHeight="1"/>
    <row r="4" spans="1:34" ht="21.75" customHeight="1">
      <c r="A4" s="9"/>
      <c r="B4" s="237" t="s">
        <v>82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AD4" s="4"/>
      <c r="AE4" s="4"/>
      <c r="AF4" s="4"/>
      <c r="AG4" s="4"/>
      <c r="AH4" s="4"/>
    </row>
    <row r="5" spans="1:34" ht="17.25">
      <c r="A5" s="9"/>
      <c r="B5" s="177" t="s">
        <v>107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AD5" s="4"/>
      <c r="AE5" s="4"/>
      <c r="AF5" s="4"/>
      <c r="AG5" s="4"/>
      <c r="AH5" s="4"/>
    </row>
    <row r="6" spans="1:34" s="12" customFormat="1" ht="17.25">
      <c r="A6" s="9"/>
      <c r="G6" s="17"/>
      <c r="H6" s="17"/>
      <c r="I6" s="17"/>
      <c r="J6" s="17"/>
      <c r="N6" s="32"/>
      <c r="O6" s="178"/>
      <c r="AD6" s="160"/>
      <c r="AE6" s="238"/>
      <c r="AF6" s="238"/>
      <c r="AG6" s="238"/>
      <c r="AH6" s="160"/>
    </row>
    <row r="7" spans="1:34" s="12" customFormat="1" ht="14.25" customHeight="1">
      <c r="A7" s="9"/>
      <c r="B7" s="233" t="s">
        <v>0</v>
      </c>
      <c r="C7" s="173"/>
      <c r="D7" s="231" t="s">
        <v>1</v>
      </c>
      <c r="E7" s="231"/>
      <c r="F7" s="231"/>
      <c r="G7" s="231"/>
      <c r="H7" s="231"/>
      <c r="I7" s="231"/>
      <c r="J7" s="171"/>
      <c r="K7" s="231" t="s">
        <v>2</v>
      </c>
      <c r="L7" s="231"/>
      <c r="M7" s="231"/>
      <c r="N7" s="231"/>
      <c r="O7" s="231"/>
      <c r="P7" s="231"/>
      <c r="AD7" s="160"/>
      <c r="AE7" s="160"/>
      <c r="AF7" s="160"/>
      <c r="AG7" s="160"/>
      <c r="AH7" s="160"/>
    </row>
    <row r="8" spans="1:34" s="12" customFormat="1" ht="30">
      <c r="A8" s="9"/>
      <c r="B8" s="236"/>
      <c r="C8" s="176"/>
      <c r="D8" s="171" t="s">
        <v>3</v>
      </c>
      <c r="E8" s="111" t="s">
        <v>5</v>
      </c>
      <c r="F8" s="174" t="s">
        <v>103</v>
      </c>
      <c r="G8" s="171" t="s">
        <v>92</v>
      </c>
      <c r="H8" s="111" t="s">
        <v>5</v>
      </c>
      <c r="I8" s="174" t="s">
        <v>103</v>
      </c>
      <c r="J8" s="171"/>
      <c r="K8" s="171" t="s">
        <v>3</v>
      </c>
      <c r="L8" s="111" t="s">
        <v>5</v>
      </c>
      <c r="M8" s="171" t="s">
        <v>103</v>
      </c>
      <c r="N8" s="171" t="s">
        <v>92</v>
      </c>
      <c r="O8" s="111" t="s">
        <v>5</v>
      </c>
      <c r="P8" s="174" t="s">
        <v>103</v>
      </c>
      <c r="AD8" s="160"/>
      <c r="AE8" s="160"/>
      <c r="AF8" s="160"/>
      <c r="AG8" s="160"/>
      <c r="AH8" s="160"/>
    </row>
    <row r="9" spans="1:34" s="10" customFormat="1" ht="17.25">
      <c r="A9" s="14"/>
      <c r="B9" s="16" t="s">
        <v>4</v>
      </c>
      <c r="C9" s="16"/>
      <c r="D9" s="139">
        <v>275690999.27719396</v>
      </c>
      <c r="E9" s="201">
        <v>2.1443418517479573</v>
      </c>
      <c r="F9" s="139">
        <v>11587044.658845935</v>
      </c>
      <c r="G9" s="133"/>
      <c r="H9" s="23"/>
      <c r="I9" s="23"/>
      <c r="J9" s="23"/>
      <c r="K9" s="161">
        <v>439333244.5160246</v>
      </c>
      <c r="L9" s="207">
        <v>1.3867844333177162</v>
      </c>
      <c r="M9" s="161">
        <v>11941505.888862262</v>
      </c>
      <c r="N9" s="188"/>
      <c r="O9" s="188"/>
      <c r="P9" s="188"/>
      <c r="AD9" s="35"/>
      <c r="AE9" s="35"/>
      <c r="AF9" s="35"/>
      <c r="AG9" s="35"/>
      <c r="AH9" s="35"/>
    </row>
    <row r="10" spans="1:16" s="12" customFormat="1" ht="17.25">
      <c r="A10" s="9"/>
      <c r="B10" s="41" t="s">
        <v>71</v>
      </c>
      <c r="C10" s="41"/>
      <c r="D10" s="103">
        <v>778634</v>
      </c>
      <c r="E10" s="198">
        <v>0</v>
      </c>
      <c r="F10" s="103">
        <v>0</v>
      </c>
      <c r="G10" s="198">
        <v>0.2824299676236877</v>
      </c>
      <c r="H10" s="198">
        <v>2.144341851747958</v>
      </c>
      <c r="I10" s="198">
        <v>0.01187027743536057</v>
      </c>
      <c r="J10" s="42"/>
      <c r="K10" s="161">
        <v>629817</v>
      </c>
      <c r="L10" s="207">
        <v>0</v>
      </c>
      <c r="M10" s="161">
        <v>0</v>
      </c>
      <c r="N10" s="207">
        <v>0.14313578826888065</v>
      </c>
      <c r="O10" s="207">
        <v>1.384640023650358</v>
      </c>
      <c r="P10" s="207">
        <v>0.0038845542085751764</v>
      </c>
    </row>
    <row r="11" spans="1:16" s="12" customFormat="1" ht="17.25">
      <c r="A11" s="9"/>
      <c r="B11" s="43" t="s">
        <v>112</v>
      </c>
      <c r="C11" s="43"/>
      <c r="D11" s="103">
        <v>68387387.63111888</v>
      </c>
      <c r="E11" s="198">
        <v>2.864044155202675</v>
      </c>
      <c r="F11" s="103">
        <v>3838944.15755592</v>
      </c>
      <c r="G11" s="198">
        <v>24.805810784688937</v>
      </c>
      <c r="H11" s="198">
        <v>2.9549000230410494</v>
      </c>
      <c r="I11" s="198">
        <v>1.4366543408408934</v>
      </c>
      <c r="J11" s="42"/>
      <c r="K11" s="161">
        <v>57342047.75962464</v>
      </c>
      <c r="L11" s="207">
        <v>3.0284472646921325</v>
      </c>
      <c r="M11" s="161">
        <v>3403684.4067138247</v>
      </c>
      <c r="N11" s="207">
        <v>13.031879430097431</v>
      </c>
      <c r="O11" s="207">
        <v>2.949285515801366</v>
      </c>
      <c r="P11" s="207">
        <v>0.7533207716383798</v>
      </c>
    </row>
    <row r="12" spans="1:16" s="12" customFormat="1" ht="17.25">
      <c r="A12" s="9"/>
      <c r="B12" s="43" t="s">
        <v>34</v>
      </c>
      <c r="C12" s="43"/>
      <c r="D12" s="103">
        <v>21830722.509048317</v>
      </c>
      <c r="E12" s="198">
        <v>12.62493074913072</v>
      </c>
      <c r="F12" s="103">
        <v>5401982.653652395</v>
      </c>
      <c r="G12" s="198">
        <v>7.918547419496486</v>
      </c>
      <c r="H12" s="198">
        <v>11.778985986748127</v>
      </c>
      <c r="I12" s="198">
        <v>1.8281401981571332</v>
      </c>
      <c r="J12" s="42"/>
      <c r="K12" s="161">
        <v>81394172.45122975</v>
      </c>
      <c r="L12" s="207">
        <v>1.6968176910345232</v>
      </c>
      <c r="M12" s="161">
        <v>2706977.0065422845</v>
      </c>
      <c r="N12" s="207">
        <v>18.5267501303924</v>
      </c>
      <c r="O12" s="207">
        <v>1.9327494831065741</v>
      </c>
      <c r="P12" s="207">
        <v>0.701828308067947</v>
      </c>
    </row>
    <row r="13" spans="1:16" s="12" customFormat="1" ht="17.25">
      <c r="A13" s="9"/>
      <c r="B13" s="41" t="s">
        <v>6</v>
      </c>
      <c r="C13" s="41"/>
      <c r="D13" s="103">
        <v>51042890.48692371</v>
      </c>
      <c r="E13" s="198">
        <v>5.659264799157762</v>
      </c>
      <c r="F13" s="103">
        <v>5661758.574246273</v>
      </c>
      <c r="G13" s="198">
        <v>18.514529172424144</v>
      </c>
      <c r="H13" s="198">
        <v>4.976553080441614</v>
      </c>
      <c r="I13" s="198">
        <v>1.8059153288446885</v>
      </c>
      <c r="J13" s="42"/>
      <c r="K13" s="161">
        <v>102077667.0245982</v>
      </c>
      <c r="L13" s="207">
        <v>5.128174742325622</v>
      </c>
      <c r="M13" s="161">
        <v>10260053.430304961</v>
      </c>
      <c r="N13" s="207">
        <v>23.198750326228392</v>
      </c>
      <c r="O13" s="207">
        <v>4.001713097485864</v>
      </c>
      <c r="P13" s="207">
        <v>1.8195609633051437</v>
      </c>
    </row>
    <row r="14" spans="1:16" s="12" customFormat="1" ht="17.25">
      <c r="A14" s="9"/>
      <c r="B14" s="41" t="s">
        <v>7</v>
      </c>
      <c r="C14" s="41"/>
      <c r="D14" s="103">
        <v>89702644.8097669</v>
      </c>
      <c r="E14" s="198">
        <v>4.098861545772065</v>
      </c>
      <c r="F14" s="103">
        <v>7206502.9387501525</v>
      </c>
      <c r="G14" s="198">
        <v>32.53738607533401</v>
      </c>
      <c r="H14" s="198">
        <v>3.2351001294979453</v>
      </c>
      <c r="I14" s="198">
        <v>2.063129357354419</v>
      </c>
      <c r="J14" s="42"/>
      <c r="K14" s="161">
        <v>120935062.14553912</v>
      </c>
      <c r="L14" s="207">
        <v>1.116796106615655</v>
      </c>
      <c r="M14" s="161">
        <v>2647172.2085262234</v>
      </c>
      <c r="N14" s="207">
        <v>27.484389036097483</v>
      </c>
      <c r="O14" s="207">
        <v>1.57444355254147</v>
      </c>
      <c r="P14" s="207">
        <v>0.848143334623133</v>
      </c>
    </row>
    <row r="15" spans="1:16" s="12" customFormat="1" ht="17.25">
      <c r="A15" s="9"/>
      <c r="B15" s="41" t="s">
        <v>72</v>
      </c>
      <c r="C15" s="41"/>
      <c r="D15" s="103">
        <v>43948719.84033614</v>
      </c>
      <c r="E15" s="198">
        <v>2.9257408934724825</v>
      </c>
      <c r="F15" s="103">
        <v>2520218.3103116825</v>
      </c>
      <c r="G15" s="198">
        <v>15.941296580432725</v>
      </c>
      <c r="H15" s="198">
        <v>3.229400037601878</v>
      </c>
      <c r="I15" s="198">
        <v>1.009024146014934</v>
      </c>
      <c r="J15" s="42"/>
      <c r="K15" s="161">
        <v>76954478.13503297</v>
      </c>
      <c r="L15" s="207">
        <v>2.239563556174707</v>
      </c>
      <c r="M15" s="161">
        <v>3377951.116426998</v>
      </c>
      <c r="N15" s="208">
        <v>17.489111739883622</v>
      </c>
      <c r="O15" s="208">
        <v>2.27562945740746</v>
      </c>
      <c r="P15" s="208">
        <v>0.7800552620397281</v>
      </c>
    </row>
    <row r="16" spans="2:14" s="12" customFormat="1" ht="15">
      <c r="B16" s="26" t="s">
        <v>108</v>
      </c>
      <c r="C16" s="26"/>
      <c r="D16" s="27"/>
      <c r="E16" s="27"/>
      <c r="F16" s="27"/>
      <c r="G16" s="27"/>
      <c r="H16" s="27"/>
      <c r="I16" s="27"/>
      <c r="J16" s="26"/>
      <c r="K16" s="26"/>
      <c r="L16" s="26"/>
      <c r="M16" s="26"/>
      <c r="N16" s="28"/>
    </row>
    <row r="17" spans="1:26" ht="15">
      <c r="A17" s="12"/>
      <c r="B17" s="28" t="s">
        <v>10</v>
      </c>
      <c r="C17" s="28"/>
      <c r="D17" s="29"/>
      <c r="E17" s="29"/>
      <c r="F17" s="29"/>
      <c r="G17" s="28"/>
      <c r="H17" s="28"/>
      <c r="I17" s="28"/>
      <c r="J17" s="28"/>
      <c r="K17" s="28"/>
      <c r="L17" s="28"/>
      <c r="M17" s="28"/>
      <c r="N17" s="28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5">
      <c r="A18" s="12"/>
      <c r="B18" s="28" t="s">
        <v>11</v>
      </c>
      <c r="C18" s="28"/>
      <c r="D18" s="30"/>
      <c r="E18" s="30"/>
      <c r="F18" s="30"/>
      <c r="G18" s="28"/>
      <c r="H18" s="28"/>
      <c r="I18" s="28"/>
      <c r="J18" s="28"/>
      <c r="K18" s="28"/>
      <c r="L18" s="28"/>
      <c r="M18" s="28"/>
      <c r="N18" s="28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2:14" ht="36.75" customHeight="1">
      <c r="B19" s="230" t="s">
        <v>12</v>
      </c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</row>
    <row r="20" spans="2:13" ht="15">
      <c r="B20" s="230" t="s">
        <v>151</v>
      </c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</row>
  </sheetData>
  <sheetProtection/>
  <mergeCells count="7">
    <mergeCell ref="B19:N19"/>
    <mergeCell ref="B4:N4"/>
    <mergeCell ref="AE6:AG6"/>
    <mergeCell ref="B7:B8"/>
    <mergeCell ref="D7:I7"/>
    <mergeCell ref="K7:P7"/>
    <mergeCell ref="B20:M20"/>
  </mergeCells>
  <printOptions/>
  <pageMargins left="0.7" right="0.7" top="0.75" bottom="0.75" header="0.3" footer="0.3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M25"/>
  <sheetViews>
    <sheetView zoomScale="80" zoomScaleNormal="80" zoomScalePageLayoutView="0" workbookViewId="0" topLeftCell="A7">
      <selection activeCell="B22" sqref="B22:M22"/>
    </sheetView>
  </sheetViews>
  <sheetFormatPr defaultColWidth="10.8515625" defaultRowHeight="15"/>
  <cols>
    <col min="1" max="1" width="3.28125" style="12" customWidth="1"/>
    <col min="2" max="2" width="73.421875" style="12" customWidth="1"/>
    <col min="3" max="3" width="14.7109375" style="21" customWidth="1"/>
    <col min="4" max="4" width="11.28125" style="12" bestFit="1" customWidth="1"/>
    <col min="5" max="5" width="13.8515625" style="12" bestFit="1" customWidth="1"/>
    <col min="6" max="6" width="12.140625" style="12" bestFit="1" customWidth="1"/>
    <col min="7" max="7" width="12.00390625" style="12" bestFit="1" customWidth="1"/>
    <col min="8" max="8" width="11.28125" style="12" bestFit="1" customWidth="1"/>
    <col min="9" max="9" width="11.8515625" style="12" bestFit="1" customWidth="1"/>
    <col min="10" max="10" width="11.140625" style="12" bestFit="1" customWidth="1"/>
    <col min="11" max="11" width="11.00390625" style="12" bestFit="1" customWidth="1"/>
    <col min="12" max="16384" width="10.8515625" style="12" customWidth="1"/>
  </cols>
  <sheetData>
    <row r="1" ht="22.5" customHeight="1"/>
    <row r="2" ht="22.5" customHeight="1"/>
    <row r="3" ht="22.5" customHeight="1"/>
    <row r="4" spans="1:5" ht="29.25" customHeight="1">
      <c r="A4" s="9"/>
      <c r="B4" s="237" t="s">
        <v>83</v>
      </c>
      <c r="C4" s="237"/>
      <c r="D4" s="237"/>
      <c r="E4" s="44"/>
    </row>
    <row r="5" spans="1:2" ht="17.25">
      <c r="A5" s="9"/>
      <c r="B5" s="177" t="s">
        <v>107</v>
      </c>
    </row>
    <row r="6" spans="1:9" ht="17.25">
      <c r="A6" s="9"/>
      <c r="D6" s="178"/>
      <c r="E6" s="32"/>
      <c r="F6" s="32"/>
      <c r="G6" s="32"/>
      <c r="H6" s="32"/>
      <c r="I6" s="32"/>
    </row>
    <row r="7" spans="1:9" ht="14.25" customHeight="1">
      <c r="A7" s="9"/>
      <c r="B7" s="239" t="s">
        <v>35</v>
      </c>
      <c r="C7" s="241" t="s">
        <v>36</v>
      </c>
      <c r="D7" s="243" t="s">
        <v>5</v>
      </c>
      <c r="E7" s="243" t="s">
        <v>103</v>
      </c>
      <c r="F7" s="13"/>
      <c r="G7" s="13"/>
      <c r="H7" s="13"/>
      <c r="I7" s="13"/>
    </row>
    <row r="8" spans="1:13" ht="17.25">
      <c r="A8" s="9"/>
      <c r="B8" s="240"/>
      <c r="C8" s="242"/>
      <c r="D8" s="244"/>
      <c r="E8" s="244"/>
      <c r="F8" s="160"/>
      <c r="G8" s="160"/>
      <c r="H8" s="160"/>
      <c r="I8" s="45"/>
      <c r="J8" s="160"/>
      <c r="K8" s="160"/>
      <c r="L8" s="160"/>
      <c r="M8" s="160"/>
    </row>
    <row r="9" spans="1:6" ht="13.5" customHeight="1">
      <c r="A9" s="9"/>
      <c r="B9" s="46" t="s">
        <v>37</v>
      </c>
      <c r="C9" s="161">
        <v>16038421.033266878</v>
      </c>
      <c r="D9" s="207">
        <v>2.2080556556423248</v>
      </c>
      <c r="E9" s="161">
        <v>694109.0348935238</v>
      </c>
      <c r="F9" s="47"/>
    </row>
    <row r="10" spans="1:6" ht="17.25">
      <c r="A10" s="9"/>
      <c r="B10" s="46" t="s">
        <v>84</v>
      </c>
      <c r="C10" s="161">
        <v>4051948.67494039</v>
      </c>
      <c r="D10" s="207">
        <v>8.072410901226478</v>
      </c>
      <c r="E10" s="161">
        <v>641096.2952340604</v>
      </c>
      <c r="F10" s="47"/>
    </row>
    <row r="11" spans="1:9" ht="17.25">
      <c r="A11" s="9"/>
      <c r="B11" s="46" t="s">
        <v>38</v>
      </c>
      <c r="C11" s="161">
        <v>6356190.579674434</v>
      </c>
      <c r="D11" s="207">
        <v>9.377199603473011</v>
      </c>
      <c r="E11" s="161">
        <v>1168224.048553111</v>
      </c>
      <c r="F11" s="47"/>
      <c r="G11" s="160"/>
      <c r="H11" s="160"/>
      <c r="I11" s="160"/>
    </row>
    <row r="12" spans="1:9" ht="17.25">
      <c r="A12" s="9"/>
      <c r="B12" s="46" t="s">
        <v>45</v>
      </c>
      <c r="C12" s="161">
        <v>1473041.6251300187</v>
      </c>
      <c r="D12" s="207">
        <v>4.262525388181084</v>
      </c>
      <c r="E12" s="161">
        <v>123065.99556929886</v>
      </c>
      <c r="F12" s="47"/>
      <c r="G12" s="160"/>
      <c r="H12" s="160"/>
      <c r="I12" s="160"/>
    </row>
    <row r="13" spans="1:9" ht="17.25">
      <c r="A13" s="9"/>
      <c r="B13" s="46" t="s">
        <v>39</v>
      </c>
      <c r="C13" s="161">
        <v>156635809.58464286</v>
      </c>
      <c r="D13" s="207">
        <v>3.052649457303497</v>
      </c>
      <c r="E13" s="161">
        <v>9371822.694807936</v>
      </c>
      <c r="F13" s="47"/>
      <c r="G13" s="160"/>
      <c r="H13" s="160"/>
      <c r="I13" s="160"/>
    </row>
    <row r="14" spans="1:9" ht="24" customHeight="1">
      <c r="A14" s="9"/>
      <c r="B14" s="17" t="s">
        <v>40</v>
      </c>
      <c r="C14" s="161">
        <v>9126995.05205192</v>
      </c>
      <c r="D14" s="207">
        <v>3.264495887794809</v>
      </c>
      <c r="E14" s="161">
        <v>583982.7411808025</v>
      </c>
      <c r="F14" s="47"/>
      <c r="G14" s="160"/>
      <c r="H14" s="160"/>
      <c r="I14" s="160"/>
    </row>
    <row r="15" spans="1:9" ht="17.25">
      <c r="A15" s="9"/>
      <c r="B15" s="160" t="s">
        <v>41</v>
      </c>
      <c r="C15" s="161">
        <v>1175196.5</v>
      </c>
      <c r="D15" s="207">
        <v>2.1413683458091377</v>
      </c>
      <c r="E15" s="161">
        <v>49323.96027003149</v>
      </c>
      <c r="F15" s="47"/>
      <c r="G15" s="160"/>
      <c r="H15" s="160"/>
      <c r="I15" s="160"/>
    </row>
    <row r="16" spans="1:9" ht="17.25">
      <c r="A16" s="9"/>
      <c r="B16" s="46" t="s">
        <v>42</v>
      </c>
      <c r="C16" s="161">
        <v>3508182.467071968</v>
      </c>
      <c r="D16" s="207">
        <v>4.901583206108513</v>
      </c>
      <c r="E16" s="161">
        <v>337034.7059854601</v>
      </c>
      <c r="F16" s="47"/>
      <c r="G16" s="160"/>
      <c r="H16" s="160"/>
      <c r="I16" s="160"/>
    </row>
    <row r="17" spans="1:9" ht="17.25">
      <c r="A17" s="9"/>
      <c r="B17" s="39" t="s">
        <v>43</v>
      </c>
      <c r="C17" s="155">
        <v>393400.7290186581</v>
      </c>
      <c r="D17" s="208">
        <v>21.77096631259451</v>
      </c>
      <c r="E17" s="155">
        <v>167868.3947687804</v>
      </c>
      <c r="F17" s="47"/>
      <c r="G17" s="160"/>
      <c r="H17" s="160"/>
      <c r="I17" s="160"/>
    </row>
    <row r="18" spans="2:9" ht="15">
      <c r="B18" s="28" t="s">
        <v>108</v>
      </c>
      <c r="C18" s="70"/>
      <c r="D18" s="160"/>
      <c r="E18" s="160"/>
      <c r="F18" s="160"/>
      <c r="G18" s="160"/>
      <c r="H18" s="160"/>
      <c r="I18" s="160"/>
    </row>
    <row r="19" spans="2:9" ht="15">
      <c r="B19" s="28" t="s">
        <v>44</v>
      </c>
      <c r="C19" s="29"/>
      <c r="D19" s="160"/>
      <c r="E19" s="160"/>
      <c r="F19" s="160"/>
      <c r="G19" s="160"/>
      <c r="H19" s="160"/>
      <c r="I19" s="160"/>
    </row>
    <row r="20" spans="2:9" ht="15">
      <c r="B20" s="28" t="s">
        <v>11</v>
      </c>
      <c r="C20" s="30"/>
      <c r="D20" s="160"/>
      <c r="E20" s="160"/>
      <c r="F20" s="160"/>
      <c r="G20" s="160"/>
      <c r="H20" s="160"/>
      <c r="I20" s="160"/>
    </row>
    <row r="21" spans="2:9" ht="50.25" customHeight="1">
      <c r="B21" s="245" t="s">
        <v>12</v>
      </c>
      <c r="C21" s="245"/>
      <c r="D21" s="245"/>
      <c r="E21" s="245"/>
      <c r="F21" s="20"/>
      <c r="G21" s="20"/>
      <c r="H21" s="20"/>
      <c r="I21" s="20"/>
    </row>
    <row r="22" spans="2:13" ht="15">
      <c r="B22" s="230" t="s">
        <v>151</v>
      </c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</row>
    <row r="24" ht="15">
      <c r="C24" s="12"/>
    </row>
    <row r="25" ht="15">
      <c r="C25" s="12"/>
    </row>
  </sheetData>
  <sheetProtection/>
  <mergeCells count="7">
    <mergeCell ref="B4:D4"/>
    <mergeCell ref="B7:B8"/>
    <mergeCell ref="C7:C8"/>
    <mergeCell ref="D7:D8"/>
    <mergeCell ref="E7:E8"/>
    <mergeCell ref="B21:E21"/>
    <mergeCell ref="B22:M22"/>
  </mergeCells>
  <printOptions/>
  <pageMargins left="0.7" right="0.7" top="0.75" bottom="0.75" header="0.3" footer="0.3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AE21"/>
  <sheetViews>
    <sheetView zoomScale="80" zoomScaleNormal="80" zoomScalePageLayoutView="0" workbookViewId="0" topLeftCell="A1">
      <selection activeCell="B16" sqref="B16:M16"/>
    </sheetView>
  </sheetViews>
  <sheetFormatPr defaultColWidth="22.7109375" defaultRowHeight="15"/>
  <cols>
    <col min="1" max="1" width="2.421875" style="21" customWidth="1"/>
    <col min="2" max="3" width="22.7109375" style="21" customWidth="1"/>
    <col min="4" max="5" width="11.28125" style="21" customWidth="1"/>
    <col min="6" max="6" width="6.7109375" style="21" customWidth="1"/>
    <col min="7" max="7" width="14.8515625" style="21" customWidth="1"/>
    <col min="8" max="8" width="10.140625" style="21" customWidth="1"/>
    <col min="9" max="9" width="8.57421875" style="21" customWidth="1"/>
    <col min="10" max="10" width="4.57421875" style="21" customWidth="1"/>
    <col min="11" max="11" width="22.7109375" style="54" customWidth="1"/>
    <col min="12" max="12" width="10.00390625" style="54" customWidth="1"/>
    <col min="13" max="13" width="10.421875" style="54" customWidth="1"/>
    <col min="14" max="14" width="5.421875" style="54" customWidth="1"/>
    <col min="15" max="15" width="22.7109375" style="54" customWidth="1"/>
    <col min="16" max="16" width="8.8515625" style="54" customWidth="1"/>
    <col min="17" max="17" width="9.7109375" style="54" customWidth="1"/>
    <col min="18" max="18" width="10.00390625" style="54" customWidth="1"/>
    <col min="19" max="19" width="22.7109375" style="54" customWidth="1"/>
    <col min="20" max="20" width="11.8515625" style="21" customWidth="1"/>
    <col min="21" max="21" width="12.140625" style="49" customWidth="1"/>
    <col min="22" max="16384" width="22.7109375" style="49" customWidth="1"/>
  </cols>
  <sheetData>
    <row r="4" spans="1:13" ht="17.25">
      <c r="A4" s="50"/>
      <c r="B4" s="51"/>
      <c r="C4" s="52"/>
      <c r="D4" s="52"/>
      <c r="E4" s="52"/>
      <c r="F4" s="52"/>
      <c r="G4" s="52"/>
      <c r="H4" s="52"/>
      <c r="I4" s="52"/>
      <c r="J4" s="52"/>
      <c r="K4" s="53"/>
      <c r="L4" s="53"/>
      <c r="M4" s="53"/>
    </row>
    <row r="5" spans="1:19" ht="17.25">
      <c r="A5" s="50"/>
      <c r="B5" s="246" t="s">
        <v>85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</row>
    <row r="6" spans="1:19" ht="17.25">
      <c r="A6" s="50"/>
      <c r="B6" s="177" t="s">
        <v>107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8" spans="1:23" s="10" customFormat="1" ht="42" customHeight="1">
      <c r="A8" s="51"/>
      <c r="B8" s="233" t="s">
        <v>4</v>
      </c>
      <c r="C8" s="247" t="s">
        <v>50</v>
      </c>
      <c r="D8" s="247"/>
      <c r="E8" s="247"/>
      <c r="F8" s="112"/>
      <c r="G8" s="241" t="s">
        <v>109</v>
      </c>
      <c r="H8" s="167"/>
      <c r="I8" s="167"/>
      <c r="J8" s="179"/>
      <c r="K8" s="248" t="s">
        <v>46</v>
      </c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56"/>
      <c r="W8" s="35"/>
    </row>
    <row r="9" spans="1:21" s="44" customFormat="1" ht="75">
      <c r="A9" s="57"/>
      <c r="B9" s="236"/>
      <c r="C9" s="185" t="s">
        <v>3</v>
      </c>
      <c r="D9" s="111" t="s">
        <v>5</v>
      </c>
      <c r="E9" s="182" t="s">
        <v>103</v>
      </c>
      <c r="F9" s="184"/>
      <c r="G9" s="242"/>
      <c r="H9" s="168" t="s">
        <v>5</v>
      </c>
      <c r="I9" s="168" t="s">
        <v>103</v>
      </c>
      <c r="J9" s="180"/>
      <c r="K9" s="113" t="s">
        <v>47</v>
      </c>
      <c r="L9" s="111" t="s">
        <v>5</v>
      </c>
      <c r="M9" s="182" t="s">
        <v>103</v>
      </c>
      <c r="N9" s="181"/>
      <c r="O9" s="113" t="s">
        <v>48</v>
      </c>
      <c r="P9" s="111" t="s">
        <v>5</v>
      </c>
      <c r="Q9" s="182" t="s">
        <v>103</v>
      </c>
      <c r="R9" s="181"/>
      <c r="S9" s="113" t="s">
        <v>49</v>
      </c>
      <c r="T9" s="111" t="s">
        <v>5</v>
      </c>
      <c r="U9" s="174" t="s">
        <v>103</v>
      </c>
    </row>
    <row r="10" spans="1:21" s="10" customFormat="1" ht="15">
      <c r="A10" s="51"/>
      <c r="B10" s="33" t="s">
        <v>4</v>
      </c>
      <c r="C10" s="106">
        <v>156635809.58464286</v>
      </c>
      <c r="D10" s="209">
        <v>3.052649457303497</v>
      </c>
      <c r="E10" s="106">
        <v>9371822.694807936</v>
      </c>
      <c r="F10" s="114"/>
      <c r="G10" s="169">
        <v>7865.152722170584</v>
      </c>
      <c r="H10" s="210">
        <v>3.7202678402702363</v>
      </c>
      <c r="I10" s="169">
        <v>573.5053047296605</v>
      </c>
      <c r="J10" s="114"/>
      <c r="K10" s="106">
        <v>4762.639806735222</v>
      </c>
      <c r="L10" s="209">
        <v>3.9943848140263034</v>
      </c>
      <c r="M10" s="106">
        <v>372.8667959265266</v>
      </c>
      <c r="N10" s="114"/>
      <c r="O10" s="106">
        <v>1451.040225508491</v>
      </c>
      <c r="P10" s="209">
        <v>6.771394160738188</v>
      </c>
      <c r="Q10" s="106">
        <v>192.5810800760866</v>
      </c>
      <c r="R10" s="114"/>
      <c r="S10" s="106">
        <v>1651.4726899268694</v>
      </c>
      <c r="T10" s="209">
        <v>7.0561172709461</v>
      </c>
      <c r="U10" s="106">
        <v>228.3985054098204</v>
      </c>
    </row>
    <row r="11" spans="1:20" s="10" customFormat="1" ht="15">
      <c r="A11" s="51"/>
      <c r="B11" s="28" t="s">
        <v>108</v>
      </c>
      <c r="C11" s="60"/>
      <c r="D11" s="60"/>
      <c r="E11" s="60"/>
      <c r="F11" s="61"/>
      <c r="G11" s="61"/>
      <c r="H11" s="61"/>
      <c r="I11" s="61"/>
      <c r="J11" s="61"/>
      <c r="K11" s="60"/>
      <c r="L11" s="60"/>
      <c r="M11" s="60"/>
      <c r="N11" s="61"/>
      <c r="O11" s="60"/>
      <c r="P11" s="60"/>
      <c r="Q11" s="60"/>
      <c r="R11" s="61"/>
      <c r="S11" s="62"/>
      <c r="T11" s="63"/>
    </row>
    <row r="12" spans="1:31" ht="15">
      <c r="A12" s="49"/>
      <c r="B12" s="28" t="s">
        <v>10</v>
      </c>
      <c r="C12" s="29"/>
      <c r="D12" s="29"/>
      <c r="E12" s="29"/>
      <c r="F12" s="28"/>
      <c r="G12" s="28"/>
      <c r="H12" s="28"/>
      <c r="I12" s="28"/>
      <c r="J12" s="28"/>
      <c r="K12" s="64"/>
      <c r="L12" s="64"/>
      <c r="M12" s="64"/>
      <c r="N12" s="64"/>
      <c r="O12" s="64"/>
      <c r="P12" s="64"/>
      <c r="Q12" s="64"/>
      <c r="R12" s="64"/>
      <c r="S12" s="64"/>
      <c r="T12" s="64"/>
      <c r="Y12" s="12"/>
      <c r="Z12" s="12"/>
      <c r="AA12" s="12"/>
      <c r="AB12" s="12"/>
      <c r="AC12" s="12"/>
      <c r="AD12" s="12"/>
      <c r="AE12" s="12"/>
    </row>
    <row r="13" spans="1:31" ht="15">
      <c r="A13" s="49"/>
      <c r="B13" s="28" t="s">
        <v>11</v>
      </c>
      <c r="C13" s="30"/>
      <c r="D13" s="30"/>
      <c r="E13" s="30"/>
      <c r="F13" s="28"/>
      <c r="G13" s="28"/>
      <c r="H13" s="28"/>
      <c r="I13" s="28"/>
      <c r="J13" s="28"/>
      <c r="K13" s="65"/>
      <c r="L13" s="65"/>
      <c r="M13" s="65"/>
      <c r="N13" s="65"/>
      <c r="O13" s="65"/>
      <c r="P13" s="65"/>
      <c r="Q13" s="65"/>
      <c r="R13" s="65"/>
      <c r="S13" s="65"/>
      <c r="T13" s="66"/>
      <c r="Y13" s="12"/>
      <c r="Z13" s="12"/>
      <c r="AA13" s="12"/>
      <c r="AB13" s="12"/>
      <c r="AC13" s="12"/>
      <c r="AD13" s="12"/>
      <c r="AE13" s="12"/>
    </row>
    <row r="14" spans="1:31" ht="39" customHeight="1">
      <c r="A14" s="59"/>
      <c r="B14" s="230" t="s">
        <v>12</v>
      </c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73"/>
      <c r="Y14" s="12"/>
      <c r="Z14" s="12"/>
      <c r="AA14" s="12"/>
      <c r="AB14" s="12"/>
      <c r="AC14" s="12"/>
      <c r="AD14" s="12"/>
      <c r="AE14" s="12"/>
    </row>
    <row r="15" spans="2:17" ht="15"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170"/>
      <c r="Q15" s="170"/>
    </row>
    <row r="16" spans="2:13" ht="15">
      <c r="B16" s="230" t="s">
        <v>151</v>
      </c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</row>
    <row r="18" spans="1:20" ht="1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105"/>
      <c r="L18" s="105"/>
      <c r="M18" s="105"/>
      <c r="N18" s="49"/>
      <c r="O18" s="49"/>
      <c r="P18" s="49"/>
      <c r="Q18" s="49"/>
      <c r="R18" s="49"/>
      <c r="S18" s="49"/>
      <c r="T18" s="49"/>
    </row>
    <row r="19" spans="1:20" ht="1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105"/>
      <c r="L19" s="105"/>
      <c r="M19" s="105"/>
      <c r="N19" s="49"/>
      <c r="O19" s="49"/>
      <c r="P19" s="49"/>
      <c r="Q19" s="49"/>
      <c r="R19" s="49"/>
      <c r="S19" s="49"/>
      <c r="T19" s="49"/>
    </row>
    <row r="20" spans="1:20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105"/>
      <c r="L20" s="105"/>
      <c r="M20" s="105"/>
      <c r="N20" s="49"/>
      <c r="O20" s="49"/>
      <c r="P20" s="49"/>
      <c r="Q20" s="49"/>
      <c r="R20" s="49"/>
      <c r="S20" s="49"/>
      <c r="T20" s="49"/>
    </row>
    <row r="21" spans="1:20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</row>
  </sheetData>
  <sheetProtection/>
  <mergeCells count="8">
    <mergeCell ref="B16:M16"/>
    <mergeCell ref="B5:S5"/>
    <mergeCell ref="B8:B9"/>
    <mergeCell ref="B14:S14"/>
    <mergeCell ref="B15:O15"/>
    <mergeCell ref="C8:E8"/>
    <mergeCell ref="K8:U8"/>
    <mergeCell ref="G8:G9"/>
  </mergeCells>
  <printOptions/>
  <pageMargins left="0.7" right="0.7" top="0.75" bottom="0.75" header="0.3" footer="0.3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X52"/>
  <sheetViews>
    <sheetView zoomScale="80" zoomScaleNormal="80" zoomScalePageLayoutView="0" workbookViewId="0" topLeftCell="A7">
      <selection activeCell="B25" sqref="B25:M25"/>
    </sheetView>
  </sheetViews>
  <sheetFormatPr defaultColWidth="10.8515625" defaultRowHeight="15"/>
  <cols>
    <col min="1" max="1" width="3.28125" style="49" customWidth="1"/>
    <col min="2" max="2" width="35.57421875" style="12" customWidth="1"/>
    <col min="3" max="3" width="19.8515625" style="21" bestFit="1" customWidth="1"/>
    <col min="4" max="4" width="11.7109375" style="21" customWidth="1"/>
    <col min="5" max="5" width="14.00390625" style="21" customWidth="1"/>
    <col min="6" max="6" width="14.140625" style="21" customWidth="1"/>
    <col min="7" max="7" width="11.28125" style="49" customWidth="1"/>
    <col min="8" max="8" width="9.28125" style="49" customWidth="1"/>
    <col min="9" max="9" width="17.8515625" style="49" bestFit="1" customWidth="1"/>
    <col min="10" max="10" width="13.8515625" style="49" bestFit="1" customWidth="1"/>
    <col min="11" max="12" width="12.8515625" style="49" bestFit="1" customWidth="1"/>
    <col min="13" max="13" width="13.8515625" style="49" bestFit="1" customWidth="1"/>
    <col min="14" max="14" width="12.8515625" style="49" bestFit="1" customWidth="1"/>
    <col min="15" max="15" width="13.28125" style="49" bestFit="1" customWidth="1"/>
    <col min="16" max="17" width="14.8515625" style="49" bestFit="1" customWidth="1"/>
    <col min="18" max="16384" width="10.8515625" style="49" customWidth="1"/>
  </cols>
  <sheetData>
    <row r="4" spans="1:8" ht="17.25">
      <c r="A4" s="9"/>
      <c r="B4" s="10"/>
      <c r="C4" s="51"/>
      <c r="D4" s="51"/>
      <c r="E4" s="51"/>
      <c r="F4" s="51"/>
      <c r="G4" s="10"/>
      <c r="H4" s="10"/>
    </row>
    <row r="5" spans="1:8" ht="17.25">
      <c r="A5" s="9"/>
      <c r="B5" s="237" t="s">
        <v>100</v>
      </c>
      <c r="C5" s="237"/>
      <c r="D5" s="237"/>
      <c r="E5" s="237"/>
      <c r="F5" s="237"/>
      <c r="G5" s="237"/>
      <c r="H5" s="44"/>
    </row>
    <row r="6" spans="1:2" ht="17.25">
      <c r="A6" s="9"/>
      <c r="B6" s="102" t="s">
        <v>107</v>
      </c>
    </row>
    <row r="7" spans="1:12" ht="17.25">
      <c r="A7" s="9"/>
      <c r="F7" s="251"/>
      <c r="G7" s="238"/>
      <c r="H7" s="32"/>
      <c r="I7" s="32"/>
      <c r="J7" s="32"/>
      <c r="K7" s="32"/>
      <c r="L7" s="32"/>
    </row>
    <row r="8" spans="1:12" ht="17.25">
      <c r="A8" s="9"/>
      <c r="B8" s="239" t="s">
        <v>59</v>
      </c>
      <c r="C8" s="241" t="s">
        <v>60</v>
      </c>
      <c r="D8" s="249" t="s">
        <v>5</v>
      </c>
      <c r="E8" s="249" t="s">
        <v>103</v>
      </c>
      <c r="F8" s="241" t="s">
        <v>92</v>
      </c>
      <c r="G8" s="249" t="s">
        <v>5</v>
      </c>
      <c r="H8" s="249" t="s">
        <v>103</v>
      </c>
      <c r="I8" s="13"/>
      <c r="J8" s="13"/>
      <c r="K8" s="13"/>
      <c r="L8" s="13"/>
    </row>
    <row r="9" spans="1:16" ht="17.25">
      <c r="A9" s="9"/>
      <c r="B9" s="252"/>
      <c r="C9" s="242"/>
      <c r="D9" s="250"/>
      <c r="E9" s="250"/>
      <c r="F9" s="242"/>
      <c r="G9" s="250"/>
      <c r="H9" s="250"/>
      <c r="I9" s="4"/>
      <c r="J9" s="4"/>
      <c r="K9" s="4"/>
      <c r="L9" s="45"/>
      <c r="M9" s="4"/>
      <c r="N9" s="4"/>
      <c r="O9" s="4"/>
      <c r="P9" s="4"/>
    </row>
    <row r="10" spans="1:9" s="10" customFormat="1" ht="17.25">
      <c r="A10" s="14"/>
      <c r="B10" s="16" t="s">
        <v>14</v>
      </c>
      <c r="C10" s="115">
        <v>1265024437.4597087</v>
      </c>
      <c r="D10" s="201">
        <v>2.10842401920764</v>
      </c>
      <c r="E10" s="115">
        <v>52277275.01296379</v>
      </c>
      <c r="F10" s="116"/>
      <c r="G10" s="116"/>
      <c r="H10" s="116"/>
      <c r="I10" s="166"/>
    </row>
    <row r="11" spans="1:17" ht="17.25">
      <c r="A11" s="9"/>
      <c r="B11" s="5" t="s">
        <v>61</v>
      </c>
      <c r="C11" s="107">
        <v>209272058.73302454</v>
      </c>
      <c r="D11" s="202">
        <v>4.779990786276693</v>
      </c>
      <c r="E11" s="107">
        <v>19606242.84635264</v>
      </c>
      <c r="F11" s="202">
        <v>16.54292617091754</v>
      </c>
      <c r="G11" s="202">
        <v>4.416307027338073</v>
      </c>
      <c r="H11" s="202">
        <v>1.4319493655866178</v>
      </c>
      <c r="Q11" s="78"/>
    </row>
    <row r="12" spans="1:8" ht="17.25">
      <c r="A12" s="9"/>
      <c r="B12" s="46" t="s">
        <v>62</v>
      </c>
      <c r="C12" s="107">
        <v>7106492.415465582</v>
      </c>
      <c r="D12" s="202">
        <v>11.663907087011628</v>
      </c>
      <c r="E12" s="107">
        <v>1624633.5580714503</v>
      </c>
      <c r="F12" s="202">
        <v>0.5617672042554456</v>
      </c>
      <c r="G12" s="202">
        <v>11.668914971422794</v>
      </c>
      <c r="H12" s="202">
        <v>0.1284821893077376</v>
      </c>
    </row>
    <row r="13" spans="1:12" ht="17.25">
      <c r="A13" s="9"/>
      <c r="B13" s="46" t="s">
        <v>63</v>
      </c>
      <c r="C13" s="107">
        <v>7522764.011943341</v>
      </c>
      <c r="D13" s="202">
        <v>10.585702445818903</v>
      </c>
      <c r="E13" s="107">
        <v>1560821.3314507222</v>
      </c>
      <c r="F13" s="202">
        <v>0.5946734141397124</v>
      </c>
      <c r="G13" s="202">
        <v>10.631556960768672</v>
      </c>
      <c r="H13" s="202">
        <v>0.12391716379943017</v>
      </c>
      <c r="I13" s="71"/>
      <c r="J13" s="4"/>
      <c r="K13" s="4"/>
      <c r="L13" s="4"/>
    </row>
    <row r="14" spans="1:12" ht="17.25">
      <c r="A14" s="9"/>
      <c r="B14" s="46" t="s">
        <v>64</v>
      </c>
      <c r="C14" s="107">
        <v>1120740.9105512383</v>
      </c>
      <c r="D14" s="202">
        <v>4.405637253360163</v>
      </c>
      <c r="E14" s="107">
        <v>96776.52697503076</v>
      </c>
      <c r="F14" s="202">
        <v>0.0885944079311064</v>
      </c>
      <c r="G14" s="202">
        <v>4.898024437362461</v>
      </c>
      <c r="H14" s="202">
        <v>0.008505176471180268</v>
      </c>
      <c r="I14" s="71"/>
      <c r="J14" s="4"/>
      <c r="K14" s="4"/>
      <c r="L14" s="4"/>
    </row>
    <row r="15" spans="1:12" ht="17.25">
      <c r="A15" s="9"/>
      <c r="B15" s="46" t="s">
        <v>65</v>
      </c>
      <c r="C15" s="107">
        <v>1837520.5330003793</v>
      </c>
      <c r="D15" s="202">
        <v>6.274416220356398</v>
      </c>
      <c r="E15" s="107">
        <v>225975.62529491208</v>
      </c>
      <c r="F15" s="202">
        <v>0.14525573408607806</v>
      </c>
      <c r="G15" s="202">
        <v>6.620827067080852</v>
      </c>
      <c r="H15" s="202">
        <v>0.018849576679361765</v>
      </c>
      <c r="I15" s="71"/>
      <c r="J15" s="4"/>
      <c r="K15" s="4"/>
      <c r="L15" s="4"/>
    </row>
    <row r="16" spans="1:12" ht="21.75" customHeight="1">
      <c r="A16" s="9"/>
      <c r="B16" s="46" t="s">
        <v>66</v>
      </c>
      <c r="C16" s="107">
        <v>12622466.328870302</v>
      </c>
      <c r="D16" s="202">
        <v>2.9355735227050395</v>
      </c>
      <c r="E16" s="107">
        <v>726261.8877468437</v>
      </c>
      <c r="F16" s="202">
        <v>0.997804149476941</v>
      </c>
      <c r="G16" s="202">
        <v>3.5372192008398757</v>
      </c>
      <c r="H16" s="202">
        <v>0.06917725912566773</v>
      </c>
      <c r="K16" s="4"/>
      <c r="L16" s="4"/>
    </row>
    <row r="17" spans="1:12" ht="17.25">
      <c r="A17" s="9"/>
      <c r="B17" s="17" t="s">
        <v>67</v>
      </c>
      <c r="C17" s="107">
        <v>411146.21232263127</v>
      </c>
      <c r="D17" s="202">
        <v>4.861339150646232</v>
      </c>
      <c r="E17" s="107">
        <v>39174.93510063674</v>
      </c>
      <c r="F17" s="202">
        <v>0.03250104900331037</v>
      </c>
      <c r="G17" s="202">
        <v>5.237214215650847</v>
      </c>
      <c r="H17" s="202">
        <v>0.003336213134928557</v>
      </c>
      <c r="J17" s="4"/>
      <c r="K17" s="4"/>
      <c r="L17" s="4"/>
    </row>
    <row r="18" spans="1:12" ht="17.25">
      <c r="A18" s="9"/>
      <c r="B18" s="17" t="s">
        <v>68</v>
      </c>
      <c r="C18" s="107">
        <v>6494418.696847203</v>
      </c>
      <c r="D18" s="202">
        <v>10.726085588838112</v>
      </c>
      <c r="E18" s="107">
        <v>1365329.939525818</v>
      </c>
      <c r="F18" s="202">
        <v>0.5133828647522908</v>
      </c>
      <c r="G18" s="202">
        <v>10.69671006281582</v>
      </c>
      <c r="H18" s="202">
        <v>0.10763355004727161</v>
      </c>
      <c r="I18" s="71"/>
      <c r="J18" s="4"/>
      <c r="K18" s="4"/>
      <c r="L18" s="4"/>
    </row>
    <row r="19" spans="1:12" ht="17.25">
      <c r="A19" s="9"/>
      <c r="B19" s="17" t="s">
        <v>69</v>
      </c>
      <c r="C19" s="107">
        <v>881248162.5310113</v>
      </c>
      <c r="D19" s="202">
        <v>2.747101688517366</v>
      </c>
      <c r="E19" s="107">
        <v>47449214.97971864</v>
      </c>
      <c r="F19" s="202">
        <v>69.66254061468116</v>
      </c>
      <c r="G19" s="202">
        <v>1.2114046317001363</v>
      </c>
      <c r="H19" s="202">
        <v>1.654034677389823</v>
      </c>
      <c r="I19" s="71"/>
      <c r="J19" s="4"/>
      <c r="K19" s="4"/>
      <c r="L19" s="4"/>
    </row>
    <row r="20" spans="1:12" ht="17.25">
      <c r="A20" s="9"/>
      <c r="B20" s="39" t="s">
        <v>70</v>
      </c>
      <c r="C20" s="109">
        <v>137388667.0866718</v>
      </c>
      <c r="D20" s="199">
        <v>2.8116025303192735</v>
      </c>
      <c r="E20" s="109">
        <v>7571133.550754343</v>
      </c>
      <c r="F20" s="199">
        <v>10.860554390756397</v>
      </c>
      <c r="G20" s="199">
        <v>3.2502953334672458</v>
      </c>
      <c r="H20" s="199">
        <v>0.6918801814007974</v>
      </c>
      <c r="I20" s="71"/>
      <c r="J20" s="4"/>
      <c r="K20" s="4"/>
      <c r="L20" s="4"/>
    </row>
    <row r="21" spans="2:12" s="12" customFormat="1" ht="15">
      <c r="B21" s="28" t="s">
        <v>108</v>
      </c>
      <c r="C21" s="70"/>
      <c r="D21" s="70"/>
      <c r="E21" s="70"/>
      <c r="F21" s="70"/>
      <c r="G21" s="36"/>
      <c r="H21" s="36"/>
      <c r="I21" s="36"/>
      <c r="J21" s="36"/>
      <c r="K21" s="36"/>
      <c r="L21" s="36"/>
    </row>
    <row r="22" spans="2:24" ht="15">
      <c r="B22" s="28" t="s">
        <v>44</v>
      </c>
      <c r="C22" s="29"/>
      <c r="D22" s="29"/>
      <c r="E22" s="29"/>
      <c r="F22" s="28"/>
      <c r="G22" s="36"/>
      <c r="H22" s="36"/>
      <c r="I22" s="36"/>
      <c r="J22" s="36"/>
      <c r="K22" s="36"/>
      <c r="L22" s="36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2:24" ht="15">
      <c r="B23" s="28" t="s">
        <v>11</v>
      </c>
      <c r="C23" s="30"/>
      <c r="D23" s="30"/>
      <c r="E23" s="30"/>
      <c r="F23" s="28"/>
      <c r="G23" s="36"/>
      <c r="H23" s="36"/>
      <c r="I23" s="36"/>
      <c r="J23" s="36"/>
      <c r="K23" s="36"/>
      <c r="L23" s="36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2:8" ht="45.75" customHeight="1">
      <c r="B24" s="245" t="s">
        <v>12</v>
      </c>
      <c r="C24" s="245"/>
      <c r="D24" s="245"/>
      <c r="E24" s="245"/>
      <c r="F24" s="245"/>
      <c r="G24" s="245"/>
      <c r="H24" s="245"/>
    </row>
    <row r="25" spans="2:13" ht="15">
      <c r="B25" s="230" t="s">
        <v>151</v>
      </c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</row>
    <row r="41" spans="2:6" ht="15">
      <c r="B41" s="49"/>
      <c r="C41" s="49"/>
      <c r="D41" s="49"/>
      <c r="E41" s="49"/>
      <c r="F41" s="49"/>
    </row>
    <row r="42" spans="2:6" ht="15">
      <c r="B42" s="49"/>
      <c r="C42" s="49"/>
      <c r="D42" s="49"/>
      <c r="E42" s="49"/>
      <c r="F42" s="49"/>
    </row>
    <row r="43" spans="2:6" ht="15">
      <c r="B43" s="49"/>
      <c r="C43" s="49"/>
      <c r="D43" s="49"/>
      <c r="E43" s="49"/>
      <c r="F43" s="49"/>
    </row>
    <row r="44" spans="2:6" ht="15">
      <c r="B44" s="49"/>
      <c r="C44" s="49"/>
      <c r="D44" s="49"/>
      <c r="E44" s="49"/>
      <c r="F44" s="49"/>
    </row>
    <row r="45" spans="2:6" ht="15">
      <c r="B45" s="49"/>
      <c r="C45" s="49"/>
      <c r="D45" s="49"/>
      <c r="E45" s="49"/>
      <c r="F45" s="49"/>
    </row>
    <row r="46" spans="2:6" ht="15">
      <c r="B46" s="49"/>
      <c r="C46" s="49"/>
      <c r="D46" s="49"/>
      <c r="E46" s="49"/>
      <c r="F46" s="49"/>
    </row>
    <row r="47" spans="2:6" ht="15">
      <c r="B47" s="49"/>
      <c r="C47" s="49"/>
      <c r="D47" s="49"/>
      <c r="E47" s="49"/>
      <c r="F47" s="49"/>
    </row>
    <row r="48" spans="2:6" ht="15">
      <c r="B48" s="49"/>
      <c r="C48" s="49"/>
      <c r="D48" s="49"/>
      <c r="E48" s="49"/>
      <c r="F48" s="49"/>
    </row>
    <row r="49" spans="2:6" ht="15">
      <c r="B49" s="49"/>
      <c r="C49" s="49"/>
      <c r="D49" s="49"/>
      <c r="E49" s="49"/>
      <c r="F49" s="49"/>
    </row>
    <row r="50" spans="2:6" ht="15">
      <c r="B50" s="49"/>
      <c r="C50" s="49"/>
      <c r="D50" s="49"/>
      <c r="E50" s="49"/>
      <c r="F50" s="49"/>
    </row>
    <row r="51" spans="2:6" ht="15">
      <c r="B51" s="49"/>
      <c r="C51" s="49"/>
      <c r="D51" s="49"/>
      <c r="E51" s="49"/>
      <c r="F51" s="49"/>
    </row>
    <row r="52" spans="2:6" ht="15">
      <c r="B52" s="49"/>
      <c r="C52" s="49"/>
      <c r="D52" s="49"/>
      <c r="E52" s="49"/>
      <c r="F52" s="49"/>
    </row>
  </sheetData>
  <sheetProtection/>
  <mergeCells count="11">
    <mergeCell ref="B5:G5"/>
    <mergeCell ref="F7:G7"/>
    <mergeCell ref="B8:B9"/>
    <mergeCell ref="C8:C9"/>
    <mergeCell ref="F8:F9"/>
    <mergeCell ref="B25:M25"/>
    <mergeCell ref="D8:D9"/>
    <mergeCell ref="E8:E9"/>
    <mergeCell ref="B24:H24"/>
    <mergeCell ref="G8:G9"/>
    <mergeCell ref="H8:H9"/>
  </mergeCells>
  <printOptions/>
  <pageMargins left="0.7" right="0.7" top="0.75" bottom="0.75" header="0.3" footer="0.3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3"/>
  <sheetViews>
    <sheetView zoomScale="80" zoomScaleNormal="80" zoomScalePageLayoutView="0" workbookViewId="0" topLeftCell="A1">
      <selection activeCell="B19" sqref="B19:M19"/>
    </sheetView>
  </sheetViews>
  <sheetFormatPr defaultColWidth="10.8515625" defaultRowHeight="15"/>
  <cols>
    <col min="1" max="1" width="2.00390625" style="49" customWidth="1"/>
    <col min="2" max="2" width="50.28125" style="49" bestFit="1" customWidth="1"/>
    <col min="3" max="3" width="16.7109375" style="49" bestFit="1" customWidth="1"/>
    <col min="4" max="4" width="12.00390625" style="49" customWidth="1"/>
    <col min="5" max="5" width="16.7109375" style="49" customWidth="1"/>
    <col min="6" max="6" width="13.00390625" style="49" customWidth="1"/>
    <col min="7" max="7" width="11.7109375" style="49" bestFit="1" customWidth="1"/>
    <col min="8" max="8" width="11.8515625" style="49" bestFit="1" customWidth="1"/>
    <col min="9" max="9" width="11.140625" style="49" bestFit="1" customWidth="1"/>
    <col min="10" max="10" width="11.7109375" style="49" bestFit="1" customWidth="1"/>
    <col min="11" max="11" width="11.00390625" style="49" bestFit="1" customWidth="1"/>
    <col min="12" max="16384" width="10.8515625" style="49" customWidth="1"/>
  </cols>
  <sheetData>
    <row r="1" spans="2:6" ht="15">
      <c r="B1" s="12"/>
      <c r="C1" s="21"/>
      <c r="D1" s="21"/>
      <c r="E1" s="21"/>
      <c r="F1" s="21"/>
    </row>
    <row r="2" spans="1:7" ht="17.25">
      <c r="A2" s="9"/>
      <c r="B2" s="10"/>
      <c r="C2" s="51"/>
      <c r="D2" s="51"/>
      <c r="E2" s="51"/>
      <c r="F2" s="51"/>
      <c r="G2" s="10"/>
    </row>
    <row r="3" spans="1:7" ht="17.25">
      <c r="A3" s="9"/>
      <c r="B3" s="10"/>
      <c r="C3" s="51"/>
      <c r="D3" s="51"/>
      <c r="E3" s="51"/>
      <c r="F3" s="51"/>
      <c r="G3" s="10"/>
    </row>
    <row r="4" spans="1:7" ht="17.25">
      <c r="A4" s="9"/>
      <c r="B4" s="10"/>
      <c r="C4" s="51"/>
      <c r="D4" s="51"/>
      <c r="E4" s="51"/>
      <c r="F4" s="51"/>
      <c r="G4" s="10"/>
    </row>
    <row r="5" spans="1:7" ht="17.25">
      <c r="A5" s="9"/>
      <c r="B5" s="237" t="s">
        <v>119</v>
      </c>
      <c r="C5" s="237"/>
      <c r="D5" s="237"/>
      <c r="E5" s="237"/>
      <c r="F5" s="237"/>
      <c r="G5" s="237"/>
    </row>
    <row r="6" spans="1:6" ht="17.25">
      <c r="A6" s="9"/>
      <c r="B6" s="177" t="s">
        <v>107</v>
      </c>
      <c r="C6" s="21"/>
      <c r="D6" s="21"/>
      <c r="E6" s="21"/>
      <c r="F6" s="21"/>
    </row>
    <row r="7" spans="1:7" ht="17.25">
      <c r="A7" s="9"/>
      <c r="B7" s="12"/>
      <c r="C7" s="21"/>
      <c r="D7" s="21"/>
      <c r="E7" s="21"/>
      <c r="F7" s="238"/>
      <c r="G7" s="238"/>
    </row>
    <row r="8" spans="1:8" ht="17.25">
      <c r="A8" s="9"/>
      <c r="B8" s="239" t="s">
        <v>51</v>
      </c>
      <c r="C8" s="241" t="s">
        <v>78</v>
      </c>
      <c r="D8" s="179"/>
      <c r="E8" s="179"/>
      <c r="F8" s="241" t="s">
        <v>92</v>
      </c>
      <c r="G8" s="23"/>
      <c r="H8" s="139"/>
    </row>
    <row r="9" spans="1:8" ht="17.25">
      <c r="A9" s="9"/>
      <c r="B9" s="240"/>
      <c r="C9" s="242"/>
      <c r="D9" s="180" t="s">
        <v>5</v>
      </c>
      <c r="E9" s="176" t="s">
        <v>103</v>
      </c>
      <c r="F9" s="242"/>
      <c r="G9" s="180" t="s">
        <v>5</v>
      </c>
      <c r="H9" s="176" t="s">
        <v>103</v>
      </c>
    </row>
    <row r="10" spans="1:8" ht="17.25">
      <c r="A10" s="9"/>
      <c r="B10" s="72" t="s">
        <v>52</v>
      </c>
      <c r="C10" s="189">
        <v>288052897.6022452</v>
      </c>
      <c r="D10" s="198">
        <v>1.1373288716630172</v>
      </c>
      <c r="E10" s="103">
        <v>6421173.189380794</v>
      </c>
      <c r="F10" s="104"/>
      <c r="G10" s="104"/>
      <c r="H10" s="104"/>
    </row>
    <row r="11" spans="1:8" ht="17.25">
      <c r="A11" s="9"/>
      <c r="B11" s="46" t="s">
        <v>53</v>
      </c>
      <c r="C11" s="189">
        <v>61356376.48759548</v>
      </c>
      <c r="D11" s="198">
        <v>2.3526498261335003</v>
      </c>
      <c r="E11" s="103">
        <v>2829261.342124173</v>
      </c>
      <c r="F11" s="198">
        <v>21.30038510229423</v>
      </c>
      <c r="G11" s="198">
        <v>2.1114694455463505</v>
      </c>
      <c r="H11" s="198">
        <v>0.8815122015085527</v>
      </c>
    </row>
    <row r="12" spans="1:11" ht="17.25">
      <c r="A12" s="9"/>
      <c r="B12" s="46" t="s">
        <v>54</v>
      </c>
      <c r="C12" s="103">
        <v>47995436.33624316</v>
      </c>
      <c r="D12" s="198">
        <v>1.611613620213844</v>
      </c>
      <c r="E12" s="103">
        <v>1516061.93858888</v>
      </c>
      <c r="F12" s="198">
        <v>16.66202171051136</v>
      </c>
      <c r="G12" s="198">
        <v>1.6655750535704819</v>
      </c>
      <c r="H12" s="198">
        <v>0.5439362149803189</v>
      </c>
      <c r="I12" s="103"/>
      <c r="J12" s="103"/>
      <c r="K12" s="103"/>
    </row>
    <row r="13" spans="1:8" ht="17.25">
      <c r="A13" s="9"/>
      <c r="B13" s="46" t="s">
        <v>55</v>
      </c>
      <c r="C13" s="103">
        <v>175116163.1403111</v>
      </c>
      <c r="D13" s="198">
        <v>1.6071683655319409</v>
      </c>
      <c r="E13" s="103">
        <v>5516246.690771795</v>
      </c>
      <c r="F13" s="198">
        <v>60.793057316201136</v>
      </c>
      <c r="G13" s="198">
        <v>0.8896402404273269</v>
      </c>
      <c r="H13" s="198">
        <v>1.06004542249111</v>
      </c>
    </row>
    <row r="14" spans="1:8" ht="17.25">
      <c r="A14" s="9"/>
      <c r="B14" s="118" t="s">
        <v>56</v>
      </c>
      <c r="C14" s="140">
        <v>3584921.638095455</v>
      </c>
      <c r="D14" s="199">
        <v>5.272067723278829</v>
      </c>
      <c r="E14" s="140">
        <v>370439.0133102635</v>
      </c>
      <c r="F14" s="199">
        <v>1.2445358709932701</v>
      </c>
      <c r="G14" s="199">
        <v>5.237479400735542</v>
      </c>
      <c r="H14" s="199">
        <v>0.12775732736095288</v>
      </c>
    </row>
    <row r="15" spans="1:12" ht="15">
      <c r="A15" s="25"/>
      <c r="B15" s="28" t="s">
        <v>108</v>
      </c>
      <c r="C15" s="117"/>
      <c r="D15" s="117"/>
      <c r="E15" s="117"/>
      <c r="F15" s="70"/>
      <c r="G15" s="28"/>
      <c r="H15" s="64"/>
      <c r="I15" s="64"/>
      <c r="J15" s="64"/>
      <c r="K15" s="64"/>
      <c r="L15" s="64"/>
    </row>
    <row r="16" spans="1:12" ht="15">
      <c r="A16" s="64"/>
      <c r="B16" s="28" t="s">
        <v>44</v>
      </c>
      <c r="C16" s="29"/>
      <c r="D16" s="29"/>
      <c r="E16" s="29"/>
      <c r="F16" s="28"/>
      <c r="G16" s="28"/>
      <c r="H16" s="64"/>
      <c r="I16" s="64"/>
      <c r="J16" s="64"/>
      <c r="K16" s="64"/>
      <c r="L16" s="64"/>
    </row>
    <row r="17" spans="1:12" ht="15">
      <c r="A17" s="64"/>
      <c r="B17" s="28" t="s">
        <v>11</v>
      </c>
      <c r="C17" s="30"/>
      <c r="D17" s="30"/>
      <c r="E17" s="30"/>
      <c r="F17" s="28"/>
      <c r="G17" s="28"/>
      <c r="H17" s="64"/>
      <c r="I17" s="64"/>
      <c r="J17" s="64"/>
      <c r="K17" s="64"/>
      <c r="L17" s="64"/>
    </row>
    <row r="18" spans="1:12" ht="48" customHeight="1">
      <c r="A18" s="64"/>
      <c r="B18" s="253" t="s">
        <v>12</v>
      </c>
      <c r="C18" s="253"/>
      <c r="D18" s="253"/>
      <c r="E18" s="253"/>
      <c r="F18" s="253"/>
      <c r="G18" s="73"/>
      <c r="H18" s="73"/>
      <c r="I18" s="73"/>
      <c r="J18" s="73"/>
      <c r="K18" s="73"/>
      <c r="L18" s="73"/>
    </row>
    <row r="19" spans="2:13" s="74" customFormat="1" ht="15">
      <c r="B19" s="230" t="s">
        <v>151</v>
      </c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</row>
    <row r="22" ht="15">
      <c r="C22" s="191"/>
    </row>
    <row r="23" ht="15">
      <c r="C23" s="197"/>
    </row>
  </sheetData>
  <sheetProtection/>
  <mergeCells count="7">
    <mergeCell ref="B18:F18"/>
    <mergeCell ref="B5:G5"/>
    <mergeCell ref="F7:G7"/>
    <mergeCell ref="B8:B9"/>
    <mergeCell ref="C8:C9"/>
    <mergeCell ref="F8:F9"/>
    <mergeCell ref="B19:M19"/>
  </mergeCells>
  <printOptions/>
  <pageMargins left="0.7" right="0.7" top="0.75" bottom="0.75" header="0.3" footer="0.3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T26"/>
  <sheetViews>
    <sheetView zoomScale="80" zoomScaleNormal="80" zoomScalePageLayoutView="0" workbookViewId="0" topLeftCell="A10">
      <selection activeCell="B26" sqref="B26:M26"/>
    </sheetView>
  </sheetViews>
  <sheetFormatPr defaultColWidth="10.8515625" defaultRowHeight="15"/>
  <cols>
    <col min="1" max="1" width="2.421875" style="49" customWidth="1"/>
    <col min="2" max="2" width="65.140625" style="49" customWidth="1"/>
    <col min="3" max="3" width="17.8515625" style="49" bestFit="1" customWidth="1"/>
    <col min="4" max="4" width="13.7109375" style="49" customWidth="1"/>
    <col min="5" max="5" width="17.8515625" style="49" customWidth="1"/>
    <col min="6" max="6" width="13.7109375" style="49" customWidth="1"/>
    <col min="7" max="8" width="12.00390625" style="49" bestFit="1" customWidth="1"/>
    <col min="9" max="9" width="11.7109375" style="49" bestFit="1" customWidth="1"/>
    <col min="10" max="10" width="11.8515625" style="49" bestFit="1" customWidth="1"/>
    <col min="11" max="11" width="12.421875" style="49" bestFit="1" customWidth="1"/>
    <col min="12" max="13" width="11.421875" style="49" bestFit="1" customWidth="1"/>
    <col min="14" max="15" width="11.140625" style="49" bestFit="1" customWidth="1"/>
    <col min="16" max="16384" width="10.8515625" style="49" customWidth="1"/>
  </cols>
  <sheetData>
    <row r="4" spans="1:6" ht="17.25">
      <c r="A4" s="9"/>
      <c r="B4" s="10"/>
      <c r="C4" s="10"/>
      <c r="D4" s="10"/>
      <c r="E4" s="10"/>
      <c r="F4" s="10"/>
    </row>
    <row r="5" spans="1:6" ht="17.25">
      <c r="A5" s="9"/>
      <c r="B5" s="235" t="s">
        <v>120</v>
      </c>
      <c r="C5" s="235"/>
      <c r="D5" s="235"/>
      <c r="E5" s="235"/>
      <c r="F5" s="235"/>
    </row>
    <row r="6" spans="1:6" ht="17.25">
      <c r="A6" s="9"/>
      <c r="B6" s="177" t="s">
        <v>107</v>
      </c>
      <c r="C6" s="175"/>
      <c r="D6" s="175"/>
      <c r="E6" s="175"/>
      <c r="F6" s="175"/>
    </row>
    <row r="7" spans="1:7" ht="17.25">
      <c r="A7" s="9"/>
      <c r="B7" s="12"/>
      <c r="C7" s="13"/>
      <c r="D7" s="13"/>
      <c r="E7" s="13"/>
      <c r="F7" s="13"/>
      <c r="G7" s="13"/>
    </row>
    <row r="8" spans="1:20" s="12" customFormat="1" ht="17.25">
      <c r="A8" s="9"/>
      <c r="B8" s="233" t="s">
        <v>73</v>
      </c>
      <c r="C8" s="231" t="s">
        <v>57</v>
      </c>
      <c r="D8" s="231"/>
      <c r="E8" s="231"/>
      <c r="F8" s="231"/>
      <c r="G8" s="231"/>
      <c r="H8" s="231"/>
      <c r="T8" s="10"/>
    </row>
    <row r="9" spans="1:20" s="10" customFormat="1" ht="30">
      <c r="A9" s="14"/>
      <c r="B9" s="236"/>
      <c r="C9" s="176" t="s">
        <v>58</v>
      </c>
      <c r="D9" s="180" t="s">
        <v>5</v>
      </c>
      <c r="E9" s="171" t="s">
        <v>103</v>
      </c>
      <c r="F9" s="171" t="s">
        <v>92</v>
      </c>
      <c r="G9" s="185" t="s">
        <v>5</v>
      </c>
      <c r="H9" s="171" t="s">
        <v>103</v>
      </c>
      <c r="T9" s="49"/>
    </row>
    <row r="10" spans="1:20" s="10" customFormat="1" ht="17.25">
      <c r="A10" s="14"/>
      <c r="B10" s="16" t="s">
        <v>14</v>
      </c>
      <c r="C10" s="189">
        <v>288052897.6022452</v>
      </c>
      <c r="D10" s="198">
        <v>1.1373288716630172</v>
      </c>
      <c r="E10" s="103">
        <v>6421173.189380794</v>
      </c>
      <c r="F10" s="157"/>
      <c r="G10" s="157"/>
      <c r="H10" s="157"/>
      <c r="T10" s="49"/>
    </row>
    <row r="11" spans="1:16" s="7" customFormat="1" ht="17.25">
      <c r="A11" s="18"/>
      <c r="B11" s="19" t="s">
        <v>23</v>
      </c>
      <c r="C11" s="161">
        <v>108418216.36356768</v>
      </c>
      <c r="D11" s="211">
        <v>1.07615196042701</v>
      </c>
      <c r="E11" s="161">
        <v>2286819.7312788004</v>
      </c>
      <c r="F11" s="207">
        <v>37.63830090446645</v>
      </c>
      <c r="G11" s="207">
        <v>1.2569166196839436</v>
      </c>
      <c r="H11" s="207">
        <v>0.9272408364923861</v>
      </c>
      <c r="P11" s="49"/>
    </row>
    <row r="12" spans="1:8" s="7" customFormat="1" ht="30">
      <c r="A12" s="18"/>
      <c r="B12" s="19" t="s">
        <v>24</v>
      </c>
      <c r="C12" s="161">
        <v>26810601</v>
      </c>
      <c r="D12" s="211">
        <v>0</v>
      </c>
      <c r="E12" s="161">
        <v>0</v>
      </c>
      <c r="F12" s="207">
        <v>9.30752692410723</v>
      </c>
      <c r="G12" s="207">
        <v>1.1373288716630185</v>
      </c>
      <c r="H12" s="207">
        <v>0.2074800942535336</v>
      </c>
    </row>
    <row r="13" spans="1:8" s="7" customFormat="1" ht="17.25">
      <c r="A13" s="18"/>
      <c r="B13" s="19" t="s">
        <v>25</v>
      </c>
      <c r="C13" s="161">
        <v>2136630.8612337057</v>
      </c>
      <c r="D13" s="211">
        <v>5.144023504401006</v>
      </c>
      <c r="E13" s="161">
        <v>215421.23566012902</v>
      </c>
      <c r="F13" s="207">
        <v>0.7417494769256061</v>
      </c>
      <c r="G13" s="207">
        <v>5.230864789602323</v>
      </c>
      <c r="H13" s="207">
        <v>0.07604782794249942</v>
      </c>
    </row>
    <row r="14" spans="1:8" s="7" customFormat="1" ht="17.25">
      <c r="A14" s="18"/>
      <c r="B14" s="19" t="s">
        <v>26</v>
      </c>
      <c r="C14" s="161">
        <v>38899637.312287964</v>
      </c>
      <c r="D14" s="211">
        <v>0.9946433703843436</v>
      </c>
      <c r="E14" s="161">
        <v>758348.8207152443</v>
      </c>
      <c r="F14" s="207">
        <v>13.504338139310132</v>
      </c>
      <c r="G14" s="207">
        <v>1.4197293381334775</v>
      </c>
      <c r="H14" s="207">
        <v>0.3757810989496876</v>
      </c>
    </row>
    <row r="15" spans="1:8" s="7" customFormat="1" ht="30">
      <c r="A15" s="18"/>
      <c r="B15" s="19" t="s">
        <v>111</v>
      </c>
      <c r="C15" s="161">
        <v>63645485.07862092</v>
      </c>
      <c r="D15" s="211">
        <v>0.0713533541128924</v>
      </c>
      <c r="E15" s="161">
        <v>89009.84915623229</v>
      </c>
      <c r="F15" s="207">
        <v>22.09506851290387</v>
      </c>
      <c r="G15" s="207">
        <v>1.1385773625493687</v>
      </c>
      <c r="H15" s="207">
        <v>0.493076118722286</v>
      </c>
    </row>
    <row r="16" spans="1:8" s="7" customFormat="1" ht="17.25">
      <c r="A16" s="18"/>
      <c r="B16" s="19" t="s">
        <v>27</v>
      </c>
      <c r="C16" s="161">
        <v>10648183.560870502</v>
      </c>
      <c r="D16" s="211">
        <v>4.212600324348829</v>
      </c>
      <c r="E16" s="161">
        <v>879188.2138360793</v>
      </c>
      <c r="F16" s="207">
        <v>3.696606994585395</v>
      </c>
      <c r="G16" s="207">
        <v>4.210405988755136</v>
      </c>
      <c r="H16" s="207">
        <v>0.3050586380702988</v>
      </c>
    </row>
    <row r="17" spans="1:8" s="7" customFormat="1" ht="17.25">
      <c r="A17" s="18"/>
      <c r="B17" s="19" t="s">
        <v>28</v>
      </c>
      <c r="C17" s="161">
        <v>8574726.426163962</v>
      </c>
      <c r="D17" s="211">
        <v>1.1425071626278518</v>
      </c>
      <c r="E17" s="161">
        <v>192015.05264554633</v>
      </c>
      <c r="F17" s="207">
        <v>2.9767888112010183</v>
      </c>
      <c r="G17" s="207">
        <v>1.5878054615628574</v>
      </c>
      <c r="H17" s="207">
        <v>0.092640606033946</v>
      </c>
    </row>
    <row r="18" spans="1:8" s="7" customFormat="1" ht="17.25">
      <c r="A18" s="18"/>
      <c r="B18" s="19" t="s">
        <v>29</v>
      </c>
      <c r="C18" s="161">
        <v>25415802.933776155</v>
      </c>
      <c r="D18" s="211">
        <v>11.79850978261573</v>
      </c>
      <c r="E18" s="161">
        <v>5877424.551124954</v>
      </c>
      <c r="F18" s="207">
        <v>8.823310977024539</v>
      </c>
      <c r="G18" s="207">
        <v>10.767237315837132</v>
      </c>
      <c r="H18" s="207">
        <v>1.8620525907406584</v>
      </c>
    </row>
    <row r="19" spans="1:13" s="7" customFormat="1" ht="17.25">
      <c r="A19" s="18"/>
      <c r="B19" s="108" t="s">
        <v>74</v>
      </c>
      <c r="C19" s="155">
        <v>3503614.0657242956</v>
      </c>
      <c r="D19" s="212">
        <v>1.9826881310306275</v>
      </c>
      <c r="E19" s="155">
        <v>136152.850866941</v>
      </c>
      <c r="F19" s="208">
        <v>1.2163092594757452</v>
      </c>
      <c r="G19" s="208">
        <v>2.2647166893089965</v>
      </c>
      <c r="H19" s="208">
        <v>0.053990079234197415</v>
      </c>
      <c r="I19" s="8"/>
      <c r="J19" s="8"/>
      <c r="K19" s="8"/>
      <c r="L19" s="8"/>
      <c r="M19" s="8"/>
    </row>
    <row r="20" spans="1:6" s="12" customFormat="1" ht="15">
      <c r="A20" s="25"/>
      <c r="B20" s="25" t="s">
        <v>108</v>
      </c>
      <c r="C20" s="66"/>
      <c r="D20" s="66"/>
      <c r="E20" s="66"/>
      <c r="F20" s="66"/>
    </row>
    <row r="21" spans="1:6" s="12" customFormat="1" ht="15">
      <c r="A21" s="68" t="s">
        <v>8</v>
      </c>
      <c r="B21" s="25" t="s">
        <v>99</v>
      </c>
      <c r="C21" s="25"/>
      <c r="D21" s="25"/>
      <c r="E21" s="25"/>
      <c r="F21" s="25"/>
    </row>
    <row r="22" spans="1:6" s="12" customFormat="1" ht="15">
      <c r="A22" s="68" t="s">
        <v>31</v>
      </c>
      <c r="B22" s="25" t="s">
        <v>98</v>
      </c>
      <c r="C22" s="25"/>
      <c r="D22" s="25"/>
      <c r="E22" s="25"/>
      <c r="F22" s="25"/>
    </row>
    <row r="23" spans="1:6" ht="15">
      <c r="A23" s="25"/>
      <c r="B23" s="25" t="s">
        <v>33</v>
      </c>
      <c r="C23" s="25"/>
      <c r="D23" s="25"/>
      <c r="E23" s="25"/>
      <c r="F23" s="25"/>
    </row>
    <row r="24" spans="1:6" ht="15">
      <c r="A24" s="25"/>
      <c r="B24" s="25" t="s">
        <v>11</v>
      </c>
      <c r="C24" s="69"/>
      <c r="D24" s="69"/>
      <c r="E24" s="69"/>
      <c r="F24" s="25"/>
    </row>
    <row r="25" spans="1:6" ht="39.75" customHeight="1">
      <c r="A25" s="64"/>
      <c r="B25" s="230" t="s">
        <v>12</v>
      </c>
      <c r="C25" s="230"/>
      <c r="D25" s="230"/>
      <c r="E25" s="230"/>
      <c r="F25" s="230"/>
    </row>
    <row r="26" spans="2:13" ht="15">
      <c r="B26" s="230" t="s">
        <v>151</v>
      </c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</row>
  </sheetData>
  <sheetProtection/>
  <mergeCells count="5">
    <mergeCell ref="B5:F5"/>
    <mergeCell ref="B8:B9"/>
    <mergeCell ref="B25:F25"/>
    <mergeCell ref="C8:H8"/>
    <mergeCell ref="B26:M26"/>
  </mergeCells>
  <printOptions/>
  <pageMargins left="0.7" right="0.7" top="0.75" bottom="0.75" header="0.3" footer="0.3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Marcela Fresneda Granados</dc:creator>
  <cp:keywords/>
  <dc:description/>
  <cp:lastModifiedBy>Natalia Marcela Fresneda Granados</cp:lastModifiedBy>
  <dcterms:created xsi:type="dcterms:W3CDTF">2015-06-18T13:53:10Z</dcterms:created>
  <dcterms:modified xsi:type="dcterms:W3CDTF">2017-06-23T16:54:07Z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