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265" activeTab="0"/>
  </bookViews>
  <sheets>
    <sheet name="INGR_2014 FONDANE" sheetId="1" r:id="rId1"/>
  </sheets>
  <definedNames>
    <definedName name="_xlnm.Print_Area" localSheetId="0">'INGR_2014 FONDANE'!$CC$22:$CE$27</definedName>
  </definedNames>
  <calcPr fullCalcOnLoad="1"/>
</workbook>
</file>

<file path=xl/sharedStrings.xml><?xml version="1.0" encoding="utf-8"?>
<sst xmlns="http://schemas.openxmlformats.org/spreadsheetml/2006/main" count="233" uniqueCount="77">
  <si>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</si>
  <si>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</si>
  <si>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</si>
  <si>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</si>
  <si>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</si>
  <si>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0402</t>
  </si>
  <si>
    <t>UNIDAD EJECUTORA</t>
  </si>
  <si>
    <t>00</t>
  </si>
  <si>
    <t xml:space="preserve"> </t>
  </si>
  <si>
    <t xml:space="preserve">DERECHOS CAUSADOS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</si>
  <si>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</si>
  <si>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</si>
  <si>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</si>
  <si>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</si>
  <si>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</si>
  <si>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</si>
  <si>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</si>
  <si>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</si>
  <si>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</si>
  <si>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>CAUSADOS</t>
  </si>
  <si>
    <t>EFECTIVO</t>
  </si>
  <si>
    <t>PAPELES</t>
  </si>
  <si>
    <t xml:space="preserve">PAPELES </t>
  </si>
  <si>
    <t>DE</t>
  </si>
  <si>
    <t>VIGENTE</t>
  </si>
  <si>
    <t>MES 12</t>
  </si>
  <si>
    <t>MES 1</t>
  </si>
  <si>
    <t>ACUMULADOS</t>
  </si>
  <si>
    <t>MES  1</t>
  </si>
  <si>
    <t>ACUMULADO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</si>
  <si>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</si>
  <si>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</si>
  <si>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</si>
  <si>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</si>
  <si>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</si>
  <si>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</si>
  <si>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</si>
  <si>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</si>
  <si>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</si>
  <si>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</si>
  <si>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</si>
  <si>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</si>
  <si>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</si>
  <si>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</si>
  <si>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</si>
  <si>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 xml:space="preserve">MES 5 </t>
  </si>
  <si>
    <t xml:space="preserve">MES 6 </t>
  </si>
  <si>
    <t>MES  7</t>
  </si>
  <si>
    <t>MES  10</t>
  </si>
  <si>
    <t>VIGENCIA FISCAL 2014</t>
  </si>
  <si>
    <t xml:space="preserve">VENTA </t>
  </si>
  <si>
    <t xml:space="preserve">CONVENIO 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</si>
  <si>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</si>
  <si>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</si>
  <si>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</si>
  <si>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</si>
  <si>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</si>
  <si>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 xml:space="preserve"> DE BIENES Y SERVICIOS </t>
  </si>
  <si>
    <t xml:space="preserve">CONVENIOS </t>
  </si>
  <si>
    <t>EFECTIVO CONVENIOS</t>
  </si>
  <si>
    <t>EFECTIVO PUBLICACIONES</t>
  </si>
  <si>
    <t>MS 2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</si>
  <si>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</si>
  <si>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</si>
  <si>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</si>
  <si>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</si>
  <si>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</si>
  <si>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</si>
  <si>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</si>
  <si>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</si>
  <si>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</si>
  <si>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</si>
  <si>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MES 06</t>
  </si>
  <si>
    <t>ACUMULADO VIG Y VIG ANT</t>
  </si>
  <si>
    <t xml:space="preserve">           COORDINADOR PRESUPUESTO </t>
  </si>
  <si>
    <t>Elaboró: J.E.C.C.</t>
  </si>
  <si>
    <t>MES:  MAYO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</si>
</sst>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#,##0.00_ ;[Red]\-#,##0.00\ "/>
    <numFmt numFmtId="170" formatCode="&quot;$&quot;\ #,##0.00"/>
    <numFmt numFmtId="171" formatCode="#,##0.000"/>
    <numFmt numFmtId="172" formatCode="[$$-240A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0" borderId="0" xfId="55" applyFont="1">
      <alignment/>
      <protection/>
    </xf>
    <xf numFmtId="4" fontId="2" fillId="0" borderId="0" xfId="55" applyNumberFormat="1" applyFont="1">
      <alignment/>
      <protection/>
    </xf>
    <xf numFmtId="0" fontId="2" fillId="33" borderId="1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 quotePrefix="1">
      <alignment horizontal="righ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 applyProtection="1">
      <alignment horizontal="left"/>
      <protection locked="0"/>
    </xf>
    <xf numFmtId="0" fontId="8" fillId="33" borderId="0" xfId="55" applyFont="1" applyFill="1" applyBorder="1" applyAlignment="1">
      <alignment horizontal="right"/>
      <protection/>
    </xf>
    <xf numFmtId="0" fontId="2" fillId="33" borderId="0" xfId="55" applyFont="1" applyFill="1" applyBorder="1" applyAlignment="1">
      <alignment horizontal="right"/>
      <protection/>
    </xf>
    <xf numFmtId="0" fontId="2" fillId="33" borderId="12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2" fillId="33" borderId="14" xfId="55" applyFont="1" applyFill="1" applyBorder="1">
      <alignment/>
      <protection/>
    </xf>
    <xf numFmtId="0" fontId="11" fillId="33" borderId="15" xfId="55" applyFont="1" applyFill="1" applyBorder="1" applyAlignment="1">
      <alignment horizontal="center"/>
      <protection/>
    </xf>
    <xf numFmtId="0" fontId="9" fillId="33" borderId="15" xfId="55" applyFont="1" applyFill="1" applyBorder="1" applyAlignment="1">
      <alignment horizontal="center"/>
      <protection/>
    </xf>
    <xf numFmtId="0" fontId="10" fillId="33" borderId="15" xfId="55" applyFont="1" applyFill="1" applyBorder="1" applyAlignment="1">
      <alignment horizontal="center"/>
      <protection/>
    </xf>
    <xf numFmtId="0" fontId="8" fillId="33" borderId="16" xfId="55" applyFont="1" applyFill="1" applyBorder="1" applyAlignment="1">
      <alignment horizontal="center"/>
      <protection/>
    </xf>
    <xf numFmtId="0" fontId="9" fillId="33" borderId="16" xfId="55" applyFont="1" applyFill="1" applyBorder="1" applyAlignment="1">
      <alignment horizontal="center"/>
      <protection/>
    </xf>
    <xf numFmtId="0" fontId="10" fillId="33" borderId="16" xfId="55" applyFont="1" applyFill="1" applyBorder="1" applyAlignment="1">
      <alignment horizontal="center"/>
      <protection/>
    </xf>
    <xf numFmtId="168" fontId="9" fillId="33" borderId="16" xfId="52" applyFont="1" applyFill="1" applyBorder="1" applyAlignment="1">
      <alignment horizontal="center"/>
    </xf>
    <xf numFmtId="0" fontId="7" fillId="33" borderId="17" xfId="55" applyFont="1" applyFill="1" applyBorder="1" applyAlignment="1">
      <alignment horizontal="center"/>
      <protection/>
    </xf>
    <xf numFmtId="0" fontId="9" fillId="33" borderId="17" xfId="55" applyFont="1" applyFill="1" applyBorder="1" applyAlignment="1">
      <alignment horizontal="center"/>
      <protection/>
    </xf>
    <xf numFmtId="0" fontId="11" fillId="33" borderId="18" xfId="55" applyFont="1" applyFill="1" applyBorder="1" applyAlignment="1">
      <alignment horizontal="center"/>
      <protection/>
    </xf>
    <xf numFmtId="0" fontId="11" fillId="33" borderId="18" xfId="55" applyFont="1" applyFill="1" applyBorder="1" applyAlignment="1" applyProtection="1">
      <alignment horizontal="center"/>
      <protection locked="0"/>
    </xf>
    <xf numFmtId="0" fontId="8" fillId="0" borderId="19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Border="1" applyProtection="1">
      <alignment/>
      <protection locked="0"/>
    </xf>
    <xf numFmtId="4" fontId="2" fillId="0" borderId="21" xfId="55" applyNumberFormat="1" applyFont="1" applyBorder="1" applyProtection="1">
      <alignment/>
      <protection locked="0"/>
    </xf>
    <xf numFmtId="4" fontId="2" fillId="34" borderId="21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/>
    </xf>
    <xf numFmtId="4" fontId="2" fillId="34" borderId="22" xfId="55" applyNumberFormat="1" applyFont="1" applyFill="1" applyBorder="1" applyProtection="1">
      <alignment/>
      <protection/>
    </xf>
    <xf numFmtId="4" fontId="2" fillId="34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 locked="0"/>
    </xf>
    <xf numFmtId="4" fontId="2" fillId="0" borderId="21" xfId="55" applyNumberFormat="1" applyFont="1" applyFill="1" applyBorder="1">
      <alignment/>
      <protection/>
    </xf>
    <xf numFmtId="4" fontId="2" fillId="0" borderId="22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 applyProtection="1">
      <alignment/>
      <protection locked="0"/>
    </xf>
    <xf numFmtId="4" fontId="2" fillId="0" borderId="23" xfId="55" applyNumberFormat="1" applyFont="1" applyFill="1" applyBorder="1">
      <alignment/>
      <protection/>
    </xf>
    <xf numFmtId="0" fontId="8" fillId="0" borderId="24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Fill="1" applyBorder="1" applyProtection="1">
      <alignment/>
      <protection/>
    </xf>
    <xf numFmtId="4" fontId="2" fillId="34" borderId="25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>
      <alignment/>
      <protection/>
    </xf>
    <xf numFmtId="40" fontId="2" fillId="0" borderId="20" xfId="55" applyNumberFormat="1" applyFont="1" applyBorder="1" applyProtection="1">
      <alignment/>
      <protection locked="0"/>
    </xf>
    <xf numFmtId="0" fontId="8" fillId="0" borderId="24" xfId="55" applyNumberFormat="1" applyFont="1" applyBorder="1" applyAlignment="1" applyProtection="1">
      <alignment horizontal="left"/>
      <protection locked="0"/>
    </xf>
    <xf numFmtId="4" fontId="2" fillId="0" borderId="26" xfId="55" applyNumberFormat="1" applyFont="1" applyFill="1" applyBorder="1" applyProtection="1">
      <alignment/>
      <protection locked="0"/>
    </xf>
    <xf numFmtId="0" fontId="2" fillId="0" borderId="24" xfId="55" applyNumberFormat="1" applyFont="1" applyBorder="1" applyAlignment="1" applyProtection="1">
      <alignment horizontal="center"/>
      <protection locked="0"/>
    </xf>
    <xf numFmtId="0" fontId="8" fillId="0" borderId="27" xfId="55" applyNumberFormat="1" applyFont="1" applyBorder="1" applyAlignment="1" applyProtection="1">
      <alignment horizontal="center"/>
      <protection locked="0"/>
    </xf>
    <xf numFmtId="4" fontId="8" fillId="0" borderId="26" xfId="55" applyNumberFormat="1" applyFont="1" applyBorder="1" applyProtection="1">
      <alignment/>
      <protection locked="0"/>
    </xf>
    <xf numFmtId="4" fontId="8" fillId="0" borderId="28" xfId="55" applyNumberFormat="1" applyFont="1" applyBorder="1" applyProtection="1">
      <alignment/>
      <protection locked="0"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6" fillId="0" borderId="10" xfId="55" applyFont="1" applyBorder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>
      <alignment/>
      <protection/>
    </xf>
    <xf numFmtId="4" fontId="2" fillId="0" borderId="0" xfId="55" applyNumberFormat="1" applyFont="1" applyFill="1" applyBorder="1" applyProtection="1">
      <alignment/>
      <protection/>
    </xf>
    <xf numFmtId="0" fontId="2" fillId="0" borderId="11" xfId="55" applyFont="1" applyBorder="1">
      <alignment/>
      <protection/>
    </xf>
    <xf numFmtId="0" fontId="8" fillId="0" borderId="10" xfId="55" applyFont="1" applyBorder="1">
      <alignment/>
      <protection/>
    </xf>
    <xf numFmtId="0" fontId="7" fillId="0" borderId="13" xfId="55" applyFont="1" applyBorder="1" applyAlignment="1">
      <alignment horizontal="center"/>
      <protection/>
    </xf>
    <xf numFmtId="0" fontId="8" fillId="0" borderId="13" xfId="55" applyFont="1" applyBorder="1">
      <alignment/>
      <protection/>
    </xf>
    <xf numFmtId="0" fontId="2" fillId="0" borderId="13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4" xfId="55" applyFont="1" applyBorder="1">
      <alignment/>
      <protection/>
    </xf>
    <xf numFmtId="4" fontId="12" fillId="0" borderId="0" xfId="55" applyNumberFormat="1" applyFont="1" applyFill="1">
      <alignment/>
      <protection/>
    </xf>
    <xf numFmtId="4" fontId="2" fillId="0" borderId="0" xfId="55" applyNumberFormat="1" applyFont="1" applyFill="1">
      <alignment/>
      <protection/>
    </xf>
    <xf numFmtId="43" fontId="2" fillId="0" borderId="0" xfId="49" applyFont="1" applyAlignment="1">
      <alignment/>
    </xf>
    <xf numFmtId="43" fontId="12" fillId="0" borderId="0" xfId="49" applyFont="1" applyFill="1" applyAlignment="1">
      <alignment/>
    </xf>
    <xf numFmtId="0" fontId="12" fillId="0" borderId="0" xfId="55" applyFont="1">
      <alignment/>
      <protection/>
    </xf>
    <xf numFmtId="4" fontId="12" fillId="0" borderId="0" xfId="55" applyNumberFormat="1" applyFont="1">
      <alignment/>
      <protection/>
    </xf>
    <xf numFmtId="0" fontId="12" fillId="0" borderId="0" xfId="55" applyFont="1" applyFill="1">
      <alignment/>
      <protection/>
    </xf>
    <xf numFmtId="43" fontId="8" fillId="0" borderId="0" xfId="49" applyFont="1" applyAlignment="1">
      <alignment/>
    </xf>
    <xf numFmtId="43" fontId="4" fillId="0" borderId="0" xfId="49" applyFont="1" applyFill="1" applyAlignment="1">
      <alignment/>
    </xf>
    <xf numFmtId="0" fontId="2" fillId="0" borderId="0" xfId="55" applyFont="1" applyFill="1">
      <alignment/>
      <protection/>
    </xf>
    <xf numFmtId="172" fontId="2" fillId="0" borderId="0" xfId="55" applyNumberFormat="1" applyFont="1">
      <alignment/>
      <protection/>
    </xf>
    <xf numFmtId="0" fontId="9" fillId="33" borderId="17" xfId="55" applyFont="1" applyFill="1" applyBorder="1" applyAlignment="1">
      <alignment horizontal="center" wrapText="1"/>
      <protection/>
    </xf>
    <xf numFmtId="0" fontId="8" fillId="0" borderId="29" xfId="55" applyFont="1" applyBorder="1" applyAlignment="1">
      <alignment/>
      <protection/>
    </xf>
    <xf numFmtId="0" fontId="10" fillId="0" borderId="31" xfId="55" applyFont="1" applyBorder="1" applyAlignment="1">
      <alignment horizontal="left"/>
      <protection/>
    </xf>
    <xf numFmtId="0" fontId="3" fillId="33" borderId="31" xfId="55" applyFont="1" applyFill="1" applyBorder="1" applyAlignment="1">
      <alignment horizontal="center"/>
      <protection/>
    </xf>
    <xf numFmtId="0" fontId="3" fillId="33" borderId="29" xfId="55" applyFont="1" applyFill="1" applyBorder="1" applyAlignment="1">
      <alignment horizontal="center"/>
      <protection/>
    </xf>
    <xf numFmtId="0" fontId="3" fillId="33" borderId="3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showZeros="0" tabSelected="1" zoomScale="85" zoomScaleNormal="85" zoomScalePageLayoutView="0" workbookViewId="0" topLeftCell="A13">
      <selection activeCell="BI33" sqref="BI33"/>
    </sheetView>
  </sheetViews>
  <sheetFormatPr defaultColWidth="11.421875" defaultRowHeight="15"/>
  <cols>
    <col min="1" max="1" width="35.7109375" style="1" customWidth="1"/>
    <col min="2" max="2" width="16.28125" style="1" customWidth="1"/>
    <col min="3" max="3" width="17.7109375" style="1" customWidth="1"/>
    <col min="4" max="4" width="15.28125" style="1" hidden="1" customWidth="1"/>
    <col min="5" max="5" width="18.57421875" style="1" hidden="1" customWidth="1"/>
    <col min="6" max="6" width="20.7109375" style="1" hidden="1" customWidth="1"/>
    <col min="7" max="7" width="15.57421875" style="1" hidden="1" customWidth="1"/>
    <col min="8" max="8" width="16.8515625" style="1" customWidth="1"/>
    <col min="9" max="9" width="15.8515625" style="1" hidden="1" customWidth="1"/>
    <col min="10" max="10" width="18.57421875" style="1" hidden="1" customWidth="1"/>
    <col min="11" max="12" width="16.57421875" style="1" hidden="1" customWidth="1"/>
    <col min="13" max="13" width="18.00390625" style="1" hidden="1" customWidth="1"/>
    <col min="14" max="14" width="17.7109375" style="1" hidden="1" customWidth="1"/>
    <col min="15" max="15" width="19.421875" style="1" hidden="1" customWidth="1"/>
    <col min="16" max="16" width="20.00390625" style="1" customWidth="1"/>
    <col min="17" max="17" width="21.8515625" style="1" hidden="1" customWidth="1"/>
    <col min="18" max="18" width="21.421875" style="1" hidden="1" customWidth="1"/>
    <col min="19" max="19" width="19.00390625" style="1" hidden="1" customWidth="1"/>
    <col min="20" max="20" width="18.140625" style="1" hidden="1" customWidth="1"/>
    <col min="21" max="21" width="17.140625" style="1" hidden="1" customWidth="1"/>
    <col min="22" max="24" width="16.7109375" style="1" hidden="1" customWidth="1"/>
    <col min="25" max="25" width="15.421875" style="1" hidden="1" customWidth="1"/>
    <col min="26" max="28" width="18.421875" style="1" hidden="1" customWidth="1"/>
    <col min="29" max="31" width="17.28125" style="1" hidden="1" customWidth="1"/>
    <col min="32" max="34" width="17.8515625" style="1" hidden="1" customWidth="1"/>
    <col min="35" max="35" width="16.57421875" style="1" hidden="1" customWidth="1"/>
    <col min="36" max="36" width="18.140625" style="1" hidden="1" customWidth="1"/>
    <col min="37" max="37" width="19.421875" style="1" hidden="1" customWidth="1"/>
    <col min="38" max="38" width="21.140625" style="1" hidden="1" customWidth="1"/>
    <col min="39" max="39" width="19.140625" style="1" hidden="1" customWidth="1"/>
    <col min="40" max="42" width="16.57421875" style="1" hidden="1" customWidth="1"/>
    <col min="43" max="43" width="15.28125" style="1" customWidth="1"/>
    <col min="44" max="44" width="17.28125" style="1" hidden="1" customWidth="1"/>
    <col min="45" max="45" width="14.28125" style="1" hidden="1" customWidth="1"/>
    <col min="46" max="46" width="17.140625" style="1" hidden="1" customWidth="1"/>
    <col min="47" max="47" width="16.57421875" style="1" hidden="1" customWidth="1"/>
    <col min="48" max="48" width="18.8515625" style="1" hidden="1" customWidth="1"/>
    <col min="49" max="50" width="17.8515625" style="1" hidden="1" customWidth="1"/>
    <col min="51" max="51" width="17.7109375" style="1" hidden="1" customWidth="1"/>
    <col min="52" max="52" width="16.421875" style="1" hidden="1" customWidth="1"/>
    <col min="53" max="53" width="17.00390625" style="1" hidden="1" customWidth="1"/>
    <col min="54" max="54" width="17.57421875" style="1" hidden="1" customWidth="1"/>
    <col min="55" max="55" width="16.57421875" style="1" hidden="1" customWidth="1"/>
    <col min="56" max="56" width="18.00390625" style="1" hidden="1" customWidth="1"/>
    <col min="57" max="57" width="16.421875" style="1" hidden="1" customWidth="1"/>
    <col min="58" max="58" width="17.57421875" style="1" hidden="1" customWidth="1"/>
    <col min="59" max="59" width="15.28125" style="1" hidden="1" customWidth="1"/>
    <col min="60" max="60" width="16.57421875" style="1" hidden="1" customWidth="1"/>
    <col min="61" max="61" width="19.421875" style="1" customWidth="1"/>
    <col min="62" max="62" width="12.7109375" style="1" hidden="1" customWidth="1"/>
    <col min="63" max="63" width="14.140625" style="1" hidden="1" customWidth="1"/>
    <col min="64" max="64" width="13.421875" style="1" hidden="1" customWidth="1"/>
    <col min="65" max="65" width="15.00390625" style="1" hidden="1" customWidth="1"/>
    <col min="66" max="66" width="15.8515625" style="1" hidden="1" customWidth="1"/>
    <col min="67" max="67" width="16.8515625" style="1" hidden="1" customWidth="1"/>
    <col min="68" max="68" width="16.57421875" style="1" hidden="1" customWidth="1"/>
    <col min="69" max="69" width="15.8515625" style="1" hidden="1" customWidth="1"/>
    <col min="70" max="70" width="17.140625" style="1" hidden="1" customWidth="1"/>
    <col min="71" max="71" width="15.8515625" style="1" hidden="1" customWidth="1"/>
    <col min="72" max="72" width="16.421875" style="1" hidden="1" customWidth="1"/>
    <col min="73" max="73" width="12.57421875" style="1" hidden="1" customWidth="1"/>
    <col min="74" max="74" width="12.28125" style="1" hidden="1" customWidth="1"/>
    <col min="75" max="75" width="15.00390625" style="1" customWidth="1"/>
    <col min="76" max="76" width="12.421875" style="1" bestFit="1" customWidth="1"/>
    <col min="77" max="77" width="15.421875" style="1" bestFit="1" customWidth="1"/>
    <col min="78" max="78" width="12.421875" style="1" bestFit="1" customWidth="1"/>
    <col min="79" max="81" width="11.421875" style="1" customWidth="1"/>
    <col min="82" max="82" width="39.57421875" style="1" customWidth="1"/>
    <col min="83" max="83" width="17.28125" style="1" customWidth="1"/>
    <col min="84" max="16384" width="11.421875" style="1" customWidth="1"/>
  </cols>
  <sheetData>
    <row r="1" spans="1:75" ht="18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2"/>
    </row>
    <row r="2" spans="1:77" ht="15.7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5"/>
      <c r="BY2" s="2"/>
    </row>
    <row r="3" spans="1:77" ht="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8"/>
      <c r="BY3" s="2"/>
    </row>
    <row r="4" spans="1:77" ht="2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1"/>
      <c r="BY4" s="2"/>
    </row>
    <row r="5" spans="1:77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5"/>
      <c r="BY5" s="2"/>
    </row>
    <row r="6" spans="1:75" ht="12.75">
      <c r="A6" s="92" t="s">
        <v>4</v>
      </c>
      <c r="B6" s="93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5</v>
      </c>
      <c r="Q6" s="7"/>
      <c r="R6" s="7"/>
      <c r="S6" s="7"/>
      <c r="T6" s="7"/>
      <c r="U6" s="7"/>
      <c r="V6" s="7"/>
      <c r="W6" s="7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8" t="s">
        <v>76</v>
      </c>
      <c r="BJ6" s="4"/>
      <c r="BK6" s="4"/>
      <c r="BL6" s="4"/>
      <c r="BM6" s="4"/>
      <c r="BN6" s="9"/>
      <c r="BO6" s="10"/>
      <c r="BP6" s="11"/>
      <c r="BQ6" s="4"/>
      <c r="BR6" s="4"/>
      <c r="BS6" s="4"/>
      <c r="BT6" s="4"/>
      <c r="BU6" s="4"/>
      <c r="BV6" s="9"/>
      <c r="BW6" s="5"/>
    </row>
    <row r="7" spans="1:75" ht="12.75">
      <c r="A7" s="92" t="s">
        <v>6</v>
      </c>
      <c r="B7" s="93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 t="s">
        <v>7</v>
      </c>
      <c r="Q7" s="7"/>
      <c r="R7" s="7"/>
      <c r="S7" s="7"/>
      <c r="T7" s="7"/>
      <c r="U7" s="7"/>
      <c r="V7" s="4"/>
      <c r="W7" s="7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8" t="s">
        <v>49</v>
      </c>
      <c r="BJ7" s="4"/>
      <c r="BK7" s="4"/>
      <c r="BL7" s="4"/>
      <c r="BM7" s="4"/>
      <c r="BN7" s="6"/>
      <c r="BO7" s="8"/>
      <c r="BP7" s="4"/>
      <c r="BQ7" s="4"/>
      <c r="BR7" s="4"/>
      <c r="BS7" s="4"/>
      <c r="BT7" s="4"/>
      <c r="BU7" s="4"/>
      <c r="BV7" s="6"/>
      <c r="BW7" s="5"/>
    </row>
    <row r="8" spans="1:75" ht="13.5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4"/>
      <c r="T8" s="13"/>
      <c r="U8" s="13"/>
      <c r="V8" s="13"/>
      <c r="W8" s="13"/>
      <c r="X8" s="13"/>
      <c r="Y8" s="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4"/>
    </row>
    <row r="9" spans="1:75" ht="12.75">
      <c r="A9" s="15" t="s">
        <v>8</v>
      </c>
      <c r="B9" s="16"/>
      <c r="C9" s="17" t="s">
        <v>9</v>
      </c>
      <c r="D9" s="16" t="s">
        <v>10</v>
      </c>
      <c r="E9" s="16" t="s">
        <v>10</v>
      </c>
      <c r="F9" s="16" t="s">
        <v>10</v>
      </c>
      <c r="G9" s="16" t="s">
        <v>10</v>
      </c>
      <c r="H9" s="16" t="s">
        <v>10</v>
      </c>
      <c r="I9" s="16" t="s">
        <v>10</v>
      </c>
      <c r="J9" s="16" t="s">
        <v>10</v>
      </c>
      <c r="K9" s="16" t="s">
        <v>10</v>
      </c>
      <c r="L9" s="16" t="s">
        <v>10</v>
      </c>
      <c r="M9" s="16" t="s">
        <v>10</v>
      </c>
      <c r="N9" s="16" t="s">
        <v>10</v>
      </c>
      <c r="O9" s="16" t="s">
        <v>10</v>
      </c>
      <c r="P9" s="16" t="s">
        <v>10</v>
      </c>
      <c r="Q9" s="17" t="s">
        <v>11</v>
      </c>
      <c r="R9" s="17" t="s">
        <v>11</v>
      </c>
      <c r="S9" s="16" t="s">
        <v>11</v>
      </c>
      <c r="T9" s="17" t="s">
        <v>11</v>
      </c>
      <c r="U9" s="17" t="s">
        <v>11</v>
      </c>
      <c r="V9" s="17" t="s">
        <v>11</v>
      </c>
      <c r="W9" s="17"/>
      <c r="X9" s="17" t="s">
        <v>50</v>
      </c>
      <c r="Y9" s="16" t="s">
        <v>12</v>
      </c>
      <c r="Z9" s="17" t="s">
        <v>50</v>
      </c>
      <c r="AA9" s="17"/>
      <c r="AB9" s="17"/>
      <c r="AC9" s="16" t="s">
        <v>12</v>
      </c>
      <c r="AD9" s="17" t="s">
        <v>11</v>
      </c>
      <c r="AE9" s="17" t="s">
        <v>11</v>
      </c>
      <c r="AF9" s="16" t="s">
        <v>11</v>
      </c>
      <c r="AG9" s="17"/>
      <c r="AH9" s="17"/>
      <c r="AI9" s="16" t="s">
        <v>12</v>
      </c>
      <c r="AJ9" s="16" t="s">
        <v>11</v>
      </c>
      <c r="AK9" s="16" t="s">
        <v>12</v>
      </c>
      <c r="AL9" s="16" t="s">
        <v>12</v>
      </c>
      <c r="AM9" s="16" t="s">
        <v>12</v>
      </c>
      <c r="AN9" s="16" t="s">
        <v>11</v>
      </c>
      <c r="AO9" s="17"/>
      <c r="AP9" s="17" t="s">
        <v>50</v>
      </c>
      <c r="AQ9" s="16" t="s">
        <v>12</v>
      </c>
      <c r="AR9" s="16" t="s">
        <v>11</v>
      </c>
      <c r="AS9" s="17"/>
      <c r="AT9" s="17" t="s">
        <v>50</v>
      </c>
      <c r="AU9" s="16" t="s">
        <v>12</v>
      </c>
      <c r="AV9" s="16" t="s">
        <v>11</v>
      </c>
      <c r="AW9" s="16" t="s">
        <v>12</v>
      </c>
      <c r="AX9" s="16" t="s">
        <v>11</v>
      </c>
      <c r="AY9" s="16" t="s">
        <v>11</v>
      </c>
      <c r="AZ9" s="16" t="s">
        <v>12</v>
      </c>
      <c r="BA9" s="17" t="s">
        <v>11</v>
      </c>
      <c r="BB9" s="16" t="s">
        <v>12</v>
      </c>
      <c r="BC9" s="16" t="s">
        <v>11</v>
      </c>
      <c r="BD9" s="16" t="s">
        <v>12</v>
      </c>
      <c r="BE9" s="16" t="s">
        <v>11</v>
      </c>
      <c r="BF9" s="16" t="s">
        <v>12</v>
      </c>
      <c r="BG9" s="16" t="s">
        <v>11</v>
      </c>
      <c r="BH9" s="16" t="s">
        <v>12</v>
      </c>
      <c r="BI9" s="16" t="s">
        <v>13</v>
      </c>
      <c r="BJ9" s="16" t="s">
        <v>14</v>
      </c>
      <c r="BK9" s="16" t="s">
        <v>14</v>
      </c>
      <c r="BL9" s="16" t="s">
        <v>14</v>
      </c>
      <c r="BM9" s="16" t="s">
        <v>14</v>
      </c>
      <c r="BN9" s="16" t="s">
        <v>14</v>
      </c>
      <c r="BO9" s="16" t="s">
        <v>14</v>
      </c>
      <c r="BP9" s="16" t="s">
        <v>14</v>
      </c>
      <c r="BQ9" s="16" t="s">
        <v>14</v>
      </c>
      <c r="BR9" s="16" t="s">
        <v>14</v>
      </c>
      <c r="BS9" s="16" t="s">
        <v>14</v>
      </c>
      <c r="BT9" s="16" t="s">
        <v>14</v>
      </c>
      <c r="BU9" s="16" t="s">
        <v>14</v>
      </c>
      <c r="BV9" s="16" t="s">
        <v>14</v>
      </c>
      <c r="BW9" s="16" t="s">
        <v>15</v>
      </c>
    </row>
    <row r="10" spans="1:75" ht="12.75">
      <c r="A10" s="18" t="s">
        <v>16</v>
      </c>
      <c r="B10" s="19" t="s">
        <v>17</v>
      </c>
      <c r="C10" s="20" t="s">
        <v>18</v>
      </c>
      <c r="D10" s="19" t="s">
        <v>19</v>
      </c>
      <c r="E10" s="19" t="s">
        <v>19</v>
      </c>
      <c r="F10" s="19" t="s">
        <v>19</v>
      </c>
      <c r="G10" s="19" t="s">
        <v>19</v>
      </c>
      <c r="H10" s="19" t="s">
        <v>19</v>
      </c>
      <c r="I10" s="19" t="s">
        <v>19</v>
      </c>
      <c r="J10" s="19" t="s">
        <v>19</v>
      </c>
      <c r="K10" s="19" t="s">
        <v>19</v>
      </c>
      <c r="L10" s="19" t="s">
        <v>19</v>
      </c>
      <c r="M10" s="19" t="s">
        <v>19</v>
      </c>
      <c r="N10" s="19" t="s">
        <v>19</v>
      </c>
      <c r="O10" s="19" t="s">
        <v>19</v>
      </c>
      <c r="P10" s="19" t="s">
        <v>19</v>
      </c>
      <c r="Q10" s="20" t="s">
        <v>53</v>
      </c>
      <c r="R10" s="20" t="s">
        <v>54</v>
      </c>
      <c r="S10" s="20" t="s">
        <v>18</v>
      </c>
      <c r="T10" s="20" t="s">
        <v>53</v>
      </c>
      <c r="U10" s="20" t="s">
        <v>55</v>
      </c>
      <c r="V10" s="20" t="s">
        <v>56</v>
      </c>
      <c r="W10" s="19" t="s">
        <v>51</v>
      </c>
      <c r="X10" s="19" t="s">
        <v>52</v>
      </c>
      <c r="Y10" s="19" t="s">
        <v>20</v>
      </c>
      <c r="Z10" s="20" t="s">
        <v>57</v>
      </c>
      <c r="AA10" s="20" t="s">
        <v>58</v>
      </c>
      <c r="AB10" s="20" t="s">
        <v>52</v>
      </c>
      <c r="AC10" s="19" t="s">
        <v>20</v>
      </c>
      <c r="AD10" s="20" t="s">
        <v>53</v>
      </c>
      <c r="AE10" s="20" t="s">
        <v>55</v>
      </c>
      <c r="AF10" s="19" t="s">
        <v>18</v>
      </c>
      <c r="AG10" s="20" t="s">
        <v>58</v>
      </c>
      <c r="AH10" s="20" t="s">
        <v>52</v>
      </c>
      <c r="AI10" s="19" t="s">
        <v>20</v>
      </c>
      <c r="AJ10" s="19" t="s">
        <v>18</v>
      </c>
      <c r="AK10" s="19" t="s">
        <v>59</v>
      </c>
      <c r="AL10" s="19" t="s">
        <v>60</v>
      </c>
      <c r="AM10" s="19" t="s">
        <v>20</v>
      </c>
      <c r="AN10" s="19" t="s">
        <v>18</v>
      </c>
      <c r="AO10" s="19" t="s">
        <v>51</v>
      </c>
      <c r="AP10" s="19" t="s">
        <v>52</v>
      </c>
      <c r="AQ10" s="19" t="s">
        <v>20</v>
      </c>
      <c r="AR10" s="19" t="s">
        <v>18</v>
      </c>
      <c r="AS10" s="19" t="s">
        <v>51</v>
      </c>
      <c r="AT10" s="19" t="s">
        <v>52</v>
      </c>
      <c r="AU10" s="19" t="s">
        <v>20</v>
      </c>
      <c r="AV10" s="21" t="s">
        <v>18</v>
      </c>
      <c r="AW10" s="21" t="s">
        <v>20</v>
      </c>
      <c r="AX10" s="19" t="s">
        <v>18</v>
      </c>
      <c r="AY10" s="19" t="s">
        <v>18</v>
      </c>
      <c r="AZ10" s="19" t="s">
        <v>20</v>
      </c>
      <c r="BA10" s="20" t="s">
        <v>18</v>
      </c>
      <c r="BB10" s="19" t="s">
        <v>20</v>
      </c>
      <c r="BC10" s="19" t="s">
        <v>18</v>
      </c>
      <c r="BD10" s="19" t="s">
        <v>20</v>
      </c>
      <c r="BE10" s="19" t="s">
        <v>18</v>
      </c>
      <c r="BF10" s="19" t="s">
        <v>20</v>
      </c>
      <c r="BG10" s="19" t="s">
        <v>18</v>
      </c>
      <c r="BH10" s="19" t="s">
        <v>20</v>
      </c>
      <c r="BI10" s="19" t="s">
        <v>20</v>
      </c>
      <c r="BJ10" s="19" t="s">
        <v>21</v>
      </c>
      <c r="BK10" s="19" t="s">
        <v>21</v>
      </c>
      <c r="BL10" s="19" t="s">
        <v>21</v>
      </c>
      <c r="BM10" s="19" t="s">
        <v>21</v>
      </c>
      <c r="BN10" s="19" t="s">
        <v>21</v>
      </c>
      <c r="BO10" s="19" t="s">
        <v>21</v>
      </c>
      <c r="BP10" s="19" t="s">
        <v>21</v>
      </c>
      <c r="BQ10" s="19" t="s">
        <v>21</v>
      </c>
      <c r="BR10" s="19" t="s">
        <v>21</v>
      </c>
      <c r="BS10" s="19" t="s">
        <v>21</v>
      </c>
      <c r="BT10" s="19" t="s">
        <v>21</v>
      </c>
      <c r="BU10" s="19" t="s">
        <v>21</v>
      </c>
      <c r="BV10" s="19" t="s">
        <v>22</v>
      </c>
      <c r="BW10" s="19" t="s">
        <v>23</v>
      </c>
    </row>
    <row r="11" spans="1:75" ht="19.5" thickBot="1">
      <c r="A11" s="22"/>
      <c r="B11" s="23" t="s">
        <v>24</v>
      </c>
      <c r="C11" s="23" t="s">
        <v>25</v>
      </c>
      <c r="D11" s="23" t="s">
        <v>26</v>
      </c>
      <c r="E11" s="23" t="s">
        <v>35</v>
      </c>
      <c r="F11" s="23" t="s">
        <v>36</v>
      </c>
      <c r="G11" s="23" t="s">
        <v>37</v>
      </c>
      <c r="H11" s="23" t="s">
        <v>45</v>
      </c>
      <c r="I11" s="23" t="s">
        <v>46</v>
      </c>
      <c r="J11" s="23" t="s">
        <v>47</v>
      </c>
      <c r="K11" s="23" t="s">
        <v>41</v>
      </c>
      <c r="L11" s="23" t="s">
        <v>42</v>
      </c>
      <c r="M11" s="23" t="s">
        <v>48</v>
      </c>
      <c r="N11" s="23" t="s">
        <v>44</v>
      </c>
      <c r="O11" s="23" t="s">
        <v>25</v>
      </c>
      <c r="P11" s="23" t="s">
        <v>27</v>
      </c>
      <c r="Q11" s="23" t="s">
        <v>28</v>
      </c>
      <c r="R11" s="23" t="s">
        <v>62</v>
      </c>
      <c r="S11" s="23" t="s">
        <v>64</v>
      </c>
      <c r="T11" s="23" t="s">
        <v>62</v>
      </c>
      <c r="U11" s="23" t="s">
        <v>64</v>
      </c>
      <c r="V11" s="23" t="s">
        <v>63</v>
      </c>
      <c r="W11" s="23" t="s">
        <v>26</v>
      </c>
      <c r="X11" s="23" t="s">
        <v>26</v>
      </c>
      <c r="Y11" s="23" t="s">
        <v>26</v>
      </c>
      <c r="Z11" s="23" t="s">
        <v>61</v>
      </c>
      <c r="AA11" s="23" t="s">
        <v>35</v>
      </c>
      <c r="AB11" s="23" t="s">
        <v>35</v>
      </c>
      <c r="AC11" s="23" t="s">
        <v>35</v>
      </c>
      <c r="AD11" s="23" t="s">
        <v>64</v>
      </c>
      <c r="AE11" s="23" t="s">
        <v>64</v>
      </c>
      <c r="AF11" s="23" t="s">
        <v>64</v>
      </c>
      <c r="AG11" s="23" t="s">
        <v>36</v>
      </c>
      <c r="AH11" s="23" t="s">
        <v>36</v>
      </c>
      <c r="AI11" s="23" t="s">
        <v>36</v>
      </c>
      <c r="AJ11" s="23" t="s">
        <v>65</v>
      </c>
      <c r="AK11" s="23" t="s">
        <v>37</v>
      </c>
      <c r="AL11" s="23" t="s">
        <v>37</v>
      </c>
      <c r="AM11" s="23" t="s">
        <v>37</v>
      </c>
      <c r="AN11" s="23" t="s">
        <v>66</v>
      </c>
      <c r="AO11" s="23" t="s">
        <v>38</v>
      </c>
      <c r="AP11" s="23" t="s">
        <v>38</v>
      </c>
      <c r="AQ11" s="23" t="s">
        <v>38</v>
      </c>
      <c r="AR11" s="23" t="s">
        <v>67</v>
      </c>
      <c r="AS11" s="23" t="s">
        <v>39</v>
      </c>
      <c r="AT11" s="23" t="s">
        <v>39</v>
      </c>
      <c r="AU11" s="23" t="s">
        <v>39</v>
      </c>
      <c r="AV11" s="23" t="s">
        <v>67</v>
      </c>
      <c r="AW11" s="23" t="s">
        <v>40</v>
      </c>
      <c r="AX11" s="23" t="s">
        <v>47</v>
      </c>
      <c r="AY11" s="23" t="s">
        <v>68</v>
      </c>
      <c r="AZ11" s="23" t="s">
        <v>41</v>
      </c>
      <c r="BA11" s="23" t="s">
        <v>69</v>
      </c>
      <c r="BB11" s="23" t="s">
        <v>42</v>
      </c>
      <c r="BC11" s="23" t="s">
        <v>48</v>
      </c>
      <c r="BD11" s="23" t="s">
        <v>43</v>
      </c>
      <c r="BE11" s="23" t="s">
        <v>70</v>
      </c>
      <c r="BF11" s="23" t="s">
        <v>44</v>
      </c>
      <c r="BG11" s="23" t="s">
        <v>71</v>
      </c>
      <c r="BH11" s="23" t="s">
        <v>25</v>
      </c>
      <c r="BI11" s="77" t="s">
        <v>73</v>
      </c>
      <c r="BJ11" s="23" t="s">
        <v>26</v>
      </c>
      <c r="BK11" s="23" t="s">
        <v>35</v>
      </c>
      <c r="BL11" s="23" t="s">
        <v>36</v>
      </c>
      <c r="BM11" s="23" t="s">
        <v>37</v>
      </c>
      <c r="BN11" s="23" t="s">
        <v>38</v>
      </c>
      <c r="BO11" s="23" t="s">
        <v>72</v>
      </c>
      <c r="BP11" s="23" t="s">
        <v>40</v>
      </c>
      <c r="BQ11" s="23" t="s">
        <v>41</v>
      </c>
      <c r="BR11" s="23" t="s">
        <v>42</v>
      </c>
      <c r="BS11" s="23" t="s">
        <v>43</v>
      </c>
      <c r="BT11" s="23" t="s">
        <v>44</v>
      </c>
      <c r="BU11" s="23" t="s">
        <v>25</v>
      </c>
      <c r="BV11" s="23" t="s">
        <v>29</v>
      </c>
      <c r="BW11" s="23" t="s">
        <v>30</v>
      </c>
    </row>
    <row r="12" spans="1:75" ht="13.5" thickBot="1">
      <c r="A12" s="24">
        <v>1</v>
      </c>
      <c r="B12" s="24">
        <v>2</v>
      </c>
      <c r="C12" s="24">
        <v>3</v>
      </c>
      <c r="D12" s="24">
        <v>3</v>
      </c>
      <c r="E12" s="25">
        <v>3</v>
      </c>
      <c r="F12" s="25">
        <v>3</v>
      </c>
      <c r="G12" s="25">
        <v>3</v>
      </c>
      <c r="H12" s="25">
        <v>3</v>
      </c>
      <c r="I12" s="25">
        <v>3</v>
      </c>
      <c r="J12" s="25">
        <v>3</v>
      </c>
      <c r="K12" s="25">
        <v>3</v>
      </c>
      <c r="L12" s="25">
        <v>3</v>
      </c>
      <c r="M12" s="25">
        <v>3</v>
      </c>
      <c r="N12" s="25">
        <v>3</v>
      </c>
      <c r="O12" s="25">
        <v>3</v>
      </c>
      <c r="P12" s="24">
        <v>4</v>
      </c>
      <c r="Q12" s="24"/>
      <c r="R12" s="24"/>
      <c r="S12" s="24">
        <v>5</v>
      </c>
      <c r="T12" s="24"/>
      <c r="U12" s="24"/>
      <c r="V12" s="24"/>
      <c r="W12" s="24"/>
      <c r="X12" s="24"/>
      <c r="Y12" s="24">
        <v>5</v>
      </c>
      <c r="Z12" s="24"/>
      <c r="AA12" s="24"/>
      <c r="AB12" s="24"/>
      <c r="AC12" s="24">
        <v>5</v>
      </c>
      <c r="AD12" s="24"/>
      <c r="AE12" s="24"/>
      <c r="AF12" s="24">
        <v>5</v>
      </c>
      <c r="AG12" s="24"/>
      <c r="AH12" s="24"/>
      <c r="AI12" s="24">
        <v>5</v>
      </c>
      <c r="AJ12" s="24">
        <v>5</v>
      </c>
      <c r="AK12" s="24"/>
      <c r="AL12" s="24"/>
      <c r="AM12" s="24">
        <v>5</v>
      </c>
      <c r="AN12" s="24">
        <v>5</v>
      </c>
      <c r="AO12" s="24"/>
      <c r="AP12" s="24"/>
      <c r="AQ12" s="24">
        <v>5</v>
      </c>
      <c r="AR12" s="24">
        <v>5</v>
      </c>
      <c r="AS12" s="24"/>
      <c r="AT12" s="24"/>
      <c r="AU12" s="24">
        <v>5</v>
      </c>
      <c r="AV12" s="24">
        <v>5</v>
      </c>
      <c r="AW12" s="24">
        <v>5</v>
      </c>
      <c r="AX12" s="24"/>
      <c r="AY12" s="24">
        <v>5</v>
      </c>
      <c r="AZ12" s="24">
        <v>5</v>
      </c>
      <c r="BA12" s="24">
        <v>5</v>
      </c>
      <c r="BB12" s="24">
        <v>5</v>
      </c>
      <c r="BC12" s="24">
        <v>5</v>
      </c>
      <c r="BD12" s="24">
        <v>5</v>
      </c>
      <c r="BE12" s="24">
        <v>5</v>
      </c>
      <c r="BF12" s="24">
        <v>5</v>
      </c>
      <c r="BG12" s="24">
        <v>5</v>
      </c>
      <c r="BH12" s="24">
        <v>5</v>
      </c>
      <c r="BI12" s="24">
        <v>6</v>
      </c>
      <c r="BJ12" s="24">
        <v>7</v>
      </c>
      <c r="BK12" s="24">
        <v>7</v>
      </c>
      <c r="BL12" s="24">
        <v>7</v>
      </c>
      <c r="BM12" s="24">
        <v>7</v>
      </c>
      <c r="BN12" s="24">
        <v>7</v>
      </c>
      <c r="BO12" s="24">
        <v>7</v>
      </c>
      <c r="BP12" s="24">
        <v>7</v>
      </c>
      <c r="BQ12" s="24">
        <v>7</v>
      </c>
      <c r="BR12" s="24">
        <v>7</v>
      </c>
      <c r="BS12" s="24">
        <v>7</v>
      </c>
      <c r="BT12" s="24">
        <v>7</v>
      </c>
      <c r="BU12" s="24">
        <v>7</v>
      </c>
      <c r="BV12" s="24">
        <v>8</v>
      </c>
      <c r="BW12" s="24">
        <v>10</v>
      </c>
    </row>
    <row r="13" spans="1:76" ht="24.75" customHeight="1">
      <c r="A13" s="26" t="s">
        <v>31</v>
      </c>
      <c r="B13" s="27">
        <v>11231000000</v>
      </c>
      <c r="C13" s="28">
        <v>4616732682</v>
      </c>
      <c r="D13" s="28">
        <v>2794454786</v>
      </c>
      <c r="E13" s="28">
        <v>137358156.889</v>
      </c>
      <c r="F13" s="28">
        <v>49710140.84</v>
      </c>
      <c r="G13" s="28">
        <v>20839714.95</v>
      </c>
      <c r="H13" s="29">
        <v>266963742.82</v>
      </c>
      <c r="I13" s="29"/>
      <c r="J13" s="30"/>
      <c r="K13" s="29"/>
      <c r="L13" s="29"/>
      <c r="M13" s="29"/>
      <c r="N13" s="29"/>
      <c r="O13" s="29"/>
      <c r="P13" s="31">
        <f>SUM(C13+D13+E13+F13+G13+H13+I13+J13+K13+L13+M13+N13+O13)</f>
        <v>7886059223.499</v>
      </c>
      <c r="Q13" s="32">
        <v>4344906276</v>
      </c>
      <c r="R13" s="32">
        <v>13263750</v>
      </c>
      <c r="S13" s="33">
        <v>9330500</v>
      </c>
      <c r="T13" s="33"/>
      <c r="U13" s="33"/>
      <c r="V13" s="33"/>
      <c r="W13" s="34"/>
      <c r="X13" s="34"/>
      <c r="Y13" s="35">
        <v>1619383698</v>
      </c>
      <c r="Z13" s="35"/>
      <c r="AA13" s="35"/>
      <c r="AB13" s="35"/>
      <c r="AC13" s="36">
        <v>1185316655.89</v>
      </c>
      <c r="AD13" s="37"/>
      <c r="AE13" s="37"/>
      <c r="AF13" s="38"/>
      <c r="AG13" s="37"/>
      <c r="AH13" s="37"/>
      <c r="AI13" s="35">
        <v>134633941.84</v>
      </c>
      <c r="AJ13" s="35"/>
      <c r="AK13" s="35"/>
      <c r="AL13" s="35"/>
      <c r="AM13" s="35">
        <v>6967916.95</v>
      </c>
      <c r="AN13" s="35"/>
      <c r="AO13" s="35"/>
      <c r="AP13" s="35"/>
      <c r="AQ13" s="29">
        <v>60923033.82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7"/>
      <c r="BF13" s="29"/>
      <c r="BG13" s="29"/>
      <c r="BH13" s="29"/>
      <c r="BI13" s="27">
        <f>Q13+R13+S13+AC13+Y13+V13+AI13+AF13+AM13+AQ13+AU13+AW13+AZ13+BB13+BD13+BF13+BH13+AV13+AR13+T13+AN13</f>
        <v>7374725772.5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/>
      <c r="BR13" s="28">
        <v>0</v>
      </c>
      <c r="BS13" s="28">
        <v>0</v>
      </c>
      <c r="BT13" s="28">
        <v>0</v>
      </c>
      <c r="BU13" s="28">
        <v>0</v>
      </c>
      <c r="BV13" s="36">
        <f>SUM(BJ13:BU13)</f>
        <v>0</v>
      </c>
      <c r="BW13" s="39">
        <v>511333451</v>
      </c>
      <c r="BX13" s="2"/>
    </row>
    <row r="14" spans="1:75" ht="24.75" customHeight="1">
      <c r="A14" s="40" t="s">
        <v>32</v>
      </c>
      <c r="B14" s="27"/>
      <c r="C14" s="27">
        <v>0</v>
      </c>
      <c r="D14" s="27">
        <v>3918209</v>
      </c>
      <c r="E14" s="27">
        <v>292184</v>
      </c>
      <c r="F14" s="27">
        <v>360055180</v>
      </c>
      <c r="G14" s="27">
        <v>272167</v>
      </c>
      <c r="H14" s="30">
        <v>276508</v>
      </c>
      <c r="I14" s="30"/>
      <c r="J14" s="30"/>
      <c r="K14" s="30"/>
      <c r="L14" s="30"/>
      <c r="M14" s="30"/>
      <c r="N14" s="30"/>
      <c r="O14" s="30"/>
      <c r="P14" s="31">
        <f>SUM(C14+D14+E14+F14+G14+H14+I14+J14+K14+L14+M14+N14+O14)</f>
        <v>364814248</v>
      </c>
      <c r="Q14" s="31"/>
      <c r="R14" s="31"/>
      <c r="S14" s="31"/>
      <c r="T14" s="31"/>
      <c r="U14" s="31"/>
      <c r="V14" s="31"/>
      <c r="W14" s="41"/>
      <c r="X14" s="41"/>
      <c r="Y14" s="41">
        <v>3918209</v>
      </c>
      <c r="Z14" s="41"/>
      <c r="AA14" s="41"/>
      <c r="AB14" s="41"/>
      <c r="AC14" s="41">
        <v>292184</v>
      </c>
      <c r="AD14" s="41"/>
      <c r="AE14" s="41"/>
      <c r="AF14" s="41"/>
      <c r="AG14" s="41"/>
      <c r="AH14" s="41"/>
      <c r="AI14" s="41">
        <v>360055180</v>
      </c>
      <c r="AJ14" s="38"/>
      <c r="AK14" s="38"/>
      <c r="AL14" s="38"/>
      <c r="AM14" s="38">
        <v>272167</v>
      </c>
      <c r="AN14" s="38"/>
      <c r="AO14" s="38"/>
      <c r="AP14" s="38"/>
      <c r="AQ14" s="30">
        <v>276508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42"/>
      <c r="BF14" s="30"/>
      <c r="BG14" s="30"/>
      <c r="BH14" s="30"/>
      <c r="BI14" s="27">
        <f>Q14+R14+S14+AC14+Y14+V14+AI14+AF14+AM14+AQ14+AU14+AW14+AZ14+BB14+BD14+BF14+BH14+AV14+AR14+T14+AN14</f>
        <v>364814248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/>
      <c r="BR14" s="27">
        <v>0</v>
      </c>
      <c r="BS14" s="27">
        <v>0</v>
      </c>
      <c r="BT14" s="27">
        <v>0</v>
      </c>
      <c r="BU14" s="27">
        <v>0</v>
      </c>
      <c r="BV14" s="43">
        <f>SUM(BJ14:BU14)</f>
        <v>0</v>
      </c>
      <c r="BW14" s="39">
        <v>0</v>
      </c>
    </row>
    <row r="15" spans="1:77" ht="21" customHeight="1">
      <c r="A15" s="40" t="s">
        <v>33</v>
      </c>
      <c r="B15" s="27">
        <v>1968000000</v>
      </c>
      <c r="C15" s="27">
        <v>0</v>
      </c>
      <c r="D15" s="27"/>
      <c r="E15" s="27"/>
      <c r="F15" s="27"/>
      <c r="G15" s="44">
        <v>18838091</v>
      </c>
      <c r="H15" s="30">
        <v>282947</v>
      </c>
      <c r="I15" s="30"/>
      <c r="J15" s="30"/>
      <c r="K15" s="30"/>
      <c r="L15" s="30"/>
      <c r="M15" s="30"/>
      <c r="N15" s="30"/>
      <c r="O15" s="30"/>
      <c r="P15" s="41">
        <f>SUM(C15+D15+E15+F15+G15+H15+I15+J15+K15+L15+M15+O15+N15)</f>
        <v>19121038</v>
      </c>
      <c r="Q15" s="31"/>
      <c r="R15" s="31"/>
      <c r="S15" s="31"/>
      <c r="T15" s="31"/>
      <c r="U15" s="31"/>
      <c r="V15" s="3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8"/>
      <c r="AK15" s="38"/>
      <c r="AL15" s="38"/>
      <c r="AM15" s="38">
        <v>18838091</v>
      </c>
      <c r="AN15" s="38"/>
      <c r="AO15" s="38"/>
      <c r="AP15" s="38"/>
      <c r="AQ15" s="30">
        <v>282947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27">
        <f>Q15+R15+S15+AC15+Y15+V15+AI15+AF15+AM15+AQ15+AU15+AW15+AZ15+BB15+BD15+BF15+BH15+AV15+AR15+T15+AN15</f>
        <v>19121038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/>
      <c r="BR15" s="27">
        <v>0</v>
      </c>
      <c r="BS15" s="27">
        <v>0</v>
      </c>
      <c r="BT15" s="27">
        <v>0</v>
      </c>
      <c r="BU15" s="27">
        <v>0</v>
      </c>
      <c r="BV15" s="43">
        <f>SUM(BJ15:BU15)</f>
        <v>0</v>
      </c>
      <c r="BW15" s="39">
        <f>SUM(P15-BI15-BV15)</f>
        <v>0</v>
      </c>
      <c r="BY15" s="2"/>
    </row>
    <row r="16" spans="1:83" ht="18" customHeight="1">
      <c r="A16" s="45"/>
      <c r="B16" s="27"/>
      <c r="C16" s="27"/>
      <c r="D16" s="27"/>
      <c r="E16" s="27"/>
      <c r="F16" s="27"/>
      <c r="G16" s="27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  <c r="W16" s="41"/>
      <c r="X16" s="41"/>
      <c r="Y16" s="38"/>
      <c r="Z16" s="38"/>
      <c r="AA16" s="38"/>
      <c r="AB16" s="38"/>
      <c r="AC16" s="38"/>
      <c r="AD16" s="46"/>
      <c r="AE16" s="46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43"/>
      <c r="BW16" s="39"/>
      <c r="CB16" s="54"/>
      <c r="CC16" s="54"/>
      <c r="CD16" s="54"/>
      <c r="CE16" s="54"/>
    </row>
    <row r="17" spans="1:83" ht="18" customHeight="1" hidden="1">
      <c r="A17" s="4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1"/>
      <c r="Q17" s="41"/>
      <c r="R17" s="41"/>
      <c r="S17" s="41"/>
      <c r="T17" s="41"/>
      <c r="U17" s="41"/>
      <c r="V17" s="41"/>
      <c r="W17" s="41"/>
      <c r="X17" s="41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43"/>
      <c r="BW17" s="39"/>
      <c r="CB17" s="54"/>
      <c r="CC17" s="54"/>
      <c r="CD17" s="54"/>
      <c r="CE17" s="54"/>
    </row>
    <row r="18" spans="1:83" ht="18" customHeight="1" hidden="1">
      <c r="A18" s="4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1"/>
      <c r="Q18" s="41"/>
      <c r="R18" s="41"/>
      <c r="S18" s="41"/>
      <c r="T18" s="41"/>
      <c r="U18" s="41"/>
      <c r="V18" s="41"/>
      <c r="W18" s="41"/>
      <c r="X18" s="41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43"/>
      <c r="BW18" s="39"/>
      <c r="BY18" s="2"/>
      <c r="BZ18" s="2"/>
      <c r="CB18" s="54"/>
      <c r="CC18" s="54"/>
      <c r="CD18" s="54"/>
      <c r="CE18" s="54"/>
    </row>
    <row r="19" spans="1:83" ht="18" customHeight="1" hidden="1">
      <c r="A19" s="4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1"/>
      <c r="Q19" s="41"/>
      <c r="R19" s="41"/>
      <c r="S19" s="41"/>
      <c r="T19" s="41"/>
      <c r="U19" s="41"/>
      <c r="V19" s="41"/>
      <c r="W19" s="41"/>
      <c r="X19" s="41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43"/>
      <c r="BW19" s="39"/>
      <c r="CB19" s="54"/>
      <c r="CC19" s="54"/>
      <c r="CD19" s="54"/>
      <c r="CE19" s="54"/>
    </row>
    <row r="20" spans="1:83" ht="18" customHeight="1" hidden="1">
      <c r="A20" s="4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1"/>
      <c r="Q20" s="41"/>
      <c r="R20" s="41"/>
      <c r="S20" s="41"/>
      <c r="T20" s="41"/>
      <c r="U20" s="41"/>
      <c r="V20" s="41"/>
      <c r="W20" s="41"/>
      <c r="X20" s="4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43"/>
      <c r="BW20" s="39"/>
      <c r="CB20" s="54"/>
      <c r="CC20" s="54"/>
      <c r="CD20" s="54"/>
      <c r="CE20" s="54"/>
    </row>
    <row r="21" spans="1:83" ht="18" customHeight="1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1"/>
      <c r="Q21" s="41"/>
      <c r="R21" s="41"/>
      <c r="S21" s="41"/>
      <c r="T21" s="41"/>
      <c r="U21" s="41"/>
      <c r="V21" s="41"/>
      <c r="W21" s="41"/>
      <c r="X21" s="41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43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43"/>
      <c r="BW21" s="39"/>
      <c r="CB21" s="54"/>
      <c r="CC21" s="54"/>
      <c r="CD21" s="54"/>
      <c r="CE21" s="54"/>
    </row>
    <row r="22" spans="1:83" ht="18" customHeight="1" thickBot="1">
      <c r="A22" s="48" t="s">
        <v>34</v>
      </c>
      <c r="B22" s="49">
        <f aca="true" t="shared" si="0" ref="B22:H22">SUM(B13:B21)</f>
        <v>13199000000</v>
      </c>
      <c r="C22" s="49">
        <f t="shared" si="0"/>
        <v>4616732682</v>
      </c>
      <c r="D22" s="49">
        <f t="shared" si="0"/>
        <v>2798372995</v>
      </c>
      <c r="E22" s="49">
        <f t="shared" si="0"/>
        <v>137650340.889</v>
      </c>
      <c r="F22" s="49">
        <f t="shared" si="0"/>
        <v>409765320.84000003</v>
      </c>
      <c r="G22" s="49">
        <f t="shared" si="0"/>
        <v>39949972.95</v>
      </c>
      <c r="H22" s="49">
        <f t="shared" si="0"/>
        <v>267523197.82</v>
      </c>
      <c r="I22" s="49">
        <f aca="true" t="shared" si="1" ref="I22:O22">SUM(I13:I21)</f>
        <v>0</v>
      </c>
      <c r="J22" s="49">
        <f t="shared" si="1"/>
        <v>0</v>
      </c>
      <c r="K22" s="49">
        <f t="shared" si="1"/>
        <v>0</v>
      </c>
      <c r="L22" s="49">
        <f t="shared" si="1"/>
        <v>0</v>
      </c>
      <c r="M22" s="49">
        <f t="shared" si="1"/>
        <v>0</v>
      </c>
      <c r="N22" s="49">
        <f t="shared" si="1"/>
        <v>0</v>
      </c>
      <c r="O22" s="49">
        <f t="shared" si="1"/>
        <v>0</v>
      </c>
      <c r="P22" s="49">
        <f>SUM(P13:P21)</f>
        <v>8269994509.499</v>
      </c>
      <c r="Q22" s="49">
        <f>SUM(Q13:Q21)</f>
        <v>4344906276</v>
      </c>
      <c r="R22" s="49">
        <f>SUM(R13:R21)</f>
        <v>13263750</v>
      </c>
      <c r="S22" s="49">
        <f>SUM(S13:S21)</f>
        <v>9330500</v>
      </c>
      <c r="T22" s="49">
        <f>SUM(T13:T21)</f>
        <v>0</v>
      </c>
      <c r="U22" s="49"/>
      <c r="V22" s="49">
        <f>SUM(V13:V21)</f>
        <v>0</v>
      </c>
      <c r="W22" s="49"/>
      <c r="X22" s="49"/>
      <c r="Y22" s="49">
        <f>SUM(Y13:Y21)</f>
        <v>1623301907</v>
      </c>
      <c r="Z22" s="49"/>
      <c r="AA22" s="49"/>
      <c r="AB22" s="49"/>
      <c r="AC22" s="49">
        <f>SUM(AC13:AC21)</f>
        <v>1185608839.89</v>
      </c>
      <c r="AD22" s="49"/>
      <c r="AE22" s="49"/>
      <c r="AF22" s="49">
        <f>SUM(AF13:AF21)</f>
        <v>0</v>
      </c>
      <c r="AG22" s="49"/>
      <c r="AH22" s="49"/>
      <c r="AI22" s="49">
        <f>SUM(AI13:AI21)</f>
        <v>494689121.84000003</v>
      </c>
      <c r="AJ22" s="49">
        <f>SUM(AJ13:AJ21)</f>
        <v>0</v>
      </c>
      <c r="AK22" s="49"/>
      <c r="AL22" s="49"/>
      <c r="AM22" s="49">
        <f>SUM(AM13:AM21)</f>
        <v>26078174.95</v>
      </c>
      <c r="AN22" s="49">
        <f>SUM(AN13:AN21)</f>
        <v>0</v>
      </c>
      <c r="AO22" s="49"/>
      <c r="AP22" s="49"/>
      <c r="AQ22" s="49">
        <f>SUM(AQ13:AQ21)</f>
        <v>61482488.82</v>
      </c>
      <c r="AR22" s="49">
        <f>SUM(AR13:AR21)</f>
        <v>0</v>
      </c>
      <c r="AS22" s="49"/>
      <c r="AT22" s="49"/>
      <c r="AU22" s="49">
        <f aca="true" t="shared" si="2" ref="AU22:BW22">SUM(AU13:AU21)</f>
        <v>0</v>
      </c>
      <c r="AV22" s="49">
        <f t="shared" si="2"/>
        <v>0</v>
      </c>
      <c r="AW22" s="49">
        <f t="shared" si="2"/>
        <v>0</v>
      </c>
      <c r="AX22" s="49"/>
      <c r="AY22" s="49">
        <f t="shared" si="2"/>
        <v>0</v>
      </c>
      <c r="AZ22" s="49">
        <f t="shared" si="2"/>
        <v>0</v>
      </c>
      <c r="BA22" s="49">
        <f t="shared" si="2"/>
        <v>0</v>
      </c>
      <c r="BB22" s="49">
        <f t="shared" si="2"/>
        <v>0</v>
      </c>
      <c r="BC22" s="49">
        <f t="shared" si="2"/>
        <v>0</v>
      </c>
      <c r="BD22" s="49">
        <f t="shared" si="2"/>
        <v>0</v>
      </c>
      <c r="BE22" s="49">
        <f t="shared" si="2"/>
        <v>0</v>
      </c>
      <c r="BF22" s="49">
        <f>SUM(BF13:BF21)</f>
        <v>0</v>
      </c>
      <c r="BG22" s="49">
        <f t="shared" si="2"/>
        <v>0</v>
      </c>
      <c r="BH22" s="49">
        <f t="shared" si="2"/>
        <v>0</v>
      </c>
      <c r="BI22" s="49">
        <f>SUM(BI13:BI21)</f>
        <v>7758661058.5</v>
      </c>
      <c r="BJ22" s="49">
        <f t="shared" si="2"/>
        <v>0</v>
      </c>
      <c r="BK22" s="49">
        <f t="shared" si="2"/>
        <v>0</v>
      </c>
      <c r="BL22" s="49">
        <f t="shared" si="2"/>
        <v>0</v>
      </c>
      <c r="BM22" s="49">
        <f t="shared" si="2"/>
        <v>0</v>
      </c>
      <c r="BN22" s="49">
        <f t="shared" si="2"/>
        <v>0</v>
      </c>
      <c r="BO22" s="49">
        <f t="shared" si="2"/>
        <v>0</v>
      </c>
      <c r="BP22" s="49">
        <f t="shared" si="2"/>
        <v>0</v>
      </c>
      <c r="BQ22" s="49">
        <f t="shared" si="2"/>
        <v>0</v>
      </c>
      <c r="BR22" s="49">
        <f t="shared" si="2"/>
        <v>0</v>
      </c>
      <c r="BS22" s="49">
        <f t="shared" si="2"/>
        <v>0</v>
      </c>
      <c r="BT22" s="49">
        <f t="shared" si="2"/>
        <v>0</v>
      </c>
      <c r="BU22" s="49">
        <f t="shared" si="2"/>
        <v>0</v>
      </c>
      <c r="BV22" s="49">
        <f t="shared" si="2"/>
        <v>0</v>
      </c>
      <c r="BW22" s="50">
        <f t="shared" si="2"/>
        <v>511333451</v>
      </c>
      <c r="CB22" s="54"/>
      <c r="CC22" s="54"/>
      <c r="CD22" s="54"/>
      <c r="CE22" s="54"/>
    </row>
    <row r="23" spans="1:83" ht="12.75">
      <c r="A23" s="79" t="s">
        <v>75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2"/>
      <c r="CB23" s="54"/>
      <c r="CC23" s="54"/>
      <c r="CD23" s="54"/>
      <c r="CE23" s="54"/>
    </row>
    <row r="24" spans="1:83" ht="12.75">
      <c r="A24" s="53"/>
      <c r="B24" s="54"/>
      <c r="C24" s="54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6"/>
      <c r="Q24" s="56"/>
      <c r="R24" s="56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7"/>
      <c r="CB24" s="54"/>
      <c r="CC24" s="54"/>
      <c r="CD24" s="54"/>
      <c r="CE24" s="54"/>
    </row>
    <row r="25" spans="1:83" ht="15.75" customHeight="1" thickBot="1">
      <c r="A25" s="58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6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62"/>
      <c r="BW25" s="57"/>
      <c r="CB25" s="54"/>
      <c r="CC25" s="54"/>
      <c r="CD25" s="54"/>
      <c r="CE25" s="54"/>
    </row>
    <row r="26" spans="1:83" ht="15" customHeight="1">
      <c r="A26" s="58"/>
      <c r="B26" s="78" t="s">
        <v>74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54"/>
      <c r="BV26" s="62"/>
      <c r="BW26" s="57"/>
      <c r="CB26" s="54"/>
      <c r="CC26" s="54"/>
      <c r="CD26" s="54"/>
      <c r="CE26" s="54"/>
    </row>
    <row r="27" spans="1:83" ht="13.5" thickBot="1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5"/>
      <c r="CB27" s="54"/>
      <c r="CC27" s="54"/>
      <c r="CD27" s="54"/>
      <c r="CE27" s="54"/>
    </row>
    <row r="28" spans="80:83" ht="12.75">
      <c r="CB28" s="54"/>
      <c r="CC28" s="54"/>
      <c r="CD28" s="54"/>
      <c r="CE28" s="54"/>
    </row>
    <row r="29" spans="2:16" ht="12.75">
      <c r="B29" s="62"/>
      <c r="P29" s="2"/>
    </row>
    <row r="30" spans="3:15" ht="1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3:58" ht="15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BF31" s="2"/>
    </row>
    <row r="32" spans="3:16" ht="15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22" ht="15">
      <c r="B33" s="68"/>
      <c r="C33" s="69"/>
      <c r="D33" s="69"/>
      <c r="E33" s="69"/>
      <c r="F33" s="69"/>
      <c r="G33" s="66"/>
      <c r="H33" s="66"/>
      <c r="I33" s="66"/>
      <c r="J33" s="66"/>
      <c r="K33" s="66"/>
      <c r="L33" s="66"/>
      <c r="M33" s="66"/>
      <c r="N33" s="66"/>
      <c r="O33" s="66"/>
      <c r="P33" s="66"/>
      <c r="S33" s="1" t="s">
        <v>8</v>
      </c>
      <c r="V33" s="68"/>
    </row>
    <row r="34" spans="2:22" ht="15">
      <c r="B34" s="68"/>
      <c r="C34" s="69"/>
      <c r="D34" s="69"/>
      <c r="E34" s="69"/>
      <c r="F34" s="69"/>
      <c r="G34" s="66"/>
      <c r="H34" s="66"/>
      <c r="I34" s="66"/>
      <c r="J34" s="66"/>
      <c r="K34" s="66"/>
      <c r="L34" s="66"/>
      <c r="M34" s="66"/>
      <c r="N34" s="66"/>
      <c r="O34" s="66"/>
      <c r="P34" s="66"/>
      <c r="V34" s="68"/>
    </row>
    <row r="35" spans="2:46" ht="15">
      <c r="B35" s="68"/>
      <c r="C35" s="69"/>
      <c r="D35" s="69"/>
      <c r="E35" s="69"/>
      <c r="F35" s="69"/>
      <c r="G35" s="66"/>
      <c r="H35" s="66"/>
      <c r="I35" s="66"/>
      <c r="J35" s="66"/>
      <c r="K35" s="66"/>
      <c r="L35" s="66"/>
      <c r="M35" s="66"/>
      <c r="N35" s="66"/>
      <c r="O35" s="66"/>
      <c r="P35" s="69"/>
      <c r="V35" s="68"/>
      <c r="AR35" s="70"/>
      <c r="AS35" s="71"/>
      <c r="AT35" s="72"/>
    </row>
    <row r="36" spans="2:46" ht="15">
      <c r="B36" s="68"/>
      <c r="C36" s="69"/>
      <c r="D36" s="69"/>
      <c r="E36" s="69"/>
      <c r="F36" s="69"/>
      <c r="G36" s="66"/>
      <c r="H36" s="66"/>
      <c r="I36" s="66"/>
      <c r="J36" s="66"/>
      <c r="K36" s="66"/>
      <c r="L36" s="66"/>
      <c r="M36" s="66"/>
      <c r="N36" s="66"/>
      <c r="O36" s="66"/>
      <c r="P36" s="69"/>
      <c r="V36" s="73"/>
      <c r="AR36" s="70"/>
      <c r="AS36" s="71"/>
      <c r="AT36" s="72"/>
    </row>
    <row r="37" spans="2:46" ht="15">
      <c r="B37" s="68"/>
      <c r="C37" s="69"/>
      <c r="D37" s="69"/>
      <c r="E37" s="69"/>
      <c r="F37" s="69"/>
      <c r="G37" s="66"/>
      <c r="H37" s="66"/>
      <c r="I37" s="66"/>
      <c r="J37" s="66"/>
      <c r="K37" s="66"/>
      <c r="L37" s="66"/>
      <c r="M37" s="66"/>
      <c r="N37" s="66"/>
      <c r="O37" s="66"/>
      <c r="P37" s="69"/>
      <c r="V37" s="68"/>
      <c r="AR37" s="70"/>
      <c r="AS37" s="70"/>
      <c r="AT37" s="72"/>
    </row>
    <row r="38" spans="2:61" ht="15.75">
      <c r="B38" s="68"/>
      <c r="C38" s="74"/>
      <c r="D38" s="69"/>
      <c r="E38" s="69"/>
      <c r="F38" s="69"/>
      <c r="G38" s="66"/>
      <c r="H38" s="66"/>
      <c r="I38" s="66"/>
      <c r="J38" s="66"/>
      <c r="K38" s="66"/>
      <c r="L38" s="66"/>
      <c r="M38" s="66"/>
      <c r="N38" s="66"/>
      <c r="O38" s="66"/>
      <c r="P38" s="69"/>
      <c r="V38" s="68"/>
      <c r="BD38" s="66"/>
      <c r="BE38" s="66"/>
      <c r="BF38" s="66"/>
      <c r="BG38" s="66"/>
      <c r="BH38" s="66"/>
      <c r="BI38" s="66"/>
    </row>
    <row r="39" spans="2:16" ht="15">
      <c r="B39" s="68"/>
      <c r="C39" s="68"/>
      <c r="D39" s="68"/>
      <c r="E39" s="68"/>
      <c r="F39" s="68"/>
      <c r="I39" s="75"/>
      <c r="J39" s="75"/>
      <c r="K39" s="75"/>
      <c r="L39" s="75"/>
      <c r="M39" s="75"/>
      <c r="N39" s="75"/>
      <c r="P39" s="69"/>
    </row>
    <row r="40" spans="2:16" ht="15">
      <c r="B40" s="68"/>
      <c r="C40" s="73"/>
      <c r="D40" s="68"/>
      <c r="E40" s="68"/>
      <c r="F40" s="68"/>
      <c r="I40" s="75"/>
      <c r="J40" s="75"/>
      <c r="K40" s="75"/>
      <c r="L40" s="75"/>
      <c r="M40" s="75"/>
      <c r="N40" s="75"/>
      <c r="P40" s="69"/>
    </row>
    <row r="41" spans="2:16" ht="15">
      <c r="B41" s="68"/>
      <c r="C41" s="68"/>
      <c r="D41" s="68"/>
      <c r="E41" s="68"/>
      <c r="F41" s="68"/>
      <c r="P41" s="69"/>
    </row>
    <row r="42" spans="2:16" ht="15">
      <c r="B42" s="68"/>
      <c r="C42" s="68"/>
      <c r="D42" s="68"/>
      <c r="E42" s="68"/>
      <c r="F42" s="68"/>
      <c r="P42" s="69"/>
    </row>
    <row r="43" spans="2:16" ht="15">
      <c r="B43" s="68"/>
      <c r="C43" s="68"/>
      <c r="D43" s="68"/>
      <c r="E43" s="68"/>
      <c r="F43" s="68"/>
      <c r="P43" s="69"/>
    </row>
    <row r="44" ht="15">
      <c r="P44" s="69"/>
    </row>
    <row r="45" ht="15">
      <c r="P45" s="69"/>
    </row>
    <row r="46" ht="15">
      <c r="P46" s="69"/>
    </row>
    <row r="47" ht="15">
      <c r="P47" s="69"/>
    </row>
    <row r="48" ht="15">
      <c r="P48" s="69"/>
    </row>
    <row r="49" ht="12.75">
      <c r="P49" s="68"/>
    </row>
    <row r="50" ht="12.75">
      <c r="P50" s="68"/>
    </row>
    <row r="52" spans="3:16" ht="12.75"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3:16" ht="12.75"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3:16" ht="12.75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3:16" ht="12.7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3:16" ht="12.75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3:16" ht="12.75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3:16" ht="12.75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3:16" ht="12.7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3:16" ht="12.7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3:16" ht="12.7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3:16" ht="12.75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3:16" ht="12.7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3:16" ht="12.7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</sheetData>
  <sheetProtection/>
  <mergeCells count="6">
    <mergeCell ref="A1:BW1"/>
    <mergeCell ref="A2:BW2"/>
    <mergeCell ref="A3:BW3"/>
    <mergeCell ref="A4:BW4"/>
    <mergeCell ref="A6:B6"/>
    <mergeCell ref="A7:B7"/>
  </mergeCells>
  <printOptions horizontalCentered="1" verticalCentered="1"/>
  <pageMargins left="0.85" right="0.15748031496062992" top="0.31496062992125984" bottom="0.5905511811023623" header="0" footer="0.1968503937007874"/>
  <pageSetup horizontalDpi="600" verticalDpi="600" orientation="portrait" scale="7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Jorge Ernesto Carrillo Castellanos</cp:lastModifiedBy>
  <cp:lastPrinted>2014-03-28T20:28:14Z</cp:lastPrinted>
  <dcterms:created xsi:type="dcterms:W3CDTF">2013-02-14T22:36:47Z</dcterms:created>
  <dcterms:modified xsi:type="dcterms:W3CDTF">2014-06-11T20:00:36Z</dcterms:modified>
  <cp:category/>
  <cp:version/>
  <cp:contentType/>
  <cp:contentStatus/>
</cp:coreProperties>
</file>