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<sst xmlns="http://schemas.openxmlformats.org/spreadsheetml/2006/main" count="567" uniqueCount="260">
  <si>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</si>
  <si>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</si>
  <si>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</si>
  <si>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</si>
  <si>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</si>
  <si>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</si>
  <si>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</si>
  <si>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</si>
  <si>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</si>
  <si>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</si>
  <si>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</si>
  <si>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</si>
  <si>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</si>
  <si>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</si>
  <si>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</si>
  <si>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</si>
  <si>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</si>
  <si>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</si>
  <si>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</si>
  <si>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</si>
  <si>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</si>
  <si>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</si>
  <si>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</si>
  <si>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</si>
  <si>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</si>
  <si>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</si>
  <si>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</si>
  <si>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</si>
  <si>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</si>
  <si>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</si>
  <si>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</si>
  <si>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</si>
  <si>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</si>
  <si>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</si>
  <si>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</si>
  <si>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</si>
  <si>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</si>
  <si>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</si>
  <si>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</si>
  <si>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</si>
  <si>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</si>
  <si>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</si>
  <si>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</si>
  <si>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</si>
  <si>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</si>
  <si>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</si>
  <si>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</si>
  <si>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</si>
  <si>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</si>
  <si>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</si>
  <si>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</si>
  <si>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</si>
  <si>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</si>
  <si>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</si>
  <si>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</si>
  <si>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</si>
  <si>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</si>
  <si>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</si>
  <si>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</si>
  <si>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</si>
  <si>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</si>
  <si>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</si>
  <si>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</si>
  <si>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</si>
  <si>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</si>
  <si>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</si>
  <si>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</si>
  <si>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</si>
  <si>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</si>
  <si>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</si>
  <si>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</si>
  <si>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</si>
  <si>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</si>
  <si>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</si>
  <si>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</si>
  <si>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</si>
  <si>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</si>
  <si>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</si>
  <si>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</si>
  <si>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</si>
  <si>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</si>
  <si>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</si>
  <si>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</si>
  <si>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</si>
  <si>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</si>
  <si>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</si>
  <si>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</si>
  <si>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</si>
  <si>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</si>
  <si>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</si>
  <si>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</si>
  <si>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</si>
  <si>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</si>
  <si>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</si>
  <si>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</si>
  <si>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</si>
  <si>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</si>
  <si>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</si>
  <si>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</si>
  <si>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</si>
  <si>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</si>
  <si>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</si>
  <si>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</si>
  <si>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</si>
  <si>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</si>
  <si>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</si>
  <si>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</si>
  <si>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</si>
  <si>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</si>
  <si>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</si>
  <si>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</si>
  <si>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</si>
  <si>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</si>
  <si>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</si>
  <si>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</si>
  <si>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</si>
  <si>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</si>
  <si>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</si>
  <si>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</si>
  <si>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</si>
  <si>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</si>
  <si>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</si>
  <si>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</si>
  <si>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</si>
  <si>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</si>
  <si>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</si>
  <si>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</si>
  <si>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</si>
  <si>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</si>
  <si>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</si>
  <si>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</si>
  <si>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</si>
  <si>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</si>
  <si>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</si>
  <si>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</si>
  <si>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</si>
  <si>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</si>
  <si>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</si>
  <si>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</si>
  <si>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</si>
  <si>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</si>
  <si>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</si>
  <si>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</si>
  <si>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</si>
  <si>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</si>
  <si>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</si>
  <si>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</si>
  <si>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</si>
  <si>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</si>
  <si>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</si>
  <si>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</si>
  <si>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</si>
  <si>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</si>
  <si>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</si>
  <si>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</si>
  <si>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</si>
  <si>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</si>
  <si>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</si>
  <si>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</si>
  <si>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</si>
  <si>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</si>
  <si>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</si>
  <si>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</si>
  <si>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</si>
  <si>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</si>
  <si>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</si>
  <si>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</si>
  <si>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</si>
  <si>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</si>
  <si>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</si>
  <si>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</si>
  <si>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</si>
  <si>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</si>
  <si>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</si>
  <si>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</si>
  <si>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</si>
  <si>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</si>
  <si>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</si>
  <si>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</si>
  <si>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</si>
  <si>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</si>
  <si>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</si>
  <si>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</si>
  <si>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</si>
  <si>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</si>
  <si>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</si>
  <si>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</si>
  <si>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</si>
  <si>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</si>
  <si>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</si>
  <si>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</si>
  <si>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</si>
  <si>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</si>
  <si>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</si>
  <si>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</si>
  <si>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</si>
  <si>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</si>
  <si>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</si>
  <si>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</si>
  <si>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</si>
  <si>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</si>
  <si>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</si>
  <si>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</si>
  <si>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</si>
  <si>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</si>
  <si>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</si>
  <si>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</si>
  <si>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</si>
  <si>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</si>
  <si>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</si>
  <si>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</si>
  <si>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</si>
  <si>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</si>
  <si>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</si>
  <si>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</si>
  <si>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</si>
  <si>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</si>
  <si>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</si>
  <si>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</si>
  <si>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</si>
  <si>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</si>
  <si>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</si>
  <si>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</si>
  <si>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</si>
  <si>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</si>
  <si>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</si>
  <si>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</si>
  <si>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</si>
  <si>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</si>
  <si>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</si>
  <si>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</si>
  <si>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</si>
  <si>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</si>
  <si>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</si>
  <si>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</si>
  <si>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</si>
  <si>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</si>
  <si>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</si>
  <si>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</si>
  <si>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</si>
  <si>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</si>
  <si>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</si>
  <si>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</si>
  <si>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</si>
  <si>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</si>
  <si>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</si>
  <si>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</si>
  <si>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</si>
  <si>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</si>
  <si>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</si>
  <si>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</si>
  <si>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</si>
  <si>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</si>
  <si>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</si>
  <si>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</si>
  <si>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</si>
  <si>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</si>
  <si>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</si>
  <si>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</si>
  <si>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Mes Julio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</si>
</sst>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724120.65</v>
          </cell>
          <cell r="F12">
            <v>1099262.261</v>
          </cell>
          <cell r="G12">
            <v>48422402.61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-724120.65</v>
          </cell>
          <cell r="M12">
            <v>521019.782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3448604.59</v>
          </cell>
          <cell r="Z12">
            <v>4148137.084</v>
          </cell>
          <cell r="AA12">
            <v>3435751.463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3445714.593</v>
          </cell>
          <cell r="AM12">
            <v>4141625.768</v>
          </cell>
          <cell r="AN12">
            <v>3433749.889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3446436.036</v>
          </cell>
          <cell r="AZ12">
            <v>4141625.768</v>
          </cell>
          <cell r="BA12">
            <v>3433749.889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14714.35</v>
          </cell>
          <cell r="Z13">
            <v>18687.215</v>
          </cell>
          <cell r="AA13">
            <v>15376.494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14714.35</v>
          </cell>
          <cell r="AM13">
            <v>18687.215</v>
          </cell>
          <cell r="AN13">
            <v>15376.494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14714.35</v>
          </cell>
          <cell r="AZ13">
            <v>18687.215</v>
          </cell>
          <cell r="BA13">
            <v>15376.494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11677.084</v>
          </cell>
          <cell r="Z14">
            <v>17570.28</v>
          </cell>
          <cell r="AA14">
            <v>12021.973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11677.084</v>
          </cell>
          <cell r="AM14">
            <v>17570.28</v>
          </cell>
          <cell r="AN14">
            <v>12021.973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11677.084</v>
          </cell>
          <cell r="AZ14">
            <v>17570.28</v>
          </cell>
          <cell r="BA14">
            <v>12021.973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9627.199</v>
          </cell>
          <cell r="Z15">
            <v>11799.44</v>
          </cell>
          <cell r="AA15">
            <v>9909.579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9611.027</v>
          </cell>
          <cell r="AM15">
            <v>11747.943</v>
          </cell>
          <cell r="AN15">
            <v>9909.579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9616.041</v>
          </cell>
          <cell r="AZ15">
            <v>11747.943</v>
          </cell>
          <cell r="BA15">
            <v>9909.579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11035.773</v>
          </cell>
          <cell r="Z16">
            <v>10586.188</v>
          </cell>
          <cell r="AA16">
            <v>11035.772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11025.745</v>
          </cell>
          <cell r="AM16">
            <v>10565.427</v>
          </cell>
          <cell r="AN16">
            <v>11035.772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11033.096</v>
          </cell>
          <cell r="AZ16">
            <v>10565.427</v>
          </cell>
          <cell r="BA16">
            <v>11035.772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14162.485</v>
          </cell>
          <cell r="Z17">
            <v>16055.31</v>
          </cell>
          <cell r="AA17">
            <v>1889096.835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10225.417</v>
          </cell>
          <cell r="AM17">
            <v>14969.882</v>
          </cell>
          <cell r="AN17">
            <v>1889073.669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10225.417</v>
          </cell>
          <cell r="AZ17">
            <v>14969.882</v>
          </cell>
          <cell r="BA17">
            <v>1889073.669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105046.225</v>
          </cell>
          <cell r="Z18">
            <v>83700.143</v>
          </cell>
          <cell r="AA18">
            <v>204517.899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97393.503</v>
          </cell>
          <cell r="AM18">
            <v>83667.872</v>
          </cell>
          <cell r="AN18">
            <v>203225.022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97393.503</v>
          </cell>
          <cell r="AZ18">
            <v>83667.872</v>
          </cell>
          <cell r="BA18">
            <v>203225.022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8000.6</v>
          </cell>
          <cell r="Z19">
            <v>9509.681</v>
          </cell>
          <cell r="AA19">
            <v>6240.312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8000.6</v>
          </cell>
          <cell r="AM19">
            <v>8543.141</v>
          </cell>
          <cell r="AN19">
            <v>6240.312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8000.6</v>
          </cell>
          <cell r="AZ19">
            <v>8543.141</v>
          </cell>
          <cell r="BA19">
            <v>6240.312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11253.087</v>
          </cell>
          <cell r="Z20">
            <v>8486.005</v>
          </cell>
          <cell r="AA20">
            <v>29773.357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8988.347</v>
          </cell>
          <cell r="AM20">
            <v>8358.112</v>
          </cell>
          <cell r="AN20">
            <v>26049.694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8988.347</v>
          </cell>
          <cell r="AZ20">
            <v>8358.112</v>
          </cell>
          <cell r="BA20">
            <v>26049.694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176696.919</v>
          </cell>
          <cell r="Z21">
            <v>292445.075</v>
          </cell>
          <cell r="AA21">
            <v>203740.055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154772.55</v>
          </cell>
          <cell r="AM21">
            <v>292382.492</v>
          </cell>
          <cell r="AN21">
            <v>201859.852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154772.55</v>
          </cell>
          <cell r="AZ21">
            <v>292382.492</v>
          </cell>
          <cell r="BA21">
            <v>201859.852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445549.386</v>
          </cell>
          <cell r="Z23">
            <v>458830.6</v>
          </cell>
          <cell r="AA23">
            <v>471363.2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445548.686</v>
          </cell>
          <cell r="AM23">
            <v>458830.6</v>
          </cell>
          <cell r="AN23">
            <v>471363.2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445353.686</v>
          </cell>
          <cell r="AZ23">
            <v>459025.6</v>
          </cell>
          <cell r="BA23">
            <v>471363.2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315005.786</v>
          </cell>
          <cell r="Z24">
            <v>324464.7</v>
          </cell>
          <cell r="AA24">
            <v>334229.1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315005.186</v>
          </cell>
          <cell r="AM24">
            <v>324464.7</v>
          </cell>
          <cell r="AN24">
            <v>334229.1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314852.786</v>
          </cell>
          <cell r="AZ24">
            <v>324617.1</v>
          </cell>
          <cell r="BA24">
            <v>333349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570000</v>
          </cell>
          <cell r="Z25">
            <v>0</v>
          </cell>
          <cell r="AA25">
            <v>62606.482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570000</v>
          </cell>
          <cell r="AM25">
            <v>0</v>
          </cell>
          <cell r="AN25">
            <v>62606.482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570000</v>
          </cell>
          <cell r="AZ25">
            <v>0</v>
          </cell>
          <cell r="BA25">
            <v>62606.482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162398.7</v>
          </cell>
          <cell r="Z26">
            <v>167784.8</v>
          </cell>
          <cell r="AA26">
            <v>244870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162395.5</v>
          </cell>
          <cell r="AM26">
            <v>167784.8</v>
          </cell>
          <cell r="AN26">
            <v>244870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162242.1</v>
          </cell>
          <cell r="AZ26">
            <v>167938.2</v>
          </cell>
          <cell r="BA26">
            <v>61031.023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19602.6</v>
          </cell>
          <cell r="Z27">
            <v>19168.3</v>
          </cell>
          <cell r="AA27">
            <v>19939.9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19602.6</v>
          </cell>
          <cell r="AM27">
            <v>19168.3</v>
          </cell>
          <cell r="AN27">
            <v>19939.9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19596.2</v>
          </cell>
          <cell r="AZ27">
            <v>19174.7</v>
          </cell>
          <cell r="BA27">
            <v>19939.9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121058.7</v>
          </cell>
          <cell r="Z28">
            <v>125188.5</v>
          </cell>
          <cell r="AA28">
            <v>183536.2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121056.2</v>
          </cell>
          <cell r="AM28">
            <v>125188.5</v>
          </cell>
          <cell r="AN28">
            <v>183536.2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120941.2</v>
          </cell>
          <cell r="AZ28">
            <v>125303.5</v>
          </cell>
          <cell r="BA28">
            <v>183536.2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20229.9</v>
          </cell>
          <cell r="Z29">
            <v>20907.3</v>
          </cell>
          <cell r="AA29">
            <v>30636.6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20229.6</v>
          </cell>
          <cell r="AM29">
            <v>20907.3</v>
          </cell>
          <cell r="AN29">
            <v>30636.6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20210.4</v>
          </cell>
          <cell r="AZ29">
            <v>20926.5</v>
          </cell>
          <cell r="BA29">
            <v>246.9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43959.011</v>
          </cell>
          <cell r="Z30">
            <v>20907.3</v>
          </cell>
          <cell r="AA30">
            <v>30636.6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43958.711</v>
          </cell>
          <cell r="AM30">
            <v>20907.3</v>
          </cell>
          <cell r="AN30">
            <v>30636.6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43939.511</v>
          </cell>
          <cell r="AZ30">
            <v>20926.5</v>
          </cell>
          <cell r="BA30">
            <v>30636.6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40394.4</v>
          </cell>
          <cell r="Z31">
            <v>41768.3</v>
          </cell>
          <cell r="AA31">
            <v>61218.1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40393.7</v>
          </cell>
          <cell r="AM31">
            <v>41768.3</v>
          </cell>
          <cell r="AN31">
            <v>61218.1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40355.3</v>
          </cell>
          <cell r="AZ31">
            <v>38.4</v>
          </cell>
          <cell r="BA31">
            <v>42262.2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207277.477</v>
          </cell>
          <cell r="Z34">
            <v>413895.113</v>
          </cell>
          <cell r="AA34">
            <v>261615.298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191379.745</v>
          </cell>
          <cell r="AM34">
            <v>413873.051</v>
          </cell>
          <cell r="AN34">
            <v>261615.298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191379.745</v>
          </cell>
          <cell r="AZ34">
            <v>413873.051</v>
          </cell>
          <cell r="BA34">
            <v>261615.298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200000</v>
          </cell>
          <cell r="F35">
            <v>0</v>
          </cell>
          <cell r="G35">
            <v>300000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45649.097</v>
          </cell>
          <cell r="Z35">
            <v>35127.997</v>
          </cell>
          <cell r="AA35">
            <v>39733.411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29483.327</v>
          </cell>
          <cell r="AM35">
            <v>35065.414</v>
          </cell>
          <cell r="AN35">
            <v>37532.091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29483.327</v>
          </cell>
          <cell r="AZ35">
            <v>35065.414</v>
          </cell>
          <cell r="BA35">
            <v>37532.091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22213.875</v>
          </cell>
          <cell r="Z36">
            <v>35766.827</v>
          </cell>
          <cell r="AA36">
            <v>24846.366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19455.808</v>
          </cell>
          <cell r="AM36">
            <v>35760.67</v>
          </cell>
          <cell r="AN36">
            <v>24599.769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19455.808</v>
          </cell>
          <cell r="AZ36">
            <v>35760.67</v>
          </cell>
          <cell r="BA36">
            <v>24599.769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200000</v>
          </cell>
          <cell r="G37">
            <v>797660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82384.008</v>
          </cell>
          <cell r="Z37">
            <v>101682.519</v>
          </cell>
          <cell r="AA37">
            <v>94064.073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82384.008</v>
          </cell>
          <cell r="AM37">
            <v>101682.519</v>
          </cell>
          <cell r="AN37">
            <v>94064.073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82384.008</v>
          </cell>
          <cell r="AZ37">
            <v>101682.519</v>
          </cell>
          <cell r="BA37">
            <v>94064.073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325.388</v>
          </cell>
          <cell r="Z38">
            <v>408.848</v>
          </cell>
          <cell r="AA38">
            <v>340.03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325.388</v>
          </cell>
          <cell r="AM38">
            <v>408.848</v>
          </cell>
          <cell r="AN38">
            <v>340.03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325.388</v>
          </cell>
          <cell r="AZ38">
            <v>408.848</v>
          </cell>
          <cell r="BA38">
            <v>340.03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67021.659</v>
          </cell>
          <cell r="Z39">
            <v>83713.902</v>
          </cell>
          <cell r="AA39">
            <v>73538.586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66954.778</v>
          </cell>
          <cell r="AM39">
            <v>80912.923</v>
          </cell>
          <cell r="AN39">
            <v>72003.788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66954.778</v>
          </cell>
          <cell r="AZ39">
            <v>80912.923</v>
          </cell>
          <cell r="BA39">
            <v>72003.788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21474.546</v>
          </cell>
          <cell r="Z40">
            <v>214446.001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10737.273</v>
          </cell>
          <cell r="AM40">
            <v>214446.001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10737.273</v>
          </cell>
          <cell r="AZ40">
            <v>214446.001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62.8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62.8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62.8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16849.276</v>
          </cell>
          <cell r="G45">
            <v>125620.724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-905.527</v>
          </cell>
          <cell r="M45">
            <v>0</v>
          </cell>
          <cell r="N45">
            <v>37000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36094.473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36094.473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36094.473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2740</v>
          </cell>
          <cell r="F46">
            <v>1000</v>
          </cell>
          <cell r="G46">
            <v>42090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1732.64</v>
          </cell>
          <cell r="M46">
            <v>-509.50215999999995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3773.627</v>
          </cell>
          <cell r="Z46">
            <v>515.84484</v>
          </cell>
          <cell r="AA46">
            <v>44.4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3001.371</v>
          </cell>
          <cell r="AM46">
            <v>2964.917</v>
          </cell>
          <cell r="AN46">
            <v>4276.762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3001.371</v>
          </cell>
          <cell r="AZ46">
            <v>2964.917</v>
          </cell>
          <cell r="BA46">
            <v>4276.762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44.83206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44.83206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44.83206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143344.81496000002</v>
          </cell>
          <cell r="G49">
            <v>1073206.68462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4534.991</v>
          </cell>
          <cell r="M49">
            <v>3987.64</v>
          </cell>
          <cell r="N49">
            <v>4853.076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96459.20062</v>
          </cell>
          <cell r="Z49">
            <v>92739.01548999999</v>
          </cell>
          <cell r="AA49">
            <v>91481.07551000001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97023.68962</v>
          </cell>
          <cell r="AM49">
            <v>95942.15049</v>
          </cell>
          <cell r="AN49">
            <v>95464.25551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97023.68962</v>
          </cell>
          <cell r="AZ49">
            <v>95942.15049</v>
          </cell>
          <cell r="BA49">
            <v>95464.25551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3849.439000000013</v>
          </cell>
          <cell r="F50">
            <v>189366.033</v>
          </cell>
          <cell r="G50">
            <v>2649469.0770000005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-0.472</v>
          </cell>
          <cell r="M50">
            <v>11238.6225</v>
          </cell>
          <cell r="N50">
            <v>11026.727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860850.9385</v>
          </cell>
          <cell r="AA50">
            <v>5706.25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94579.97</v>
          </cell>
          <cell r="AM50">
            <v>98374.728</v>
          </cell>
          <cell r="AN50">
            <v>899934.835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94579.97</v>
          </cell>
          <cell r="AZ50">
            <v>98374.728</v>
          </cell>
          <cell r="BA50">
            <v>899934.835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359697.1199999999</v>
          </cell>
          <cell r="F51">
            <v>54415.391</v>
          </cell>
          <cell r="G51">
            <v>2909058.654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258561.33927</v>
          </cell>
          <cell r="M51">
            <v>13094.760980000001</v>
          </cell>
          <cell r="N51">
            <v>4684.29541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347127.54595999996</v>
          </cell>
          <cell r="Z51">
            <v>665314.78807</v>
          </cell>
          <cell r="AA51">
            <v>40173.60534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224505.46083000003</v>
          </cell>
          <cell r="AM51">
            <v>118954.72885</v>
          </cell>
          <cell r="AN51">
            <v>302033.12025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224345.61083000002</v>
          </cell>
          <cell r="AZ51">
            <v>119114.57884999999</v>
          </cell>
          <cell r="BA51">
            <v>302033.12025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287043.89595999994</v>
          </cell>
          <cell r="F52">
            <v>232971.892</v>
          </cell>
          <cell r="G52">
            <v>170937.90837999992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1145.18</v>
          </cell>
          <cell r="M52">
            <v>3111.38</v>
          </cell>
          <cell r="N52">
            <v>900.123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8181.049</v>
          </cell>
          <cell r="Z52">
            <v>25482.899</v>
          </cell>
          <cell r="AA52">
            <v>7195.227980000001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8040.519</v>
          </cell>
          <cell r="AM52">
            <v>15429.219</v>
          </cell>
          <cell r="AN52">
            <v>7389.437980000001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8040.519</v>
          </cell>
          <cell r="AZ52">
            <v>15429.219</v>
          </cell>
          <cell r="BA52">
            <v>7389.437980000001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9249.928</v>
          </cell>
          <cell r="F53">
            <v>0</v>
          </cell>
          <cell r="G53">
            <v>9249.928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5000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2214.0385</v>
          </cell>
          <cell r="Z53">
            <v>1280.315</v>
          </cell>
          <cell r="AA53">
            <v>1341.247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1809.239</v>
          </cell>
          <cell r="AM53">
            <v>1192.9345</v>
          </cell>
          <cell r="AN53">
            <v>1204.052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1723.395</v>
          </cell>
          <cell r="AZ53">
            <v>1278.7785</v>
          </cell>
          <cell r="BA53">
            <v>1204.052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8">
          <cell r="E58">
            <v>15582.0588</v>
          </cell>
          <cell r="F58">
            <v>0</v>
          </cell>
          <cell r="G58">
            <v>60582.0588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15582.0588</v>
          </cell>
          <cell r="M58">
            <v>0</v>
          </cell>
          <cell r="N58">
            <v>45000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12897.9456</v>
          </cell>
          <cell r="AA58">
            <v>45000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12897.9456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12897.9456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215582.0588</v>
          </cell>
          <cell r="G59">
            <v>391417.9412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3621.0087000000003</v>
          </cell>
          <cell r="M59">
            <v>-166.667</v>
          </cell>
          <cell r="N59">
            <v>-23000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3621.0087000000003</v>
          </cell>
          <cell r="Z59">
            <v>-166.667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22200</v>
          </cell>
          <cell r="AM59">
            <v>38765.321</v>
          </cell>
          <cell r="AN59">
            <v>37899.2257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22200</v>
          </cell>
          <cell r="AZ59">
            <v>38765.321</v>
          </cell>
          <cell r="BA59">
            <v>37899.2257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3">
          <cell r="E63">
            <v>251941.242</v>
          </cell>
          <cell r="F63">
            <v>2000</v>
          </cell>
          <cell r="G63">
            <v>269941.24199999997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106683.206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33224.853</v>
          </cell>
          <cell r="Z63">
            <v>20741.53</v>
          </cell>
          <cell r="AA63">
            <v>4707.459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33224.853</v>
          </cell>
          <cell r="AM63">
            <v>20741.53</v>
          </cell>
          <cell r="AN63">
            <v>4707.459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33224.853</v>
          </cell>
          <cell r="AZ63">
            <v>20741.53</v>
          </cell>
          <cell r="BA63">
            <v>4707.459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143848.853</v>
          </cell>
          <cell r="F64">
            <v>18648.484</v>
          </cell>
          <cell r="G64">
            <v>152200.369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96417.662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19394.195</v>
          </cell>
          <cell r="AA64">
            <v>13587.189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19394.195</v>
          </cell>
          <cell r="AN64">
            <v>13587.189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19394.195</v>
          </cell>
          <cell r="BA64">
            <v>13587.189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79184.707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47681.684</v>
          </cell>
          <cell r="Z67">
            <v>80003.023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47681.684</v>
          </cell>
          <cell r="AN67">
            <v>80003.023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47681.684</v>
          </cell>
          <cell r="BA67">
            <v>80003.023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172463.024</v>
          </cell>
          <cell r="F72">
            <v>0</v>
          </cell>
          <cell r="G72">
            <v>172463.024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0</v>
          </cell>
          <cell r="G73">
            <v>2104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1746047.012</v>
          </cell>
          <cell r="G77">
            <v>553952.9879999999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-1746047.012</v>
          </cell>
          <cell r="N77">
            <v>497938.088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628.255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628.255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867840.287</v>
          </cell>
          <cell r="M78">
            <v>318487.691</v>
          </cell>
          <cell r="N78">
            <v>339882.165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461553.072</v>
          </cell>
          <cell r="Z78">
            <v>1068329.896</v>
          </cell>
          <cell r="AA78">
            <v>225503.55518999998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574222.573</v>
          </cell>
          <cell r="AM78">
            <v>553354.11615</v>
          </cell>
          <cell r="AN78">
            <v>924482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534191.815</v>
          </cell>
          <cell r="AZ78">
            <v>596655.6681499999</v>
          </cell>
          <cell r="BA78">
            <v>923306.262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1000000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200000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3950.419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861.18</v>
          </cell>
          <cell r="Z80">
            <v>938.134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259709.163</v>
          </cell>
          <cell r="AM80">
            <v>230950.49</v>
          </cell>
          <cell r="AN80">
            <v>231397.952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248808.883</v>
          </cell>
          <cell r="AZ80">
            <v>244914.77</v>
          </cell>
          <cell r="BA80">
            <v>231397.952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108000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108000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3201089.384</v>
          </cell>
          <cell r="G82">
            <v>8936791.913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20226.667</v>
          </cell>
          <cell r="M82">
            <v>4652052.716</v>
          </cell>
          <cell r="N82">
            <v>1904921.387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123731.409</v>
          </cell>
          <cell r="Z82">
            <v>1031206.788</v>
          </cell>
          <cell r="AA82">
            <v>442189.098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172486.604</v>
          </cell>
          <cell r="AM82">
            <v>179654.564</v>
          </cell>
          <cell r="AN82">
            <v>286020.974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158150.118</v>
          </cell>
          <cell r="AZ82">
            <v>193991.05</v>
          </cell>
          <cell r="BA82">
            <v>286020.974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1717202.607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2750</v>
          </cell>
          <cell r="M83">
            <v>-216.667</v>
          </cell>
          <cell r="N83">
            <v>356691.529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73576.643</v>
          </cell>
          <cell r="Z83">
            <v>179.271</v>
          </cell>
          <cell r="AA83">
            <v>84315.192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140924.223</v>
          </cell>
          <cell r="AM83">
            <v>115890.13</v>
          </cell>
          <cell r="AN83">
            <v>131603.531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137355.319</v>
          </cell>
          <cell r="AZ83">
            <v>119459.034</v>
          </cell>
          <cell r="BA83">
            <v>131603.531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22000000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1170800.151</v>
          </cell>
          <cell r="M84">
            <v>4170266.382</v>
          </cell>
          <cell r="N84">
            <v>2035290.542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460196.596</v>
          </cell>
          <cell r="Z84">
            <v>1735239.124</v>
          </cell>
          <cell r="AA84">
            <v>2157841.823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1458412.2734</v>
          </cell>
          <cell r="AM84">
            <v>1546094.655</v>
          </cell>
          <cell r="AN84">
            <v>1797178.617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1458412.2734</v>
          </cell>
          <cell r="AZ84">
            <v>1546094.655</v>
          </cell>
          <cell r="BA84">
            <v>1797178.617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45766231.773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1849667.44467</v>
          </cell>
          <cell r="M85">
            <v>4306272.6085</v>
          </cell>
          <cell r="N85">
            <v>916064.5975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897283.885</v>
          </cell>
          <cell r="Z85">
            <v>3068072.306</v>
          </cell>
          <cell r="AA85">
            <v>1507947.31072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4069334.6196999997</v>
          </cell>
          <cell r="AM85">
            <v>4147169.4262800002</v>
          </cell>
          <cell r="AN85">
            <v>3897212.5746999998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4057095.4767</v>
          </cell>
          <cell r="AZ85">
            <v>4171075.2532800003</v>
          </cell>
          <cell r="BA85">
            <v>3897212.5746999998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1043047.012</v>
          </cell>
          <cell r="F86">
            <v>0</v>
          </cell>
          <cell r="G86">
            <v>2208500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5500</v>
          </cell>
          <cell r="M86">
            <v>106433.333</v>
          </cell>
          <cell r="N86">
            <v>-2666.667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5500</v>
          </cell>
          <cell r="Z86">
            <v>106825.246</v>
          </cell>
          <cell r="AA86">
            <v>-3976.449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108486.042</v>
          </cell>
          <cell r="AM86">
            <v>93725.297</v>
          </cell>
          <cell r="AN86">
            <v>94865.141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108486.042</v>
          </cell>
          <cell r="AZ86">
            <v>93333.384</v>
          </cell>
          <cell r="BA86">
            <v>95257.054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703000</v>
          </cell>
          <cell r="F87">
            <v>0</v>
          </cell>
          <cell r="G87">
            <v>1103000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65333.334</v>
          </cell>
          <cell r="M87">
            <v>52279.999</v>
          </cell>
          <cell r="N87">
            <v>305492.211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129333.334</v>
          </cell>
          <cell r="Z87">
            <v>37199.999</v>
          </cell>
          <cell r="AA87">
            <v>165428.515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49379.045210000004</v>
          </cell>
          <cell r="AM87">
            <v>10633.333</v>
          </cell>
          <cell r="AN87">
            <v>17200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49379.045210000004</v>
          </cell>
          <cell r="AZ87">
            <v>10633.333</v>
          </cell>
          <cell r="BA87">
            <v>17200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62998</v>
          </cell>
          <cell r="M88">
            <v>-12198.309</v>
          </cell>
          <cell r="N88">
            <v>70616.667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59298</v>
          </cell>
          <cell r="Z88">
            <v>5201.691</v>
          </cell>
          <cell r="AA88">
            <v>31020.253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135966.507</v>
          </cell>
          <cell r="AM88">
            <v>79992.88</v>
          </cell>
          <cell r="AN88">
            <v>142134.826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138691.507</v>
          </cell>
          <cell r="AZ88">
            <v>84992.88</v>
          </cell>
          <cell r="BA88">
            <v>142134.826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5000</v>
          </cell>
          <cell r="N89">
            <v>86904.972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1053.616</v>
          </cell>
          <cell r="Z89">
            <v>0</v>
          </cell>
          <cell r="AA89">
            <v>79809.889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1053.616</v>
          </cell>
          <cell r="AM89">
            <v>553.515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1053.616</v>
          </cell>
          <cell r="AZ89">
            <v>553.515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3201089.384</v>
          </cell>
          <cell r="F90">
            <v>0</v>
          </cell>
          <cell r="G90">
            <v>3201089.384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2592000</v>
          </cell>
          <cell r="H91">
            <v>97712.5919</v>
          </cell>
          <cell r="I91">
            <v>0</v>
          </cell>
          <cell r="J91">
            <v>0</v>
          </cell>
          <cell r="K91">
            <v>4000</v>
          </cell>
          <cell r="L91">
            <v>16000</v>
          </cell>
          <cell r="M91">
            <v>3198.67848</v>
          </cell>
          <cell r="N91">
            <v>808241.60733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97712.5919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4957.117480000001</v>
          </cell>
          <cell r="AA91">
            <v>12589.83461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38065.278399999996</v>
          </cell>
          <cell r="AJ91">
            <v>38530.527630000004</v>
          </cell>
          <cell r="AK91">
            <v>19019.54768</v>
          </cell>
          <cell r="AL91">
            <v>703.5</v>
          </cell>
          <cell r="AM91">
            <v>0</v>
          </cell>
          <cell r="AN91">
            <v>1393.918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38065.278399999996</v>
          </cell>
          <cell r="AW91">
            <v>38530.527630000004</v>
          </cell>
          <cell r="AX91">
            <v>19019.54768</v>
          </cell>
          <cell r="AY91">
            <v>703.5</v>
          </cell>
          <cell r="AZ91">
            <v>0</v>
          </cell>
          <cell r="BA91">
            <v>1393.918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4408000</v>
          </cell>
          <cell r="H92">
            <v>3219192.527</v>
          </cell>
          <cell r="I92">
            <v>-9165.463</v>
          </cell>
          <cell r="J92">
            <v>1119807.25264</v>
          </cell>
          <cell r="K92">
            <v>-16539.88157</v>
          </cell>
          <cell r="L92">
            <v>85778.272</v>
          </cell>
          <cell r="M92">
            <v>-20000</v>
          </cell>
          <cell r="N92">
            <v>-317929.30169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1958807.634</v>
          </cell>
          <cell r="V92">
            <v>850494.12831</v>
          </cell>
          <cell r="W92">
            <v>567319.88564</v>
          </cell>
          <cell r="X92">
            <v>514205.64543000003</v>
          </cell>
          <cell r="Y92">
            <v>61897.821</v>
          </cell>
          <cell r="Z92">
            <v>40517.249</v>
          </cell>
          <cell r="AA92">
            <v>63508.688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1058347.649</v>
          </cell>
          <cell r="AJ92">
            <v>176579.914</v>
          </cell>
          <cell r="AK92">
            <v>180459.594</v>
          </cell>
          <cell r="AL92">
            <v>814841.21853</v>
          </cell>
          <cell r="AM92">
            <v>278914.91662000003</v>
          </cell>
          <cell r="AN92">
            <v>343608.424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1058347.649</v>
          </cell>
          <cell r="AW92">
            <v>176579.914</v>
          </cell>
          <cell r="AX92">
            <v>172659.594</v>
          </cell>
          <cell r="AY92">
            <v>814841.21853</v>
          </cell>
          <cell r="AZ92">
            <v>286714.91662000003</v>
          </cell>
          <cell r="BA92">
            <v>343608.424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1344561.248</v>
          </cell>
          <cell r="G93">
            <v>3305438.7520000003</v>
          </cell>
          <cell r="H93">
            <v>2208174.731</v>
          </cell>
          <cell r="I93">
            <v>160202.096</v>
          </cell>
          <cell r="J93">
            <v>111269.665</v>
          </cell>
          <cell r="K93">
            <v>1612671.573</v>
          </cell>
          <cell r="L93">
            <v>-11355.036</v>
          </cell>
          <cell r="M93">
            <v>-1309117.189</v>
          </cell>
          <cell r="N93">
            <v>54192.2945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2074961.399</v>
          </cell>
          <cell r="V93">
            <v>252476.754</v>
          </cell>
          <cell r="W93">
            <v>114541.948</v>
          </cell>
          <cell r="X93">
            <v>192363.002</v>
          </cell>
          <cell r="Y93">
            <v>4282.816</v>
          </cell>
          <cell r="Z93">
            <v>5332.9</v>
          </cell>
          <cell r="AA93">
            <v>58893.6685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142776.452</v>
          </cell>
          <cell r="AJ93">
            <v>204158.236</v>
          </cell>
          <cell r="AK93">
            <v>220570.115</v>
          </cell>
          <cell r="AL93">
            <v>239223.139</v>
          </cell>
          <cell r="AM93">
            <v>234066.591</v>
          </cell>
          <cell r="AN93">
            <v>246083.155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134728.698</v>
          </cell>
          <cell r="AW93">
            <v>211679.434</v>
          </cell>
          <cell r="AX93">
            <v>216596.671</v>
          </cell>
          <cell r="AY93">
            <v>240689.063</v>
          </cell>
          <cell r="AZ93">
            <v>237100.667</v>
          </cell>
          <cell r="BA93">
            <v>245125.021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E94">
            <v>0</v>
          </cell>
          <cell r="F94">
            <v>0</v>
          </cell>
          <cell r="G94">
            <v>598010.05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323836.715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24450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1344561.248</v>
          </cell>
          <cell r="F95">
            <v>0</v>
          </cell>
          <cell r="G95">
            <v>1344561.248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413447.036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19213.55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4838.611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6332.58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539622.2309499999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5265.3300899999995</v>
          </cell>
          <cell r="J17">
            <v>180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8287.97017</v>
          </cell>
          <cell r="W17">
            <v>180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6052.3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11896.973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11896.973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4769.96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92440.496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9852589.685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4400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4400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3985644.616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5666.189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802.221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802.221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929414.0819999999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3804.582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3804.582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1834595.2038599998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2058.6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3481.238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1075312.12833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178.533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485666.81366999994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3"/>
  <sheetViews>
    <sheetView showGridLines="0" showZeros="0" tabSelected="1" zoomScalePageLayoutView="0" workbookViewId="0" topLeftCell="B3">
      <pane xSplit="2" ySplit="9" topLeftCell="D12" activePane="bottomRight" state="frozen"/>
      <selection pane="topLeft" activeCell="B3" sqref="B3"/>
      <selection pane="topRight" activeCell="D3" sqref="D3"/>
      <selection pane="bottomLeft" activeCell="B12" sqref="B12"/>
      <selection pane="bottomRight" activeCell="N12" sqref="N12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3" width="12.8515625" style="10" hidden="1" customWidth="1"/>
    <col min="14" max="14" width="12.8515625" style="10" customWidth="1"/>
    <col min="15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6" width="12.8515625" style="10" hidden="1" customWidth="1"/>
    <col min="27" max="27" width="12.8515625" style="10" customWidth="1"/>
    <col min="28" max="32" width="12.8515625" style="10" hidden="1" customWidth="1"/>
    <col min="33" max="33" width="12.8515625" style="10" customWidth="1"/>
    <col min="34" max="39" width="12.8515625" style="10" hidden="1" customWidth="1"/>
    <col min="40" max="40" width="12.8515625" style="10" customWidth="1"/>
    <col min="41" max="45" width="12.8515625" style="10" hidden="1" customWidth="1"/>
    <col min="46" max="46" width="12.8515625" style="10" customWidth="1"/>
    <col min="47" max="47" width="14.00390625" style="10" hidden="1" customWidth="1"/>
    <col min="48" max="52" width="12.8515625" style="10" hidden="1" customWidth="1"/>
    <col min="53" max="53" width="12.8515625" style="10" customWidth="1"/>
    <col min="54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259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2173440.2107599997</v>
      </c>
      <c r="F7" s="69">
        <f t="shared" si="0"/>
        <v>2173440.2107599997</v>
      </c>
      <c r="G7" s="69">
        <f t="shared" si="0"/>
        <v>94562000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-439849.43123000005</v>
      </c>
      <c r="M7" s="69">
        <f t="shared" si="0"/>
        <v>630960.72332</v>
      </c>
      <c r="N7" s="69">
        <f t="shared" si="0"/>
        <v>288565.08941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93499187.89735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6573785.156839999</v>
      </c>
      <c r="Z7" s="69">
        <f t="shared" si="0"/>
        <v>8460091.2555</v>
      </c>
      <c r="AA7" s="69">
        <f t="shared" si="0"/>
        <v>7959936.93883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48769387.70579001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6395463.660509999</v>
      </c>
      <c r="AM7" s="69">
        <f t="shared" si="0"/>
        <v>7177721.18444</v>
      </c>
      <c r="AN7" s="69">
        <f t="shared" si="0"/>
        <v>9184295.64644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46205694.16871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6395252.774509999</v>
      </c>
      <c r="AZ7" s="69">
        <f t="shared" si="0"/>
        <v>7136897.578439999</v>
      </c>
      <c r="BA7" s="69">
        <f t="shared" si="0"/>
        <v>8950230.96944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45929861.19171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924120.65</v>
      </c>
      <c r="F8" s="70">
        <f t="shared" si="1"/>
        <v>1299262.261</v>
      </c>
      <c r="G8" s="70">
        <f t="shared" si="1"/>
        <v>85633858.389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-724120.65</v>
      </c>
      <c r="M8" s="70">
        <f t="shared" si="1"/>
        <v>521019.782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85633858.389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5995362.845</v>
      </c>
      <c r="Z8" s="70">
        <f t="shared" si="1"/>
        <v>6681037.427999999</v>
      </c>
      <c r="AA8" s="70">
        <f t="shared" si="1"/>
        <v>7750637.6850000005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41661807.06600001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5911033.725999999</v>
      </c>
      <c r="AM8" s="70">
        <f t="shared" si="1"/>
        <v>6669287.358</v>
      </c>
      <c r="AN8" s="70">
        <f t="shared" si="1"/>
        <v>7737733.487</v>
      </c>
      <c r="AO8" s="70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41336425.577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5911068.533999999</v>
      </c>
      <c r="AZ8" s="70">
        <f t="shared" si="1"/>
        <v>6628218.057999999</v>
      </c>
      <c r="BA8" s="70">
        <f t="shared" si="1"/>
        <v>7503668.81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41060592.6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924120.65</v>
      </c>
      <c r="F9" s="69">
        <f t="shared" si="2"/>
        <v>1299262.261</v>
      </c>
      <c r="G9" s="69">
        <f t="shared" si="2"/>
        <v>85633858.389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-724120.65</v>
      </c>
      <c r="M9" s="69">
        <f t="shared" si="2"/>
        <v>521019.782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85633858.389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5995362.845</v>
      </c>
      <c r="Z9" s="69">
        <f t="shared" si="2"/>
        <v>6681037.427999999</v>
      </c>
      <c r="AA9" s="69">
        <f t="shared" si="2"/>
        <v>7750637.6850000005</v>
      </c>
      <c r="AB9" s="69">
        <f t="shared" si="2"/>
        <v>0</v>
      </c>
      <c r="AC9" s="69">
        <f t="shared" si="2"/>
        <v>0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41661807.06600001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5911033.725999999</v>
      </c>
      <c r="AM9" s="69">
        <f t="shared" si="2"/>
        <v>6669287.358</v>
      </c>
      <c r="AN9" s="69">
        <f t="shared" si="2"/>
        <v>7737733.487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41336425.577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5911068.533999999</v>
      </c>
      <c r="AZ9" s="69">
        <f t="shared" si="2"/>
        <v>6628218.057999999</v>
      </c>
      <c r="BA9" s="69">
        <f t="shared" si="2"/>
        <v>7503668.81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41060592.6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724120.65</v>
      </c>
      <c r="F10" s="71">
        <f t="shared" si="3"/>
        <v>1099262.261</v>
      </c>
      <c r="G10" s="71">
        <f t="shared" si="3"/>
        <v>60915858.389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-724120.65</v>
      </c>
      <c r="M10" s="71">
        <f t="shared" si="3"/>
        <v>521019.782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60915858.389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3810818.312</v>
      </c>
      <c r="Z10" s="71">
        <f t="shared" si="3"/>
        <v>4616976.420999999</v>
      </c>
      <c r="AA10" s="71">
        <f t="shared" si="3"/>
        <v>5817463.739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28648929.005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3772123.2159999995</v>
      </c>
      <c r="AM10" s="71">
        <f t="shared" si="3"/>
        <v>4608118.131999999</v>
      </c>
      <c r="AN10" s="71">
        <f t="shared" si="3"/>
        <v>5808542.256</v>
      </c>
      <c r="AO10" s="71">
        <f t="shared" si="3"/>
        <v>0</v>
      </c>
      <c r="AP10" s="71">
        <f t="shared" si="3"/>
        <v>0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28482029.949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3772857.0239999997</v>
      </c>
      <c r="AZ10" s="71">
        <f t="shared" si="3"/>
        <v>4608118.131999999</v>
      </c>
      <c r="BA10" s="71">
        <f t="shared" si="3"/>
        <v>5808542.256</v>
      </c>
      <c r="BB10" s="71">
        <f t="shared" si="3"/>
        <v>0</v>
      </c>
      <c r="BC10" s="71">
        <f t="shared" si="3"/>
        <v>0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28482029.949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724120.65</v>
      </c>
      <c r="F11" s="75">
        <f t="shared" si="4"/>
        <v>1099262.261</v>
      </c>
      <c r="G11" s="75">
        <f t="shared" si="4"/>
        <v>60915858.389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-724120.65</v>
      </c>
      <c r="M11" s="75">
        <f t="shared" si="4"/>
        <v>521019.782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60915858.389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3810818.312</v>
      </c>
      <c r="Z11" s="75">
        <f t="shared" si="4"/>
        <v>4616976.420999999</v>
      </c>
      <c r="AA11" s="75">
        <f t="shared" si="4"/>
        <v>5817463.739</v>
      </c>
      <c r="AB11" s="75">
        <f t="shared" si="4"/>
        <v>0</v>
      </c>
      <c r="AC11" s="75">
        <f t="shared" si="4"/>
        <v>0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28648929.005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3772123.2159999995</v>
      </c>
      <c r="AM11" s="75">
        <f t="shared" si="4"/>
        <v>4608118.131999999</v>
      </c>
      <c r="AN11" s="75">
        <f t="shared" si="4"/>
        <v>5808542.256</v>
      </c>
      <c r="AO11" s="75">
        <f t="shared" si="4"/>
        <v>0</v>
      </c>
      <c r="AP11" s="75">
        <f t="shared" si="4"/>
        <v>0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28482029.949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3772857.0239999997</v>
      </c>
      <c r="AZ11" s="75">
        <f t="shared" si="4"/>
        <v>4608118.131999999</v>
      </c>
      <c r="BA11" s="75">
        <f t="shared" si="4"/>
        <v>5808542.256</v>
      </c>
      <c r="BB11" s="75">
        <f t="shared" si="4"/>
        <v>0</v>
      </c>
      <c r="BC11" s="75">
        <f t="shared" si="4"/>
        <v>0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28482029.949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724120.65</v>
      </c>
      <c r="F12" s="15">
        <f>+'[1]Informe_dane'!F12</f>
        <v>1099262.261</v>
      </c>
      <c r="G12" s="15">
        <f>+'[1]Informe_dane'!G12</f>
        <v>48422402.61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-724120.65</v>
      </c>
      <c r="M12" s="15">
        <f>+'[1]Informe_dane'!M12</f>
        <v>521019.782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48422402.61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3448604.59</v>
      </c>
      <c r="Z12" s="15">
        <f>+'[1]Informe_dane'!Z12</f>
        <v>4148137.084</v>
      </c>
      <c r="AA12" s="15">
        <f>+'[1]Informe_dane'!AA12</f>
        <v>3435751.463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24520564.091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3445714.593</v>
      </c>
      <c r="AM12" s="15">
        <f>+'[1]Informe_dane'!AM12</f>
        <v>4141625.768</v>
      </c>
      <c r="AN12" s="15">
        <f>+'[1]Informe_dane'!AN12</f>
        <v>3433749.889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24505489.058999997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3446436.036</v>
      </c>
      <c r="AZ12" s="15">
        <f>+'[1]Informe_dane'!AZ12</f>
        <v>4141625.768</v>
      </c>
      <c r="BA12" s="15">
        <f>+'[1]Informe_dane'!BA12</f>
        <v>3433749.889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24505489.058999997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14714.35</v>
      </c>
      <c r="Z13" s="15">
        <f>+'[1]Informe_dane'!Z13</f>
        <v>18687.215</v>
      </c>
      <c r="AA13" s="15">
        <f>+'[1]Informe_dane'!AA13</f>
        <v>15376.494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107635.458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14714.35</v>
      </c>
      <c r="AM13" s="15">
        <f>+'[1]Informe_dane'!AM13</f>
        <v>18687.215</v>
      </c>
      <c r="AN13" s="15">
        <f>+'[1]Informe_dane'!AN13</f>
        <v>15376.494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107635.458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14714.35</v>
      </c>
      <c r="AZ13" s="15">
        <f>+'[1]Informe_dane'!AZ13</f>
        <v>18687.215</v>
      </c>
      <c r="BA13" s="15">
        <f>+'[1]Informe_dane'!BA13</f>
        <v>15376.494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107635.458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11677.084</v>
      </c>
      <c r="Z14" s="15">
        <f>+'[1]Informe_dane'!Z14</f>
        <v>17570.28</v>
      </c>
      <c r="AA14" s="15">
        <f>+'[1]Informe_dane'!AA14</f>
        <v>12021.973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74807.363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11677.084</v>
      </c>
      <c r="AM14" s="15">
        <f>+'[1]Informe_dane'!AM14</f>
        <v>17570.28</v>
      </c>
      <c r="AN14" s="15">
        <f>+'[1]Informe_dane'!AN14</f>
        <v>12021.973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74807.363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11677.084</v>
      </c>
      <c r="AZ14" s="15">
        <f>+'[1]Informe_dane'!AZ14</f>
        <v>17570.28</v>
      </c>
      <c r="BA14" s="15">
        <f>+'[1]Informe_dane'!BA14</f>
        <v>12021.973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74807.363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9627.199</v>
      </c>
      <c r="Z15" s="15">
        <f>+'[1]Informe_dane'!Z15</f>
        <v>11799.44</v>
      </c>
      <c r="AA15" s="15">
        <f>+'[1]Informe_dane'!AA15</f>
        <v>9909.579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68630.581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9611.027</v>
      </c>
      <c r="AM15" s="15">
        <f>+'[1]Informe_dane'!AM15</f>
        <v>11747.943</v>
      </c>
      <c r="AN15" s="15">
        <f>+'[1]Informe_dane'!AN15</f>
        <v>9909.579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68562.912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9616.041</v>
      </c>
      <c r="AZ15" s="15">
        <f>+'[1]Informe_dane'!AZ15</f>
        <v>11747.943</v>
      </c>
      <c r="BA15" s="15">
        <f>+'[1]Informe_dane'!BA15</f>
        <v>9909.579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68562.912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11035.773</v>
      </c>
      <c r="Z16" s="15">
        <f>+'[1]Informe_dane'!Z16</f>
        <v>10586.188</v>
      </c>
      <c r="AA16" s="15">
        <f>+'[1]Informe_dane'!AA16</f>
        <v>11035.772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75459.429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11025.745</v>
      </c>
      <c r="AM16" s="15">
        <f>+'[1]Informe_dane'!AM16</f>
        <v>10565.427</v>
      </c>
      <c r="AN16" s="15">
        <f>+'[1]Informe_dane'!AN16</f>
        <v>11035.772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75428.64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11033.096</v>
      </c>
      <c r="AZ16" s="15">
        <f>+'[1]Informe_dane'!AZ16</f>
        <v>10565.427</v>
      </c>
      <c r="BA16" s="15">
        <f>+'[1]Informe_dane'!BA16</f>
        <v>11035.772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75428.64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14162.485</v>
      </c>
      <c r="Z17" s="15">
        <f>+'[1]Informe_dane'!Z17</f>
        <v>16055.31</v>
      </c>
      <c r="AA17" s="15">
        <f>+'[1]Informe_dane'!AA17</f>
        <v>1889096.835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1936915.97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10225.417</v>
      </c>
      <c r="AM17" s="15">
        <f>+'[1]Informe_dane'!AM17</f>
        <v>14969.882</v>
      </c>
      <c r="AN17" s="15">
        <f>+'[1]Informe_dane'!AN17</f>
        <v>1889073.669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1929788.499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10225.417</v>
      </c>
      <c r="AZ17" s="15">
        <f>+'[1]Informe_dane'!AZ17</f>
        <v>14969.882</v>
      </c>
      <c r="BA17" s="15">
        <f>+'[1]Informe_dane'!BA17</f>
        <v>1889073.669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1929788.499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105046.225</v>
      </c>
      <c r="Z18" s="15">
        <f>+'[1]Informe_dane'!Z18</f>
        <v>83700.143</v>
      </c>
      <c r="AA18" s="15">
        <f>+'[1]Informe_dane'!AA18</f>
        <v>204517.899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696279.694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97393.503</v>
      </c>
      <c r="AM18" s="15">
        <f>+'[1]Informe_dane'!AM18</f>
        <v>83667.872</v>
      </c>
      <c r="AN18" s="15">
        <f>+'[1]Informe_dane'!AN18</f>
        <v>203225.022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650894.284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97393.503</v>
      </c>
      <c r="AZ18" s="15">
        <f>+'[1]Informe_dane'!AZ18</f>
        <v>83667.872</v>
      </c>
      <c r="BA18" s="15">
        <f>+'[1]Informe_dane'!BA18</f>
        <v>203225.022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650894.284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8000.6</v>
      </c>
      <c r="Z19" s="15">
        <f>+'[1]Informe_dane'!Z19</f>
        <v>9509.681</v>
      </c>
      <c r="AA19" s="15">
        <f>+'[1]Informe_dane'!AA19</f>
        <v>6240.312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47219.96199999999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8000.6</v>
      </c>
      <c r="AM19" s="15">
        <f>+'[1]Informe_dane'!AM19</f>
        <v>8543.141</v>
      </c>
      <c r="AN19" s="15">
        <f>+'[1]Informe_dane'!AN19</f>
        <v>6240.312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46253.422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8000.6</v>
      </c>
      <c r="AZ19" s="15">
        <f>+'[1]Informe_dane'!AZ19</f>
        <v>8543.141</v>
      </c>
      <c r="BA19" s="15">
        <f>+'[1]Informe_dane'!BA19</f>
        <v>6240.312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46253.422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11253.087</v>
      </c>
      <c r="Z20" s="15">
        <f>+'[1]Informe_dane'!Z20</f>
        <v>8486.005</v>
      </c>
      <c r="AA20" s="15">
        <f>+'[1]Informe_dane'!AA20</f>
        <v>29773.357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73538.174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8988.347</v>
      </c>
      <c r="AM20" s="15">
        <f>+'[1]Informe_dane'!AM20</f>
        <v>8358.112</v>
      </c>
      <c r="AN20" s="15">
        <f>+'[1]Informe_dane'!AN20</f>
        <v>26049.694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64861.132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8988.347</v>
      </c>
      <c r="AZ20" s="15">
        <f>+'[1]Informe_dane'!AZ20</f>
        <v>8358.112</v>
      </c>
      <c r="BA20" s="15">
        <f>+'[1]Informe_dane'!BA20</f>
        <v>26049.694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64861.132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176696.919</v>
      </c>
      <c r="Z21" s="15">
        <f>+'[1]Informe_dane'!Z21</f>
        <v>292445.075</v>
      </c>
      <c r="AA21" s="15">
        <f>+'[1]Informe_dane'!AA21</f>
        <v>203740.055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1047878.2829999998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154772.55</v>
      </c>
      <c r="AM21" s="15">
        <f>+'[1]Informe_dane'!AM21</f>
        <v>292382.492</v>
      </c>
      <c r="AN21" s="15">
        <f>+'[1]Informe_dane'!AN21</f>
        <v>201859.852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958309.1799999999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154772.55</v>
      </c>
      <c r="AZ21" s="15">
        <f>+'[1]Informe_dane'!AZ21</f>
        <v>292382.492</v>
      </c>
      <c r="BA21" s="15">
        <f>+'[1]Informe_dane'!BA21</f>
        <v>201859.852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958309.1799999999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1738198.4829999998</v>
      </c>
      <c r="Z22" s="71">
        <f t="shared" si="9"/>
        <v>1179019.8000000003</v>
      </c>
      <c r="AA22" s="71">
        <f t="shared" si="9"/>
        <v>1439036.1820000003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10046931.189000003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1738190.183</v>
      </c>
      <c r="AM22" s="71">
        <f t="shared" si="9"/>
        <v>1179019.8000000003</v>
      </c>
      <c r="AN22" s="71">
        <f t="shared" si="9"/>
        <v>1439036.1820000003</v>
      </c>
      <c r="AO22" s="71">
        <f t="shared" si="9"/>
        <v>0</v>
      </c>
      <c r="AP22" s="71">
        <f t="shared" si="9"/>
        <v>0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10046922.889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1737491.183</v>
      </c>
      <c r="AZ22" s="71">
        <f t="shared" si="9"/>
        <v>1137950.4999999998</v>
      </c>
      <c r="BA22" s="71">
        <f t="shared" si="9"/>
        <v>1204971.505</v>
      </c>
      <c r="BB22" s="71">
        <f t="shared" si="9"/>
        <v>0</v>
      </c>
      <c r="BC22" s="71">
        <f t="shared" si="9"/>
        <v>0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9771089.912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445549.386</v>
      </c>
      <c r="Z23" s="15">
        <f>+'[1]Informe_dane'!Z23</f>
        <v>458830.6</v>
      </c>
      <c r="AA23" s="15">
        <f>+'[1]Informe_dane'!AA23</f>
        <v>471363.2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3157280.2980000004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445548.686</v>
      </c>
      <c r="AM23" s="15">
        <f>+'[1]Informe_dane'!AM23</f>
        <v>458830.6</v>
      </c>
      <c r="AN23" s="15">
        <f>+'[1]Informe_dane'!AN23</f>
        <v>471363.2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3157279.598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445353.686</v>
      </c>
      <c r="AZ23" s="15">
        <f>+'[1]Informe_dane'!AZ23</f>
        <v>459025.6</v>
      </c>
      <c r="BA23" s="15">
        <f>+'[1]Informe_dane'!BA23</f>
        <v>471363.2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3157279.598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315005.786</v>
      </c>
      <c r="Z24" s="15">
        <f>+'[1]Informe_dane'!Z24</f>
        <v>324464.7</v>
      </c>
      <c r="AA24" s="15">
        <f>+'[1]Informe_dane'!AA24</f>
        <v>334229.1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2233536.6980000003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315005.186</v>
      </c>
      <c r="AM24" s="15">
        <f>+'[1]Informe_dane'!AM24</f>
        <v>324464.7</v>
      </c>
      <c r="AN24" s="15">
        <f>+'[1]Informe_dane'!AN24</f>
        <v>334229.1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2233536.098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314852.786</v>
      </c>
      <c r="AZ24" s="15">
        <f>+'[1]Informe_dane'!AZ24</f>
        <v>324617.1</v>
      </c>
      <c r="BA24" s="15">
        <f>+'[1]Informe_dane'!BA24</f>
        <v>333349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2232655.998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570000</v>
      </c>
      <c r="Z25" s="15">
        <f>+'[1]Informe_dane'!Z25</f>
        <v>0</v>
      </c>
      <c r="AA25" s="15">
        <f>+'[1]Informe_dane'!AA25</f>
        <v>62606.482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1872606.482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570000</v>
      </c>
      <c r="AM25" s="15">
        <f>+'[1]Informe_dane'!AM25</f>
        <v>0</v>
      </c>
      <c r="AN25" s="15">
        <f>+'[1]Informe_dane'!AN25</f>
        <v>62606.482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1872606.482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570000</v>
      </c>
      <c r="AZ25" s="15">
        <f>+'[1]Informe_dane'!AZ25</f>
        <v>0</v>
      </c>
      <c r="BA25" s="15">
        <f>+'[1]Informe_dane'!BA25</f>
        <v>62606.482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1872606.482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162398.7</v>
      </c>
      <c r="Z26" s="15">
        <f>+'[1]Informe_dane'!Z26</f>
        <v>167784.8</v>
      </c>
      <c r="AA26" s="15">
        <f>+'[1]Informe_dane'!AA26</f>
        <v>244870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1169386.6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162395.5</v>
      </c>
      <c r="AM26" s="15">
        <f>+'[1]Informe_dane'!AM26</f>
        <v>167784.8</v>
      </c>
      <c r="AN26" s="15">
        <f>+'[1]Informe_dane'!AN26</f>
        <v>244870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1169383.4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162242.1</v>
      </c>
      <c r="AZ26" s="15">
        <f>+'[1]Informe_dane'!AZ26</f>
        <v>167938.2</v>
      </c>
      <c r="BA26" s="15">
        <f>+'[1]Informe_dane'!BA26</f>
        <v>61031.023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985544.423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19602.6</v>
      </c>
      <c r="Z27" s="15">
        <f>+'[1]Informe_dane'!Z27</f>
        <v>19168.3</v>
      </c>
      <c r="AA27" s="15">
        <f>+'[1]Informe_dane'!AA27</f>
        <v>19939.9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134266.80000000002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19602.6</v>
      </c>
      <c r="AM27" s="15">
        <f>+'[1]Informe_dane'!AM27</f>
        <v>19168.3</v>
      </c>
      <c r="AN27" s="15">
        <f>+'[1]Informe_dane'!AN27</f>
        <v>19939.9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134266.80000000002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19596.2</v>
      </c>
      <c r="AZ27" s="15">
        <f>+'[1]Informe_dane'!AZ27</f>
        <v>19174.7</v>
      </c>
      <c r="BA27" s="15">
        <f>+'[1]Informe_dane'!BA27</f>
        <v>19939.9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134266.8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121058.7</v>
      </c>
      <c r="Z28" s="15">
        <f>+'[1]Informe_dane'!Z28</f>
        <v>125188.5</v>
      </c>
      <c r="AA28" s="15">
        <f>+'[1]Informe_dane'!AA28</f>
        <v>183536.2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873075.8999999999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121056.2</v>
      </c>
      <c r="AM28" s="15">
        <f>+'[1]Informe_dane'!AM28</f>
        <v>125188.5</v>
      </c>
      <c r="AN28" s="15">
        <f>+'[1]Informe_dane'!AN28</f>
        <v>183536.2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873073.3999999999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120941.2</v>
      </c>
      <c r="AZ28" s="15">
        <f>+'[1]Informe_dane'!AZ28</f>
        <v>125303.5</v>
      </c>
      <c r="BA28" s="15">
        <f>+'[1]Informe_dane'!BA28</f>
        <v>183536.2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873073.3999999999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20229.9</v>
      </c>
      <c r="Z29" s="15">
        <f>+'[1]Informe_dane'!Z29</f>
        <v>20907.3</v>
      </c>
      <c r="AA29" s="15">
        <f>+'[1]Informe_dane'!AA29</f>
        <v>30636.6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145869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20229.6</v>
      </c>
      <c r="AM29" s="15">
        <f>+'[1]Informe_dane'!AM29</f>
        <v>20907.3</v>
      </c>
      <c r="AN29" s="15">
        <f>+'[1]Informe_dane'!AN29</f>
        <v>30636.6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145868.69999999998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20210.4</v>
      </c>
      <c r="AZ29" s="15">
        <f>+'[1]Informe_dane'!AZ29</f>
        <v>20926.5</v>
      </c>
      <c r="BA29" s="15">
        <f>+'[1]Informe_dane'!BA29</f>
        <v>246.9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115479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43959.011</v>
      </c>
      <c r="Z30" s="15">
        <f>+'[1]Informe_dane'!Z30</f>
        <v>20907.3</v>
      </c>
      <c r="AA30" s="15">
        <f>+'[1]Informe_dane'!AA30</f>
        <v>30636.6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169598.111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43958.711</v>
      </c>
      <c r="AM30" s="15">
        <f>+'[1]Informe_dane'!AM30</f>
        <v>20907.3</v>
      </c>
      <c r="AN30" s="15">
        <f>+'[1]Informe_dane'!AN30</f>
        <v>30636.6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169597.811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43939.511</v>
      </c>
      <c r="AZ30" s="15">
        <f>+'[1]Informe_dane'!AZ30</f>
        <v>20926.5</v>
      </c>
      <c r="BA30" s="15">
        <f>+'[1]Informe_dane'!BA30</f>
        <v>30636.6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169597.81100000002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40394.4</v>
      </c>
      <c r="Z31" s="15">
        <f>+'[1]Informe_dane'!Z31</f>
        <v>41768.3</v>
      </c>
      <c r="AA31" s="15">
        <f>+'[1]Informe_dane'!AA31</f>
        <v>61218.1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291311.3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40393.7</v>
      </c>
      <c r="AM31" s="15">
        <f>+'[1]Informe_dane'!AM31</f>
        <v>41768.3</v>
      </c>
      <c r="AN31" s="15">
        <f>+'[1]Informe_dane'!AN31</f>
        <v>61218.1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291310.6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40355.3</v>
      </c>
      <c r="AZ31" s="15">
        <f>+'[1]Informe_dane'!AZ31</f>
        <v>38.4</v>
      </c>
      <c r="BA31" s="15">
        <f>+'[1]Informe_dane'!BA31</f>
        <v>42262.2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230586.39999999997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200000</v>
      </c>
      <c r="F32" s="71">
        <f t="shared" si="14"/>
        <v>200000</v>
      </c>
      <c r="G32" s="71">
        <f t="shared" si="14"/>
        <v>3633000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3633000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446346.05</v>
      </c>
      <c r="Z32" s="71">
        <f t="shared" si="14"/>
        <v>885041.2069999999</v>
      </c>
      <c r="AA32" s="71">
        <f t="shared" si="14"/>
        <v>494137.7640000001</v>
      </c>
      <c r="AB32" s="71">
        <f t="shared" si="14"/>
        <v>0</v>
      </c>
      <c r="AC32" s="71">
        <f t="shared" si="14"/>
        <v>0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2965946.872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400720.32699999993</v>
      </c>
      <c r="AM32" s="71">
        <f t="shared" si="14"/>
        <v>882149.426</v>
      </c>
      <c r="AN32" s="71">
        <f t="shared" si="14"/>
        <v>490155.04900000006</v>
      </c>
      <c r="AO32" s="71">
        <f t="shared" si="14"/>
        <v>0</v>
      </c>
      <c r="AP32" s="71">
        <f t="shared" si="14"/>
        <v>0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2807472.739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400720.32699999993</v>
      </c>
      <c r="AZ32" s="71">
        <f t="shared" si="14"/>
        <v>882149.426</v>
      </c>
      <c r="BA32" s="71">
        <f t="shared" si="14"/>
        <v>490155.04900000006</v>
      </c>
      <c r="BB32" s="71">
        <f t="shared" si="14"/>
        <v>0</v>
      </c>
      <c r="BC32" s="71">
        <f t="shared" si="14"/>
        <v>0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2807472.739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200000</v>
      </c>
      <c r="F33" s="75">
        <f t="shared" si="15"/>
        <v>0</v>
      </c>
      <c r="G33" s="75">
        <f t="shared" si="15"/>
        <v>1891340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1891340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275140.449</v>
      </c>
      <c r="Z33" s="75">
        <f t="shared" si="15"/>
        <v>484789.937</v>
      </c>
      <c r="AA33" s="75">
        <f t="shared" si="15"/>
        <v>326195.075</v>
      </c>
      <c r="AB33" s="75">
        <f t="shared" si="15"/>
        <v>0</v>
      </c>
      <c r="AC33" s="75">
        <f t="shared" si="15"/>
        <v>0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1679487.5330000003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240318.87999999998</v>
      </c>
      <c r="AM33" s="75">
        <f t="shared" si="15"/>
        <v>484699.13499999995</v>
      </c>
      <c r="AN33" s="75">
        <f t="shared" si="15"/>
        <v>323747.15800000005</v>
      </c>
      <c r="AO33" s="75">
        <f t="shared" si="15"/>
        <v>0</v>
      </c>
      <c r="AP33" s="75">
        <f t="shared" si="15"/>
        <v>0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1536153.331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240318.87999999998</v>
      </c>
      <c r="AZ33" s="75">
        <f t="shared" si="15"/>
        <v>484699.13499999995</v>
      </c>
      <c r="BA33" s="75">
        <f t="shared" si="15"/>
        <v>323747.15800000005</v>
      </c>
      <c r="BB33" s="75">
        <f t="shared" si="15"/>
        <v>0</v>
      </c>
      <c r="BC33" s="75">
        <f t="shared" si="15"/>
        <v>0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1536153.331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207277.477</v>
      </c>
      <c r="Z34" s="15">
        <f>+'[1]Informe_dane'!Z34</f>
        <v>413895.113</v>
      </c>
      <c r="AA34" s="15">
        <f>+'[1]Informe_dane'!AA34</f>
        <v>261615.298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1315992.759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191379.745</v>
      </c>
      <c r="AM34" s="15">
        <f>+'[1]Informe_dane'!AM34</f>
        <v>413873.051</v>
      </c>
      <c r="AN34" s="15">
        <f>+'[1]Informe_dane'!AN34</f>
        <v>261615.298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1221934.76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191379.745</v>
      </c>
      <c r="AZ34" s="15">
        <f>+'[1]Informe_dane'!AZ34</f>
        <v>413873.051</v>
      </c>
      <c r="BA34" s="15">
        <f>+'[1]Informe_dane'!BA34</f>
        <v>261615.298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1221934.76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200000</v>
      </c>
      <c r="F35" s="15">
        <f>+'[1]Informe_dane'!F35</f>
        <v>0</v>
      </c>
      <c r="G35" s="15">
        <f>+'[1]Informe_dane'!G35</f>
        <v>300000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300000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45649.097</v>
      </c>
      <c r="Z35" s="15">
        <f>+'[1]Informe_dane'!Z35</f>
        <v>35127.997</v>
      </c>
      <c r="AA35" s="15">
        <f>+'[1]Informe_dane'!AA35</f>
        <v>39733.411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233774.441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29483.327</v>
      </c>
      <c r="AM35" s="15">
        <f>+'[1]Informe_dane'!AM35</f>
        <v>35065.414</v>
      </c>
      <c r="AN35" s="15">
        <f>+'[1]Informe_dane'!AN35</f>
        <v>37532.091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195780.18199999997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29483.327</v>
      </c>
      <c r="AZ35" s="15">
        <f>+'[1]Informe_dane'!AZ35</f>
        <v>35065.414</v>
      </c>
      <c r="BA35" s="15">
        <f>+'[1]Informe_dane'!BA35</f>
        <v>37532.091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195780.18199999997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22213.875</v>
      </c>
      <c r="Z36" s="15">
        <f>+'[1]Informe_dane'!Z36</f>
        <v>35766.827</v>
      </c>
      <c r="AA36" s="15">
        <f>+'[1]Informe_dane'!AA36</f>
        <v>24846.366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129720.33300000001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19455.808</v>
      </c>
      <c r="AM36" s="15">
        <f>+'[1]Informe_dane'!AM36</f>
        <v>35760.67</v>
      </c>
      <c r="AN36" s="15">
        <f>+'[1]Informe_dane'!AN36</f>
        <v>24599.769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118438.389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19455.808</v>
      </c>
      <c r="AZ36" s="15">
        <f>+'[1]Informe_dane'!AZ36</f>
        <v>35760.67</v>
      </c>
      <c r="BA36" s="15">
        <f>+'[1]Informe_dane'!BA36</f>
        <v>24599.769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118438.389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0</v>
      </c>
      <c r="F37" s="15">
        <f>+'[1]Informe_dane'!F37</f>
        <v>200000</v>
      </c>
      <c r="G37" s="15">
        <f>+'[1]Informe_dane'!G37</f>
        <v>797660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797660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82384.008</v>
      </c>
      <c r="Z37" s="15">
        <f>+'[1]Informe_dane'!Z37</f>
        <v>101682.519</v>
      </c>
      <c r="AA37" s="15">
        <f>+'[1]Informe_dane'!AA37</f>
        <v>94064.073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567579.102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82384.008</v>
      </c>
      <c r="AM37" s="15">
        <f>+'[1]Informe_dane'!AM37</f>
        <v>101682.519</v>
      </c>
      <c r="AN37" s="15">
        <f>+'[1]Informe_dane'!AN37</f>
        <v>94064.073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567579.102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82384.008</v>
      </c>
      <c r="AZ37" s="15">
        <f>+'[1]Informe_dane'!AZ37</f>
        <v>101682.519</v>
      </c>
      <c r="BA37" s="15">
        <f>+'[1]Informe_dane'!BA37</f>
        <v>94064.073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567579.102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325.388</v>
      </c>
      <c r="Z38" s="15">
        <f>+'[1]Informe_dane'!Z38</f>
        <v>408.848</v>
      </c>
      <c r="AA38" s="15">
        <f>+'[1]Informe_dane'!AA38</f>
        <v>340.03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2278.201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325.388</v>
      </c>
      <c r="AM38" s="15">
        <f>+'[1]Informe_dane'!AM38</f>
        <v>408.848</v>
      </c>
      <c r="AN38" s="15">
        <f>+'[1]Informe_dane'!AN38</f>
        <v>340.03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2278.201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325.388</v>
      </c>
      <c r="AZ38" s="15">
        <f>+'[1]Informe_dane'!AZ38</f>
        <v>408.848</v>
      </c>
      <c r="BA38" s="15">
        <f>+'[1]Informe_dane'!BA38</f>
        <v>340.03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2278.201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67021.659</v>
      </c>
      <c r="Z39" s="15">
        <f>+'[1]Informe_dane'!Z39</f>
        <v>83713.902</v>
      </c>
      <c r="AA39" s="15">
        <f>+'[1]Informe_dane'!AA39</f>
        <v>73538.586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466365.125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66954.778</v>
      </c>
      <c r="AM39" s="15">
        <f>+'[1]Informe_dane'!AM39</f>
        <v>80912.923</v>
      </c>
      <c r="AN39" s="15">
        <f>+'[1]Informe_dane'!AN39</f>
        <v>72003.788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461962.467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66954.778</v>
      </c>
      <c r="AZ39" s="15">
        <f>+'[1]Informe_dane'!AZ39</f>
        <v>80912.923</v>
      </c>
      <c r="BA39" s="15">
        <f>+'[1]Informe_dane'!BA39</f>
        <v>72003.788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461962.467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21474.546</v>
      </c>
      <c r="Z40" s="15">
        <f>+'[1]Informe_dane'!Z40</f>
        <v>214446.001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250236.911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10737.273</v>
      </c>
      <c r="AM40" s="15">
        <f>+'[1]Informe_dane'!AM40</f>
        <v>214446.001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239499.63799999998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10737.273</v>
      </c>
      <c r="AZ40" s="15">
        <f>+'[1]Informe_dane'!AZ40</f>
        <v>214446.001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239499.63799999998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663380.3829599997</v>
      </c>
      <c r="F41" s="88">
        <f t="shared" si="20"/>
        <v>637947.4069599999</v>
      </c>
      <c r="G41" s="88">
        <f t="shared" si="20"/>
        <v>6981432.976000002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265068.15127</v>
      </c>
      <c r="M41" s="88">
        <f t="shared" si="20"/>
        <v>30922.90132</v>
      </c>
      <c r="N41" s="88">
        <f t="shared" si="20"/>
        <v>63464.22141</v>
      </c>
      <c r="O41" s="88">
        <f t="shared" si="20"/>
        <v>0</v>
      </c>
      <c r="P41" s="88">
        <f t="shared" si="20"/>
        <v>0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6784962.97485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493894.76614</v>
      </c>
      <c r="Z41" s="88">
        <f t="shared" si="20"/>
        <v>1646183.8009</v>
      </c>
      <c r="AA41" s="88">
        <f t="shared" si="20"/>
        <v>146004.60583000001</v>
      </c>
      <c r="AB41" s="88">
        <f t="shared" si="20"/>
        <v>0</v>
      </c>
      <c r="AC41" s="88">
        <f t="shared" si="20"/>
        <v>0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6248750.19249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429005.08151000005</v>
      </c>
      <c r="AM41" s="88">
        <f t="shared" si="20"/>
        <v>368953.15083999996</v>
      </c>
      <c r="AN41" s="88">
        <f t="shared" si="20"/>
        <v>1310365.2627399997</v>
      </c>
      <c r="AO41" s="88">
        <f t="shared" si="20"/>
        <v>0</v>
      </c>
      <c r="AP41" s="88">
        <f t="shared" si="20"/>
        <v>0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4215120.76941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428759.3875100001</v>
      </c>
      <c r="AZ41" s="88">
        <f t="shared" si="20"/>
        <v>369198.84484</v>
      </c>
      <c r="BA41" s="88">
        <f t="shared" si="20"/>
        <v>1310365.2627399997</v>
      </c>
      <c r="BB41" s="88">
        <f t="shared" si="20"/>
        <v>0</v>
      </c>
      <c r="BC41" s="88">
        <f t="shared" si="20"/>
        <v>0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4215120.76941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3540</v>
      </c>
      <c r="F42" s="75">
        <f t="shared" si="21"/>
        <v>17849.276</v>
      </c>
      <c r="G42" s="75">
        <f t="shared" si="21"/>
        <v>169510.724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38750</v>
      </c>
      <c r="L42" s="75">
        <f t="shared" si="21"/>
        <v>827.113</v>
      </c>
      <c r="M42" s="75">
        <f t="shared" si="21"/>
        <v>-509.50215999999995</v>
      </c>
      <c r="N42" s="75">
        <f t="shared" si="21"/>
        <v>37000</v>
      </c>
      <c r="O42" s="75">
        <f t="shared" si="21"/>
        <v>0</v>
      </c>
      <c r="P42" s="75">
        <f t="shared" si="21"/>
        <v>0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112136.8485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226.917</v>
      </c>
      <c r="Y42" s="75">
        <f t="shared" si="21"/>
        <v>39912.93206</v>
      </c>
      <c r="Z42" s="75">
        <f t="shared" si="21"/>
        <v>515.84484</v>
      </c>
      <c r="AA42" s="75">
        <f t="shared" si="21"/>
        <v>107.19999999999999</v>
      </c>
      <c r="AB42" s="75">
        <f t="shared" si="21"/>
        <v>0</v>
      </c>
      <c r="AC42" s="75">
        <f t="shared" si="21"/>
        <v>0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72232.13156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3315.617</v>
      </c>
      <c r="AL42" s="75">
        <f t="shared" si="21"/>
        <v>3046.2030600000003</v>
      </c>
      <c r="AM42" s="75">
        <f t="shared" si="21"/>
        <v>39059.39</v>
      </c>
      <c r="AN42" s="75">
        <f t="shared" si="21"/>
        <v>4339.562</v>
      </c>
      <c r="AO42" s="75">
        <f t="shared" si="21"/>
        <v>0</v>
      </c>
      <c r="AP42" s="75">
        <f t="shared" si="21"/>
        <v>0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54728.34906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3315.617</v>
      </c>
      <c r="AY42" s="75">
        <f t="shared" si="21"/>
        <v>3046.2030600000003</v>
      </c>
      <c r="AZ42" s="75">
        <f t="shared" si="21"/>
        <v>39059.39</v>
      </c>
      <c r="BA42" s="75">
        <f t="shared" si="21"/>
        <v>4339.562</v>
      </c>
      <c r="BB42" s="75">
        <f t="shared" si="21"/>
        <v>0</v>
      </c>
      <c r="BC42" s="75">
        <f t="shared" si="21"/>
        <v>0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54728.34906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3540</v>
      </c>
      <c r="F43" s="75">
        <f t="shared" si="22"/>
        <v>17849.276</v>
      </c>
      <c r="G43" s="75">
        <f t="shared" si="22"/>
        <v>169510.724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827.113</v>
      </c>
      <c r="M43" s="75">
        <f t="shared" si="22"/>
        <v>-509.50215999999995</v>
      </c>
      <c r="N43" s="75">
        <f t="shared" si="22"/>
        <v>37000</v>
      </c>
      <c r="O43" s="75">
        <f t="shared" si="22"/>
        <v>0</v>
      </c>
      <c r="P43" s="75">
        <f t="shared" si="22"/>
        <v>0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112136.8485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39912.93206</v>
      </c>
      <c r="Z43" s="75">
        <f t="shared" si="22"/>
        <v>515.84484</v>
      </c>
      <c r="AA43" s="75">
        <f t="shared" si="22"/>
        <v>107.19999999999999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72232.13156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3046.2030600000003</v>
      </c>
      <c r="AM43" s="75">
        <f t="shared" si="22"/>
        <v>39059.39</v>
      </c>
      <c r="AN43" s="75">
        <f t="shared" si="22"/>
        <v>4339.562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54728.34906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3046.2030600000003</v>
      </c>
      <c r="AZ43" s="75">
        <f t="shared" si="22"/>
        <v>39059.39</v>
      </c>
      <c r="BA43" s="75">
        <f t="shared" si="22"/>
        <v>4339.562</v>
      </c>
      <c r="BB43" s="75">
        <f t="shared" si="22"/>
        <v>0</v>
      </c>
      <c r="BC43" s="75">
        <f t="shared" si="22"/>
        <v>0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54728.34906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850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62.8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212.8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62.8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212.8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62.8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212.8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16849.276</v>
      </c>
      <c r="G45" s="15">
        <f>+'[1]Informe_dane'!G45</f>
        <v>125620.724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-905.527</v>
      </c>
      <c r="M45" s="15">
        <f>+'[1]Informe_dane'!M45</f>
        <v>0</v>
      </c>
      <c r="N45" s="15">
        <f>+'[1]Informe_dane'!N45</f>
        <v>37000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73094.473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36094.473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36094.473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36094.473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36094.473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36094.473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36094.473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2740</v>
      </c>
      <c r="F46" s="15">
        <f>+'[1]Informe_dane'!F46</f>
        <v>1000</v>
      </c>
      <c r="G46" s="15">
        <f>+'[1]Informe_dane'!G46</f>
        <v>42090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1732.64</v>
      </c>
      <c r="M46" s="15">
        <f>+'[1]Informe_dane'!M46</f>
        <v>-509.50215999999995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37392.3755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3773.627</v>
      </c>
      <c r="Z46" s="15">
        <f>+'[1]Informe_dane'!Z46</f>
        <v>515.84484</v>
      </c>
      <c r="AA46" s="15">
        <f>+'[1]Informe_dane'!AA46</f>
        <v>44.4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35730.0265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3001.371</v>
      </c>
      <c r="AM46" s="15">
        <f>+'[1]Informe_dane'!AM46</f>
        <v>2964.917</v>
      </c>
      <c r="AN46" s="15">
        <f>+'[1]Informe_dane'!AN46</f>
        <v>4276.762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18226.244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3001.371</v>
      </c>
      <c r="AZ46" s="15">
        <f>+'[1]Informe_dane'!AZ46</f>
        <v>2964.917</v>
      </c>
      <c r="BA46" s="15">
        <f>+'[1]Informe_dane'!BA46</f>
        <v>4276.762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18226.244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44.83206</v>
      </c>
      <c r="Z47" s="15">
        <f>+'[1]Informe_dane'!Z47</f>
        <v>0</v>
      </c>
      <c r="AA47" s="15">
        <f>+'[1]Informe_dane'!AA47</f>
        <v>0</v>
      </c>
      <c r="AB47" s="15">
        <f>+'[1]Informe_dane'!AB47</f>
        <v>0</v>
      </c>
      <c r="AC47" s="15">
        <f>+'[1]Informe_dane'!AC47</f>
        <v>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194.83206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44.83206</v>
      </c>
      <c r="AM47" s="15">
        <f>+'[1]Informe_dane'!AM47</f>
        <v>0</v>
      </c>
      <c r="AN47" s="15">
        <f>+'[1]Informe_dane'!AN47</f>
        <v>0</v>
      </c>
      <c r="AO47" s="15">
        <f>+'[1]Informe_dane'!AO47</f>
        <v>0</v>
      </c>
      <c r="AP47" s="15">
        <f>+'[1]Informe_dane'!AP47</f>
        <v>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194.83206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44.83206</v>
      </c>
      <c r="AZ47" s="15">
        <f>+'[1]Informe_dane'!AZ47</f>
        <v>0</v>
      </c>
      <c r="BA47" s="15">
        <f>+'[1]Informe_dane'!BA47</f>
        <v>0</v>
      </c>
      <c r="BB47" s="15">
        <f>+'[1]Informe_dane'!BB47</f>
        <v>0</v>
      </c>
      <c r="BC47" s="15">
        <f>+'[1]Informe_dane'!BC47</f>
        <v>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194.83206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659840.3829599997</v>
      </c>
      <c r="F48" s="75">
        <f t="shared" si="23"/>
        <v>620098.13096</v>
      </c>
      <c r="G48" s="75">
        <f t="shared" si="23"/>
        <v>6811922.252000001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264241.03826999996</v>
      </c>
      <c r="M48" s="75">
        <f t="shared" si="23"/>
        <v>31432.40348</v>
      </c>
      <c r="N48" s="75">
        <f t="shared" si="23"/>
        <v>26464.22141</v>
      </c>
      <c r="O48" s="75">
        <f t="shared" si="23"/>
        <v>0</v>
      </c>
      <c r="P48" s="75">
        <f t="shared" si="23"/>
        <v>0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6672826.12635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453981.83408</v>
      </c>
      <c r="Z48" s="75">
        <f t="shared" si="23"/>
        <v>1645667.95606</v>
      </c>
      <c r="AA48" s="75">
        <f t="shared" si="23"/>
        <v>145897.40583</v>
      </c>
      <c r="AB48" s="75">
        <f t="shared" si="23"/>
        <v>0</v>
      </c>
      <c r="AC48" s="75">
        <f t="shared" si="23"/>
        <v>0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6176518.060930001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425958.87845</v>
      </c>
      <c r="AM48" s="75">
        <f t="shared" si="23"/>
        <v>329893.76083999994</v>
      </c>
      <c r="AN48" s="75">
        <f t="shared" si="23"/>
        <v>1306025.7007399998</v>
      </c>
      <c r="AO48" s="75">
        <f t="shared" si="23"/>
        <v>0</v>
      </c>
      <c r="AP48" s="75">
        <f t="shared" si="23"/>
        <v>0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4160392.4203500003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425713.18445000006</v>
      </c>
      <c r="AZ48" s="75">
        <f t="shared" si="23"/>
        <v>330139.45483999996</v>
      </c>
      <c r="BA48" s="75">
        <f t="shared" si="23"/>
        <v>1306025.7007399998</v>
      </c>
      <c r="BB48" s="75">
        <f t="shared" si="23"/>
        <v>0</v>
      </c>
      <c r="BC48" s="75">
        <f t="shared" si="23"/>
        <v>0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4160392.4203500003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143344.81496000002</v>
      </c>
      <c r="G49" s="15">
        <f>+'[1]Informe_dane'!G49</f>
        <v>1073206.68462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4534.991</v>
      </c>
      <c r="M49" s="15">
        <f>+'[1]Informe_dane'!M49</f>
        <v>3987.64</v>
      </c>
      <c r="N49" s="15">
        <f>+'[1]Informe_dane'!N49</f>
        <v>4853.076</v>
      </c>
      <c r="O49" s="15">
        <f>+'[1]Informe_dane'!O49</f>
        <v>0</v>
      </c>
      <c r="P49" s="15">
        <f>+'[1]Informe_dane'!P49</f>
        <v>0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1035784.11356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96459.20062</v>
      </c>
      <c r="Z49" s="15">
        <f>+'[1]Informe_dane'!Z49</f>
        <v>92739.01548999999</v>
      </c>
      <c r="AA49" s="15">
        <f>+'[1]Informe_dane'!AA49</f>
        <v>91481.07551000001</v>
      </c>
      <c r="AB49" s="15">
        <f>+'[1]Informe_dane'!AB49</f>
        <v>0</v>
      </c>
      <c r="AC49" s="15">
        <f>+'[1]Informe_dane'!AC49</f>
        <v>0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685942.07518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97023.68962</v>
      </c>
      <c r="AM49" s="15">
        <f>+'[1]Informe_dane'!AM49</f>
        <v>95942.15049</v>
      </c>
      <c r="AN49" s="15">
        <f>+'[1]Informe_dane'!AN49</f>
        <v>95464.25551</v>
      </c>
      <c r="AO49" s="15">
        <f>+'[1]Informe_dane'!AO49</f>
        <v>0</v>
      </c>
      <c r="AP49" s="15">
        <f>+'[1]Informe_dane'!AP49</f>
        <v>0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666353.35418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97023.68962</v>
      </c>
      <c r="AZ49" s="15">
        <f>+'[1]Informe_dane'!AZ49</f>
        <v>95942.15049</v>
      </c>
      <c r="BA49" s="15">
        <f>+'[1]Informe_dane'!BA49</f>
        <v>95464.25551</v>
      </c>
      <c r="BB49" s="15">
        <f>+'[1]Informe_dane'!BB49</f>
        <v>0</v>
      </c>
      <c r="BC49" s="15">
        <f>+'[1]Informe_dane'!BC49</f>
        <v>0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666353.35418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3849.439000000013</v>
      </c>
      <c r="F50" s="15">
        <f>+'[1]Informe_dane'!F50</f>
        <v>189366.033</v>
      </c>
      <c r="G50" s="15">
        <f>+'[1]Informe_dane'!G50</f>
        <v>2649469.0770000005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-0.472</v>
      </c>
      <c r="M50" s="15">
        <f>+'[1]Informe_dane'!M50</f>
        <v>11238.6225</v>
      </c>
      <c r="N50" s="15">
        <f>+'[1]Informe_dane'!N50</f>
        <v>11026.727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2627694.9765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860850.9385</v>
      </c>
      <c r="AA50" s="15">
        <f>+'[1]Informe_dane'!AA50</f>
        <v>5706.25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2589211.0665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94579.97</v>
      </c>
      <c r="AM50" s="15">
        <f>+'[1]Informe_dane'!AM50</f>
        <v>98374.728</v>
      </c>
      <c r="AN50" s="15">
        <f>+'[1]Informe_dane'!AN50</f>
        <v>899934.835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2129682.184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94579.97</v>
      </c>
      <c r="AZ50" s="15">
        <f>+'[1]Informe_dane'!AZ50</f>
        <v>98374.728</v>
      </c>
      <c r="BA50" s="15">
        <f>+'[1]Informe_dane'!BA50</f>
        <v>899934.835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2129682.184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359697.1199999999</v>
      </c>
      <c r="F51" s="15">
        <f>+'[1]Informe_dane'!F51</f>
        <v>54415.391</v>
      </c>
      <c r="G51" s="15">
        <f>+'[1]Informe_dane'!G51</f>
        <v>2909058.654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258561.33927</v>
      </c>
      <c r="M51" s="15">
        <f>+'[1]Informe_dane'!M51</f>
        <v>13094.760980000001</v>
      </c>
      <c r="N51" s="15">
        <f>+'[1]Informe_dane'!N51</f>
        <v>4684.29541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2849544.6295499993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347127.54595999996</v>
      </c>
      <c r="Z51" s="15">
        <f>+'[1]Informe_dane'!Z51</f>
        <v>665314.78807</v>
      </c>
      <c r="AA51" s="15">
        <f>+'[1]Informe_dane'!AA51</f>
        <v>40173.60534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2804447.40581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224505.46083000003</v>
      </c>
      <c r="AM51" s="15">
        <f>+'[1]Informe_dane'!AM51</f>
        <v>118954.72885</v>
      </c>
      <c r="AN51" s="15">
        <f>+'[1]Informe_dane'!AN51</f>
        <v>302033.12025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1278323.7927299999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224345.61083000002</v>
      </c>
      <c r="AZ51" s="15">
        <f>+'[1]Informe_dane'!AZ51</f>
        <v>119114.57884999999</v>
      </c>
      <c r="BA51" s="15">
        <f>+'[1]Informe_dane'!BA51</f>
        <v>302033.12025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1278323.7927299999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287043.89595999994</v>
      </c>
      <c r="F52" s="15">
        <f>+'[1]Informe_dane'!F52</f>
        <v>232971.892</v>
      </c>
      <c r="G52" s="15">
        <f>+'[1]Informe_dane'!G52</f>
        <v>170937.90837999992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1145.18</v>
      </c>
      <c r="M52" s="15">
        <f>+'[1]Informe_dane'!M52</f>
        <v>3111.38</v>
      </c>
      <c r="N52" s="15">
        <f>+'[1]Informe_dane'!N52</f>
        <v>900.123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150552.47874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8181.049</v>
      </c>
      <c r="Z52" s="15">
        <f>+'[1]Informe_dane'!Z52</f>
        <v>25482.899</v>
      </c>
      <c r="AA52" s="15">
        <f>+'[1]Informe_dane'!AA52</f>
        <v>7195.227980000001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91451.82793999999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8040.519</v>
      </c>
      <c r="AM52" s="15">
        <f>+'[1]Informe_dane'!AM52</f>
        <v>15429.219</v>
      </c>
      <c r="AN52" s="15">
        <f>+'[1]Informe_dane'!AN52</f>
        <v>7389.437980000001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81451.82794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8040.519</v>
      </c>
      <c r="AZ52" s="15">
        <f>+'[1]Informe_dane'!AZ52</f>
        <v>15429.219</v>
      </c>
      <c r="BA52" s="15">
        <f>+'[1]Informe_dane'!BA52</f>
        <v>7389.437980000001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81451.82794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9249.928</v>
      </c>
      <c r="F53" s="15">
        <f>+'[1]Informe_dane'!F53</f>
        <v>0</v>
      </c>
      <c r="G53" s="15">
        <f>+'[1]Informe_dane'!G53</f>
        <v>9249.928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5000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9249.928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2214.0385</v>
      </c>
      <c r="Z53" s="15">
        <f>+'[1]Informe_dane'!Z53</f>
        <v>1280.315</v>
      </c>
      <c r="AA53" s="15">
        <f>+'[1]Informe_dane'!AA53</f>
        <v>1341.247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5465.6855000000005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1809.239</v>
      </c>
      <c r="AM53" s="15">
        <f>+'[1]Informe_dane'!AM53</f>
        <v>1192.9345</v>
      </c>
      <c r="AN53" s="15">
        <f>+'[1]Informe_dane'!AN53</f>
        <v>1204.052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4581.2615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1723.395</v>
      </c>
      <c r="AZ53" s="15">
        <f>+'[1]Informe_dane'!AZ53</f>
        <v>1278.7785</v>
      </c>
      <c r="BA53" s="15">
        <f>+'[1]Informe_dane'!BA53</f>
        <v>1204.052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4581.2615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411372.1538</v>
      </c>
      <c r="F54" s="70">
        <f t="shared" si="24"/>
        <v>236230.5428</v>
      </c>
      <c r="G54" s="70">
        <f t="shared" si="24"/>
        <v>1244141.611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19203.0675</v>
      </c>
      <c r="M54" s="70">
        <f t="shared" si="24"/>
        <v>79018.04</v>
      </c>
      <c r="N54" s="70">
        <f t="shared" si="24"/>
        <v>225100.86800000002</v>
      </c>
      <c r="O54" s="70">
        <f t="shared" si="24"/>
        <v>0</v>
      </c>
      <c r="P54" s="70">
        <f t="shared" si="24"/>
        <v>0</v>
      </c>
      <c r="Q54" s="70">
        <f t="shared" si="24"/>
        <v>0</v>
      </c>
      <c r="R54" s="70">
        <f t="shared" si="24"/>
        <v>0</v>
      </c>
      <c r="S54" s="70">
        <f t="shared" si="24"/>
        <v>0</v>
      </c>
      <c r="T54" s="70">
        <f t="shared" si="24"/>
        <v>907015.5484999998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84527.5457</v>
      </c>
      <c r="Z54" s="70">
        <f t="shared" si="24"/>
        <v>132870.02659999998</v>
      </c>
      <c r="AA54" s="70">
        <f t="shared" si="24"/>
        <v>63294.648</v>
      </c>
      <c r="AB54" s="70">
        <f t="shared" si="24"/>
        <v>0</v>
      </c>
      <c r="AC54" s="70">
        <f t="shared" si="24"/>
        <v>0</v>
      </c>
      <c r="AD54" s="70">
        <f t="shared" si="24"/>
        <v>0</v>
      </c>
      <c r="AE54" s="70">
        <f t="shared" si="24"/>
        <v>0</v>
      </c>
      <c r="AF54" s="70">
        <f t="shared" si="24"/>
        <v>0</v>
      </c>
      <c r="AG54" s="70">
        <f t="shared" si="24"/>
        <v>686655.4623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55424.853</v>
      </c>
      <c r="AM54" s="70">
        <f t="shared" si="24"/>
        <v>139480.67560000002</v>
      </c>
      <c r="AN54" s="70">
        <f t="shared" si="24"/>
        <v>136196.8967</v>
      </c>
      <c r="AO54" s="70">
        <f t="shared" si="24"/>
        <v>0</v>
      </c>
      <c r="AP54" s="70">
        <f t="shared" si="24"/>
        <v>0</v>
      </c>
      <c r="AQ54" s="70">
        <f t="shared" si="24"/>
        <v>0</v>
      </c>
      <c r="AR54" s="70">
        <f t="shared" si="24"/>
        <v>0</v>
      </c>
      <c r="AS54" s="70">
        <f t="shared" si="24"/>
        <v>0</v>
      </c>
      <c r="AT54" s="70">
        <f t="shared" si="24"/>
        <v>481972.83729999996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55424.853</v>
      </c>
      <c r="AZ54" s="70">
        <f t="shared" si="24"/>
        <v>139480.67560000002</v>
      </c>
      <c r="BA54" s="70">
        <f t="shared" si="24"/>
        <v>136196.8967</v>
      </c>
      <c r="BB54" s="70">
        <f t="shared" si="24"/>
        <v>0</v>
      </c>
      <c r="BC54" s="70">
        <f t="shared" si="24"/>
        <v>0</v>
      </c>
      <c r="BD54" s="70">
        <f t="shared" si="24"/>
        <v>0</v>
      </c>
      <c r="BE54" s="70">
        <f t="shared" si="24"/>
        <v>0</v>
      </c>
      <c r="BF54" s="70">
        <f t="shared" si="24"/>
        <v>0</v>
      </c>
      <c r="BG54" s="70">
        <f t="shared" si="24"/>
        <v>481972.83729999996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15582.0588</v>
      </c>
      <c r="F55" s="104">
        <f t="shared" si="25"/>
        <v>215582.0588</v>
      </c>
      <c r="G55" s="104">
        <f t="shared" si="25"/>
        <v>452000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19203.0675</v>
      </c>
      <c r="M55" s="104">
        <f t="shared" si="25"/>
        <v>-166.667</v>
      </c>
      <c r="N55" s="104">
        <f t="shared" si="25"/>
        <v>22000</v>
      </c>
      <c r="O55" s="104">
        <f t="shared" si="25"/>
        <v>0</v>
      </c>
      <c r="P55" s="104">
        <f t="shared" si="25"/>
        <v>0</v>
      </c>
      <c r="Q55" s="104">
        <f t="shared" si="25"/>
        <v>0</v>
      </c>
      <c r="R55" s="104">
        <f t="shared" si="25"/>
        <v>0</v>
      </c>
      <c r="S55" s="104">
        <f t="shared" si="25"/>
        <v>0</v>
      </c>
      <c r="T55" s="104">
        <f t="shared" si="25"/>
        <v>357189.23049999995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3621.0087000000003</v>
      </c>
      <c r="Z55" s="104">
        <f t="shared" si="25"/>
        <v>12731.2786</v>
      </c>
      <c r="AA55" s="104">
        <f t="shared" si="25"/>
        <v>45000</v>
      </c>
      <c r="AB55" s="104">
        <f t="shared" si="25"/>
        <v>0</v>
      </c>
      <c r="AC55" s="104">
        <f t="shared" si="25"/>
        <v>0</v>
      </c>
      <c r="AD55" s="104">
        <f t="shared" si="25"/>
        <v>0</v>
      </c>
      <c r="AE55" s="104">
        <f t="shared" si="25"/>
        <v>0</v>
      </c>
      <c r="AF55" s="104">
        <f t="shared" si="25"/>
        <v>0</v>
      </c>
      <c r="AG55" s="104">
        <f t="shared" si="25"/>
        <v>354505.1173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22200</v>
      </c>
      <c r="AM55" s="104">
        <f t="shared" si="25"/>
        <v>51663.2666</v>
      </c>
      <c r="AN55" s="104">
        <f t="shared" si="25"/>
        <v>37899.2257</v>
      </c>
      <c r="AO55" s="104">
        <f t="shared" si="25"/>
        <v>0</v>
      </c>
      <c r="AP55" s="104">
        <f t="shared" si="25"/>
        <v>0</v>
      </c>
      <c r="AQ55" s="104">
        <f t="shared" si="25"/>
        <v>0</v>
      </c>
      <c r="AR55" s="104">
        <f t="shared" si="25"/>
        <v>0</v>
      </c>
      <c r="AS55" s="104">
        <f t="shared" si="25"/>
        <v>0</v>
      </c>
      <c r="AT55" s="104">
        <f t="shared" si="25"/>
        <v>149822.4923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22200</v>
      </c>
      <c r="AZ55" s="104">
        <f t="shared" si="25"/>
        <v>51663.2666</v>
      </c>
      <c r="BA55" s="104">
        <f t="shared" si="25"/>
        <v>37899.2257</v>
      </c>
      <c r="BB55" s="104">
        <f t="shared" si="25"/>
        <v>0</v>
      </c>
      <c r="BC55" s="104">
        <f t="shared" si="25"/>
        <v>0</v>
      </c>
      <c r="BD55" s="104">
        <f t="shared" si="25"/>
        <v>0</v>
      </c>
      <c r="BE55" s="104">
        <f t="shared" si="25"/>
        <v>0</v>
      </c>
      <c r="BF55" s="104">
        <f t="shared" si="25"/>
        <v>0</v>
      </c>
      <c r="BG55" s="104">
        <f t="shared" si="25"/>
        <v>149822.4923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15582.0588</v>
      </c>
      <c r="F56" s="75">
        <f t="shared" si="25"/>
        <v>215582.0588</v>
      </c>
      <c r="G56" s="75">
        <f t="shared" si="25"/>
        <v>452000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19203.0675</v>
      </c>
      <c r="M56" s="75">
        <f t="shared" si="25"/>
        <v>-166.667</v>
      </c>
      <c r="N56" s="75">
        <f t="shared" si="25"/>
        <v>22000</v>
      </c>
      <c r="O56" s="75">
        <f t="shared" si="25"/>
        <v>0</v>
      </c>
      <c r="P56" s="75">
        <f t="shared" si="25"/>
        <v>0</v>
      </c>
      <c r="Q56" s="75">
        <f t="shared" si="25"/>
        <v>0</v>
      </c>
      <c r="R56" s="75">
        <f t="shared" si="25"/>
        <v>0</v>
      </c>
      <c r="S56" s="75">
        <f t="shared" si="25"/>
        <v>0</v>
      </c>
      <c r="T56" s="75">
        <f t="shared" si="25"/>
        <v>357189.23049999995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3621.0087000000003</v>
      </c>
      <c r="Z56" s="75">
        <f t="shared" si="25"/>
        <v>12731.2786</v>
      </c>
      <c r="AA56" s="75">
        <f t="shared" si="25"/>
        <v>45000</v>
      </c>
      <c r="AB56" s="75">
        <f t="shared" si="25"/>
        <v>0</v>
      </c>
      <c r="AC56" s="75">
        <f t="shared" si="25"/>
        <v>0</v>
      </c>
      <c r="AD56" s="75">
        <f t="shared" si="25"/>
        <v>0</v>
      </c>
      <c r="AE56" s="75">
        <f t="shared" si="25"/>
        <v>0</v>
      </c>
      <c r="AF56" s="75">
        <f t="shared" si="25"/>
        <v>0</v>
      </c>
      <c r="AG56" s="75">
        <f t="shared" si="25"/>
        <v>354505.1173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22200</v>
      </c>
      <c r="AM56" s="75">
        <f t="shared" si="25"/>
        <v>51663.2666</v>
      </c>
      <c r="AN56" s="75">
        <f t="shared" si="25"/>
        <v>37899.2257</v>
      </c>
      <c r="AO56" s="75">
        <f t="shared" si="25"/>
        <v>0</v>
      </c>
      <c r="AP56" s="75">
        <f t="shared" si="25"/>
        <v>0</v>
      </c>
      <c r="AQ56" s="75">
        <f t="shared" si="25"/>
        <v>0</v>
      </c>
      <c r="AR56" s="75">
        <f t="shared" si="25"/>
        <v>0</v>
      </c>
      <c r="AS56" s="75">
        <f t="shared" si="25"/>
        <v>0</v>
      </c>
      <c r="AT56" s="75">
        <f t="shared" si="25"/>
        <v>149822.4923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22200</v>
      </c>
      <c r="AZ56" s="75">
        <f t="shared" si="25"/>
        <v>51663.2666</v>
      </c>
      <c r="BA56" s="75">
        <f t="shared" si="25"/>
        <v>37899.2257</v>
      </c>
      <c r="BB56" s="75">
        <f t="shared" si="25"/>
        <v>0</v>
      </c>
      <c r="BC56" s="75">
        <f t="shared" si="25"/>
        <v>0</v>
      </c>
      <c r="BD56" s="75">
        <f t="shared" si="25"/>
        <v>0</v>
      </c>
      <c r="BE56" s="75">
        <f t="shared" si="25"/>
        <v>0</v>
      </c>
      <c r="BF56" s="75">
        <f t="shared" si="25"/>
        <v>0</v>
      </c>
      <c r="BG56" s="75">
        <f t="shared" si="25"/>
        <v>149822.4923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15582.0588</v>
      </c>
      <c r="F57" s="75">
        <f t="shared" si="26"/>
        <v>215582.0588</v>
      </c>
      <c r="G57" s="75">
        <f t="shared" si="26"/>
        <v>452000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19203.0675</v>
      </c>
      <c r="M57" s="75">
        <f t="shared" si="26"/>
        <v>-166.667</v>
      </c>
      <c r="N57" s="75">
        <f t="shared" si="26"/>
        <v>22000</v>
      </c>
      <c r="O57" s="75">
        <f t="shared" si="26"/>
        <v>0</v>
      </c>
      <c r="P57" s="75">
        <f t="shared" si="26"/>
        <v>0</v>
      </c>
      <c r="Q57" s="75">
        <f t="shared" si="26"/>
        <v>0</v>
      </c>
      <c r="R57" s="75">
        <f t="shared" si="26"/>
        <v>0</v>
      </c>
      <c r="S57" s="75">
        <f t="shared" si="26"/>
        <v>0</v>
      </c>
      <c r="T57" s="75">
        <f t="shared" si="26"/>
        <v>357189.23049999995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3621.0087000000003</v>
      </c>
      <c r="Z57" s="75">
        <f t="shared" si="26"/>
        <v>12731.2786</v>
      </c>
      <c r="AA57" s="75">
        <f t="shared" si="26"/>
        <v>45000</v>
      </c>
      <c r="AB57" s="75">
        <f t="shared" si="26"/>
        <v>0</v>
      </c>
      <c r="AC57" s="75">
        <f t="shared" si="26"/>
        <v>0</v>
      </c>
      <c r="AD57" s="75">
        <f t="shared" si="26"/>
        <v>0</v>
      </c>
      <c r="AE57" s="75">
        <f t="shared" si="26"/>
        <v>0</v>
      </c>
      <c r="AF57" s="75">
        <f t="shared" si="26"/>
        <v>0</v>
      </c>
      <c r="AG57" s="75">
        <f t="shared" si="26"/>
        <v>354505.1173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22200</v>
      </c>
      <c r="AM57" s="75">
        <f t="shared" si="26"/>
        <v>51663.2666</v>
      </c>
      <c r="AN57" s="75">
        <f t="shared" si="26"/>
        <v>37899.2257</v>
      </c>
      <c r="AO57" s="75">
        <f t="shared" si="26"/>
        <v>0</v>
      </c>
      <c r="AP57" s="75">
        <f t="shared" si="26"/>
        <v>0</v>
      </c>
      <c r="AQ57" s="75">
        <f t="shared" si="26"/>
        <v>0</v>
      </c>
      <c r="AR57" s="75">
        <f t="shared" si="26"/>
        <v>0</v>
      </c>
      <c r="AS57" s="75">
        <f t="shared" si="26"/>
        <v>0</v>
      </c>
      <c r="AT57" s="75">
        <f t="shared" si="26"/>
        <v>149822.4923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22200</v>
      </c>
      <c r="AZ57" s="75">
        <f t="shared" si="26"/>
        <v>51663.2666</v>
      </c>
      <c r="BA57" s="75">
        <f t="shared" si="26"/>
        <v>37899.2257</v>
      </c>
      <c r="BB57" s="75">
        <f t="shared" si="26"/>
        <v>0</v>
      </c>
      <c r="BC57" s="75">
        <f t="shared" si="26"/>
        <v>0</v>
      </c>
      <c r="BD57" s="75">
        <f t="shared" si="26"/>
        <v>0</v>
      </c>
      <c r="BE57" s="75">
        <f t="shared" si="26"/>
        <v>0</v>
      </c>
      <c r="BF57" s="75">
        <f t="shared" si="26"/>
        <v>0</v>
      </c>
      <c r="BG57" s="75">
        <f t="shared" si="26"/>
        <v>149822.4923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15582.0588</v>
      </c>
      <c r="F58" s="15">
        <f>+'[1]Informe_dane'!F58</f>
        <v>0</v>
      </c>
      <c r="G58" s="15">
        <f>+'[1]Informe_dane'!G58</f>
        <v>60582.0588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15582.0588</v>
      </c>
      <c r="M58" s="15">
        <f>+'[1]Informe_dane'!M58</f>
        <v>0</v>
      </c>
      <c r="N58" s="15">
        <f>+'[1]Informe_dane'!N58</f>
        <v>45000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60582.0588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12897.9456</v>
      </c>
      <c r="AA58" s="15">
        <f>+'[1]Informe_dane'!AA58</f>
        <v>45000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57897.9456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12897.9456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12897.9456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12897.9456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12897.9456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215582.0588</v>
      </c>
      <c r="G59" s="15">
        <f>+'[1]Informe_dane'!G59</f>
        <v>391417.9412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3621.0087000000003</v>
      </c>
      <c r="M59" s="15">
        <f>+'[1]Informe_dane'!M59</f>
        <v>-166.667</v>
      </c>
      <c r="N59" s="15">
        <f>+'[1]Informe_dane'!N59</f>
        <v>-23000</v>
      </c>
      <c r="O59" s="15">
        <f>+'[1]Informe_dane'!O59</f>
        <v>0</v>
      </c>
      <c r="P59" s="15">
        <f>+'[1]Informe_dane'!P59</f>
        <v>0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296607.17169999995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3621.0087000000003</v>
      </c>
      <c r="Z59" s="15">
        <f>+'[1]Informe_dane'!Z59</f>
        <v>-166.667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296607.1717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22200</v>
      </c>
      <c r="AM59" s="15">
        <f>+'[1]Informe_dane'!AM59</f>
        <v>38765.321</v>
      </c>
      <c r="AN59" s="15">
        <f>+'[1]Informe_dane'!AN59</f>
        <v>37899.2257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136924.5467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22200</v>
      </c>
      <c r="AZ59" s="15">
        <f>+'[1]Informe_dane'!AZ59</f>
        <v>38765.321</v>
      </c>
      <c r="BA59" s="15">
        <f>+'[1]Informe_dane'!BA59</f>
        <v>37899.2257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136924.5467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395790.095</v>
      </c>
      <c r="F60" s="71">
        <f t="shared" si="27"/>
        <v>20648.484</v>
      </c>
      <c r="G60" s="71">
        <f t="shared" si="27"/>
        <v>422141.611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203100.86800000002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422141.611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33224.853</v>
      </c>
      <c r="Z60" s="71">
        <f t="shared" si="27"/>
        <v>40135.725</v>
      </c>
      <c r="AA60" s="71">
        <f t="shared" si="27"/>
        <v>18294.648</v>
      </c>
      <c r="AB60" s="71">
        <f t="shared" si="27"/>
        <v>0</v>
      </c>
      <c r="AC60" s="71">
        <f t="shared" si="27"/>
        <v>0</v>
      </c>
      <c r="AD60" s="71">
        <f t="shared" si="27"/>
        <v>0</v>
      </c>
      <c r="AE60" s="71">
        <f t="shared" si="27"/>
        <v>0</v>
      </c>
      <c r="AF60" s="71">
        <f t="shared" si="27"/>
        <v>0</v>
      </c>
      <c r="AG60" s="71">
        <f t="shared" si="27"/>
        <v>204465.63799999998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33224.853</v>
      </c>
      <c r="AM60" s="71">
        <f t="shared" si="27"/>
        <v>40135.725</v>
      </c>
      <c r="AN60" s="71">
        <f t="shared" si="27"/>
        <v>18294.648</v>
      </c>
      <c r="AO60" s="71">
        <f t="shared" si="27"/>
        <v>0</v>
      </c>
      <c r="AP60" s="71">
        <f t="shared" si="27"/>
        <v>0</v>
      </c>
      <c r="AQ60" s="71">
        <f t="shared" si="27"/>
        <v>0</v>
      </c>
      <c r="AR60" s="71">
        <f t="shared" si="27"/>
        <v>0</v>
      </c>
      <c r="AS60" s="71">
        <f t="shared" si="27"/>
        <v>0</v>
      </c>
      <c r="AT60" s="71">
        <f t="shared" si="27"/>
        <v>204465.63799999998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33224.853</v>
      </c>
      <c r="AZ60" s="71">
        <f t="shared" si="27"/>
        <v>40135.725</v>
      </c>
      <c r="BA60" s="71">
        <f t="shared" si="27"/>
        <v>18294.648</v>
      </c>
      <c r="BB60" s="71">
        <f t="shared" si="27"/>
        <v>0</v>
      </c>
      <c r="BC60" s="71">
        <f t="shared" si="27"/>
        <v>0</v>
      </c>
      <c r="BD60" s="71">
        <f t="shared" si="27"/>
        <v>0</v>
      </c>
      <c r="BE60" s="71">
        <f t="shared" si="27"/>
        <v>0</v>
      </c>
      <c r="BF60" s="71">
        <f t="shared" si="27"/>
        <v>0</v>
      </c>
      <c r="BG60" s="71">
        <f t="shared" si="27"/>
        <v>204465.63799999998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395790.095</v>
      </c>
      <c r="F61" s="75">
        <f t="shared" si="27"/>
        <v>20648.484</v>
      </c>
      <c r="G61" s="75">
        <f t="shared" si="27"/>
        <v>422141.611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203100.86800000002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422141.611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33224.853</v>
      </c>
      <c r="Z61" s="75">
        <f t="shared" si="27"/>
        <v>40135.725</v>
      </c>
      <c r="AA61" s="75">
        <f t="shared" si="27"/>
        <v>18294.648</v>
      </c>
      <c r="AB61" s="75">
        <f t="shared" si="27"/>
        <v>0</v>
      </c>
      <c r="AC61" s="75">
        <f t="shared" si="27"/>
        <v>0</v>
      </c>
      <c r="AD61" s="75">
        <f t="shared" si="27"/>
        <v>0</v>
      </c>
      <c r="AE61" s="75">
        <f t="shared" si="27"/>
        <v>0</v>
      </c>
      <c r="AF61" s="75">
        <f t="shared" si="27"/>
        <v>0</v>
      </c>
      <c r="AG61" s="75">
        <f t="shared" si="27"/>
        <v>204465.63799999998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33224.853</v>
      </c>
      <c r="AM61" s="75">
        <f t="shared" si="27"/>
        <v>40135.725</v>
      </c>
      <c r="AN61" s="75">
        <f t="shared" si="27"/>
        <v>18294.648</v>
      </c>
      <c r="AO61" s="75">
        <f t="shared" si="27"/>
        <v>0</v>
      </c>
      <c r="AP61" s="75">
        <f t="shared" si="27"/>
        <v>0</v>
      </c>
      <c r="AQ61" s="75">
        <f t="shared" si="27"/>
        <v>0</v>
      </c>
      <c r="AR61" s="75">
        <f t="shared" si="27"/>
        <v>0</v>
      </c>
      <c r="AS61" s="75">
        <f t="shared" si="27"/>
        <v>0</v>
      </c>
      <c r="AT61" s="75">
        <f t="shared" si="27"/>
        <v>204465.63799999998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33224.853</v>
      </c>
      <c r="AZ61" s="75">
        <f t="shared" si="27"/>
        <v>40135.725</v>
      </c>
      <c r="BA61" s="75">
        <f t="shared" si="27"/>
        <v>18294.648</v>
      </c>
      <c r="BB61" s="75">
        <f t="shared" si="27"/>
        <v>0</v>
      </c>
      <c r="BC61" s="75">
        <f t="shared" si="27"/>
        <v>0</v>
      </c>
      <c r="BD61" s="75">
        <f t="shared" si="27"/>
        <v>0</v>
      </c>
      <c r="BE61" s="75">
        <f t="shared" si="27"/>
        <v>0</v>
      </c>
      <c r="BF61" s="75">
        <f t="shared" si="27"/>
        <v>0</v>
      </c>
      <c r="BG61" s="75">
        <f t="shared" si="27"/>
        <v>204465.63799999998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395790.095</v>
      </c>
      <c r="F62" s="75">
        <f t="shared" si="28"/>
        <v>20648.484</v>
      </c>
      <c r="G62" s="75">
        <f t="shared" si="28"/>
        <v>422141.611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203100.86800000002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422141.611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33224.853</v>
      </c>
      <c r="Z62" s="75">
        <f t="shared" si="28"/>
        <v>40135.725</v>
      </c>
      <c r="AA62" s="75">
        <f t="shared" si="28"/>
        <v>18294.648</v>
      </c>
      <c r="AB62" s="75">
        <f t="shared" si="28"/>
        <v>0</v>
      </c>
      <c r="AC62" s="75">
        <f t="shared" si="28"/>
        <v>0</v>
      </c>
      <c r="AD62" s="75">
        <f t="shared" si="28"/>
        <v>0</v>
      </c>
      <c r="AE62" s="75">
        <f t="shared" si="28"/>
        <v>0</v>
      </c>
      <c r="AF62" s="75">
        <f t="shared" si="28"/>
        <v>0</v>
      </c>
      <c r="AG62" s="75">
        <f t="shared" si="28"/>
        <v>204465.63799999998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33224.853</v>
      </c>
      <c r="AM62" s="75">
        <f t="shared" si="28"/>
        <v>40135.725</v>
      </c>
      <c r="AN62" s="75">
        <f t="shared" si="28"/>
        <v>18294.648</v>
      </c>
      <c r="AO62" s="75">
        <f t="shared" si="28"/>
        <v>0</v>
      </c>
      <c r="AP62" s="75">
        <f t="shared" si="28"/>
        <v>0</v>
      </c>
      <c r="AQ62" s="75">
        <f t="shared" si="28"/>
        <v>0</v>
      </c>
      <c r="AR62" s="75">
        <f t="shared" si="28"/>
        <v>0</v>
      </c>
      <c r="AS62" s="75">
        <f t="shared" si="28"/>
        <v>0</v>
      </c>
      <c r="AT62" s="75">
        <f t="shared" si="28"/>
        <v>204465.63799999998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33224.853</v>
      </c>
      <c r="AZ62" s="75">
        <f t="shared" si="28"/>
        <v>40135.725</v>
      </c>
      <c r="BA62" s="75">
        <f t="shared" si="28"/>
        <v>18294.648</v>
      </c>
      <c r="BB62" s="75">
        <f t="shared" si="28"/>
        <v>0</v>
      </c>
      <c r="BC62" s="75">
        <f t="shared" si="28"/>
        <v>0</v>
      </c>
      <c r="BD62" s="75">
        <f t="shared" si="28"/>
        <v>0</v>
      </c>
      <c r="BE62" s="75">
        <f t="shared" si="28"/>
        <v>0</v>
      </c>
      <c r="BF62" s="75">
        <f t="shared" si="28"/>
        <v>0</v>
      </c>
      <c r="BG62" s="75">
        <f t="shared" si="28"/>
        <v>204465.63799999998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251941.242</v>
      </c>
      <c r="F63" s="15">
        <f>+'[1]Informe_dane'!F63</f>
        <v>2000</v>
      </c>
      <c r="G63" s="15">
        <f>+'[1]Informe_dane'!G63</f>
        <v>269941.24199999997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106683.206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269941.24199999997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33224.853</v>
      </c>
      <c r="Z63" s="15">
        <f>+'[1]Informe_dane'!Z63</f>
        <v>20741.53</v>
      </c>
      <c r="AA63" s="15">
        <f>+'[1]Informe_dane'!AA63</f>
        <v>4707.459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140678.08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33224.853</v>
      </c>
      <c r="AM63" s="15">
        <f>+'[1]Informe_dane'!AM63</f>
        <v>20741.53</v>
      </c>
      <c r="AN63" s="15">
        <f>+'[1]Informe_dane'!AN63</f>
        <v>4707.459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140678.08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33224.853</v>
      </c>
      <c r="AZ63" s="15">
        <f>+'[1]Informe_dane'!AZ63</f>
        <v>20741.53</v>
      </c>
      <c r="BA63" s="15">
        <f>+'[1]Informe_dane'!BA63</f>
        <v>4707.459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140678.08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143848.853</v>
      </c>
      <c r="F64" s="15">
        <f>+'[1]Informe_dane'!F64</f>
        <v>18648.484</v>
      </c>
      <c r="G64" s="15">
        <f>+'[1]Informe_dane'!G64</f>
        <v>152200.369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96417.662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152200.369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19394.195</v>
      </c>
      <c r="AA64" s="15">
        <f>+'[1]Informe_dane'!AA64</f>
        <v>13587.189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63787.558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19394.195</v>
      </c>
      <c r="AN64" s="15">
        <f>+'[1]Informe_dane'!AN64</f>
        <v>13587.189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63787.558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19394.195</v>
      </c>
      <c r="BA64" s="15">
        <f>+'[1]Informe_dane'!BA64</f>
        <v>13587.189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63787.558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79184.707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0</v>
      </c>
      <c r="S65" s="71">
        <f t="shared" si="29"/>
        <v>0</v>
      </c>
      <c r="T65" s="71">
        <f t="shared" si="29"/>
        <v>127684.707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47681.684</v>
      </c>
      <c r="Z65" s="71">
        <f t="shared" si="29"/>
        <v>80003.023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127684.707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47681.684</v>
      </c>
      <c r="AN65" s="71">
        <f t="shared" si="29"/>
        <v>80003.023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127684.707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47681.684</v>
      </c>
      <c r="BA65" s="71">
        <f t="shared" si="29"/>
        <v>80003.023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127684.707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79184.707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0</v>
      </c>
      <c r="S66" s="75">
        <f t="shared" si="30"/>
        <v>0</v>
      </c>
      <c r="T66" s="75">
        <f t="shared" si="30"/>
        <v>127684.707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47681.684</v>
      </c>
      <c r="Z66" s="75">
        <f t="shared" si="30"/>
        <v>80003.023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127684.707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47681.684</v>
      </c>
      <c r="AN66" s="75">
        <f t="shared" si="30"/>
        <v>80003.023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127684.707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47681.684</v>
      </c>
      <c r="BA66" s="75">
        <f t="shared" si="30"/>
        <v>80003.023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127684.707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79184.707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127684.707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47681.684</v>
      </c>
      <c r="Z67" s="15">
        <f>+'[1]Informe_dane'!Z67</f>
        <v>80003.023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127684.707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47681.684</v>
      </c>
      <c r="AN67" s="15">
        <f>+'[1]Informe_dane'!AN67</f>
        <v>80003.023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127684.707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47681.684</v>
      </c>
      <c r="BA67" s="15">
        <f>+'[1]Informe_dane'!BA67</f>
        <v>80003.023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127684.707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174567.024</v>
      </c>
      <c r="F69" s="70">
        <f aca="true" t="shared" si="31" ref="F69:BG69">+F70+F74</f>
        <v>0</v>
      </c>
      <c r="G69" s="70">
        <f t="shared" si="31"/>
        <v>702567.024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0</v>
      </c>
      <c r="S69" s="70">
        <f t="shared" si="31"/>
        <v>0</v>
      </c>
      <c r="T69" s="70">
        <f t="shared" si="31"/>
        <v>173350.985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174567.024</v>
      </c>
      <c r="F70" s="70">
        <f aca="true" t="shared" si="32" ref="F70:BG70">+F71</f>
        <v>0</v>
      </c>
      <c r="G70" s="70">
        <f t="shared" si="32"/>
        <v>174567.024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0</v>
      </c>
      <c r="S70" s="70">
        <f t="shared" si="32"/>
        <v>0</v>
      </c>
      <c r="T70" s="70">
        <f t="shared" si="32"/>
        <v>173350.985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174567.024</v>
      </c>
      <c r="F71" s="70">
        <f aca="true" t="shared" si="33" ref="F71:BG71">+F72+F73</f>
        <v>0</v>
      </c>
      <c r="G71" s="70">
        <f t="shared" si="33"/>
        <v>174567.024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0</v>
      </c>
      <c r="S71" s="70">
        <f t="shared" si="33"/>
        <v>0</v>
      </c>
      <c r="T71" s="70">
        <f t="shared" si="33"/>
        <v>173350.985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172463.024</v>
      </c>
      <c r="F72" s="15">
        <f>+'[1]Informe_dane'!F72</f>
        <v>0</v>
      </c>
      <c r="G72" s="15">
        <f>+'[1]Informe_dane'!G72</f>
        <v>172463.024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0</v>
      </c>
      <c r="G73" s="15">
        <f>+'[1]Informe_dane'!G73</f>
        <v>2104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2004.4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SUM(D77:D96)</f>
        <v>115238768.066</v>
      </c>
      <c r="E76" s="117">
        <f t="shared" si="35"/>
        <v>6291697.643999999</v>
      </c>
      <c r="F76" s="117">
        <f t="shared" si="35"/>
        <v>6291697.643999999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4135539.11967</v>
      </c>
      <c r="M76" s="117">
        <f t="shared" si="35"/>
        <v>10526412.23098</v>
      </c>
      <c r="N76" s="117">
        <f t="shared" si="35"/>
        <v>8104874.261640001</v>
      </c>
      <c r="O76" s="117">
        <f t="shared" si="35"/>
        <v>0</v>
      </c>
      <c r="P76" s="117">
        <f t="shared" si="35"/>
        <v>0</v>
      </c>
      <c r="Q76" s="117">
        <f t="shared" si="35"/>
        <v>0</v>
      </c>
      <c r="R76" s="117">
        <f t="shared" si="35"/>
        <v>0</v>
      </c>
      <c r="S76" s="117">
        <f t="shared" si="35"/>
        <v>0</v>
      </c>
      <c r="T76" s="117">
        <f t="shared" si="35"/>
        <v>93080521.04501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2278568.372</v>
      </c>
      <c r="Z76" s="117">
        <f t="shared" si="35"/>
        <v>7103999.72148</v>
      </c>
      <c r="AA76" s="117">
        <f t="shared" si="35"/>
        <v>4868734.928019999</v>
      </c>
      <c r="AB76" s="117">
        <f t="shared" si="35"/>
        <v>0</v>
      </c>
      <c r="AC76" s="117">
        <f t="shared" si="35"/>
        <v>0</v>
      </c>
      <c r="AD76" s="117">
        <f t="shared" si="35"/>
        <v>0</v>
      </c>
      <c r="AE76" s="117">
        <f t="shared" si="35"/>
        <v>0</v>
      </c>
      <c r="AF76" s="117">
        <f t="shared" si="35"/>
        <v>0</v>
      </c>
      <c r="AG76" s="117">
        <f t="shared" si="35"/>
        <v>76082365.66173998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8024742.523840002</v>
      </c>
      <c r="AM76" s="117">
        <f t="shared" si="35"/>
        <v>7471628.16905</v>
      </c>
      <c r="AN76" s="117">
        <f t="shared" si="35"/>
        <v>8113181.1126999995</v>
      </c>
      <c r="AO76" s="117">
        <f t="shared" si="35"/>
        <v>0</v>
      </c>
      <c r="AP76" s="117">
        <f t="shared" si="35"/>
        <v>0</v>
      </c>
      <c r="AQ76" s="117">
        <f t="shared" si="35"/>
        <v>0</v>
      </c>
      <c r="AR76" s="117">
        <f t="shared" si="35"/>
        <v>0</v>
      </c>
      <c r="AS76" s="117">
        <f t="shared" si="35"/>
        <v>0</v>
      </c>
      <c r="AT76" s="117">
        <f t="shared" si="35"/>
        <v>41765568.30267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7947857.876840001</v>
      </c>
      <c r="AZ76" s="117">
        <f t="shared" si="35"/>
        <v>7586147.381049999</v>
      </c>
      <c r="BA76" s="117">
        <f t="shared" si="35"/>
        <v>8111439.1537</v>
      </c>
      <c r="BB76" s="117">
        <f t="shared" si="35"/>
        <v>0</v>
      </c>
      <c r="BC76" s="117">
        <f t="shared" si="35"/>
        <v>0</v>
      </c>
      <c r="BD76" s="117">
        <f t="shared" si="35"/>
        <v>0</v>
      </c>
      <c r="BE76" s="117">
        <f t="shared" si="35"/>
        <v>0</v>
      </c>
      <c r="BF76" s="117">
        <f t="shared" si="35"/>
        <v>0</v>
      </c>
      <c r="BG76" s="117">
        <f t="shared" si="35"/>
        <v>41763434.43066999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1746047.012</v>
      </c>
      <c r="G77" s="15">
        <f>+'[1]Informe_dane'!G77</f>
        <v>553952.9879999999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-1746047.012</v>
      </c>
      <c r="N77" s="15">
        <f>+'[1]Informe_dane'!N77</f>
        <v>497938.088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89">SUM(H77:S77)</f>
        <v>529938.088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89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628.255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89">SUM(AH77:AS77)</f>
        <v>628.255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628.255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89">SUM(AU77:BF77)</f>
        <v>628.255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867840.287</v>
      </c>
      <c r="M78" s="15">
        <f>+'[1]Informe_dane'!M78</f>
        <v>318487.691</v>
      </c>
      <c r="N78" s="15">
        <f>+'[1]Informe_dane'!N78</f>
        <v>339882.165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6"/>
        <v>9119135.043599999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461553.072</v>
      </c>
      <c r="Z78" s="15">
        <f>+'[1]Informe_dane'!Z78</f>
        <v>1068329.896</v>
      </c>
      <c r="AA78" s="15">
        <f>+'[1]Informe_dane'!AA78</f>
        <v>225503.55518999998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7"/>
        <v>6616973.109789999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574222.573</v>
      </c>
      <c r="AM78" s="15">
        <f>+'[1]Informe_dane'!AM78</f>
        <v>553354.11615</v>
      </c>
      <c r="AN78" s="15">
        <f>+'[1]Informe_dane'!AN78</f>
        <v>924482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8"/>
        <v>4455503.906749999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534191.815</v>
      </c>
      <c r="AZ78" s="15">
        <f>+'[1]Informe_dane'!AZ78</f>
        <v>596655.6681499999</v>
      </c>
      <c r="BA78" s="15">
        <f>+'[1]Informe_dane'!BA78</f>
        <v>923306.262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9"/>
        <v>4454328.168749999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0</v>
      </c>
      <c r="G79" s="15">
        <f>+'[1]Informe_dane'!G79</f>
        <v>1000000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200000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1000000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3950.419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6"/>
        <v>2693242.1540000006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861.18</v>
      </c>
      <c r="Z80" s="15">
        <f>+'[1]Informe_dane'!Z80</f>
        <v>938.134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7"/>
        <v>2684867.961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259709.163</v>
      </c>
      <c r="AM80" s="15">
        <f>+'[1]Informe_dane'!AM80</f>
        <v>230950.49</v>
      </c>
      <c r="AN80" s="15">
        <f>+'[1]Informe_dane'!AN80</f>
        <v>231397.952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8"/>
        <v>1465851.65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248808.883</v>
      </c>
      <c r="AZ80" s="15">
        <f>+'[1]Informe_dane'!AZ80</f>
        <v>244914.77</v>
      </c>
      <c r="BA80" s="15">
        <f>+'[1]Informe_dane'!BA80</f>
        <v>231397.952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9"/>
        <v>1465851.65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0</v>
      </c>
      <c r="G81" s="15">
        <f>+'[1]Informe_dane'!G81</f>
        <v>108000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108000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108000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3201089.384</v>
      </c>
      <c r="G82" s="15">
        <f>+'[1]Informe_dane'!G82</f>
        <v>8936791.913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20226.667</v>
      </c>
      <c r="M82" s="15">
        <f>+'[1]Informe_dane'!M82</f>
        <v>4652052.716</v>
      </c>
      <c r="N82" s="15">
        <f>+'[1]Informe_dane'!N82</f>
        <v>1904921.387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6"/>
        <v>8663093.734000001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123731.409</v>
      </c>
      <c r="Z82" s="15">
        <f>+'[1]Informe_dane'!Z82</f>
        <v>1031206.788</v>
      </c>
      <c r="AA82" s="15">
        <f>+'[1]Informe_dane'!AA82</f>
        <v>442189.098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7"/>
        <v>3499591.382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172486.604</v>
      </c>
      <c r="AM82" s="15">
        <f>+'[1]Informe_dane'!AM82</f>
        <v>179654.564</v>
      </c>
      <c r="AN82" s="15">
        <f>+'[1]Informe_dane'!AN82</f>
        <v>286020.974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8"/>
        <v>980369.075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158150.118</v>
      </c>
      <c r="AZ82" s="15">
        <f>+'[1]Informe_dane'!AZ82</f>
        <v>193991.05</v>
      </c>
      <c r="BA82" s="15">
        <f>+'[1]Informe_dane'!BA82</f>
        <v>286020.974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9"/>
        <v>980369.075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0</v>
      </c>
      <c r="G83" s="15">
        <f>+'[1]Informe_dane'!G83</f>
        <v>1717202.607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2750</v>
      </c>
      <c r="M83" s="15">
        <f>+'[1]Informe_dane'!M83</f>
        <v>-216.667</v>
      </c>
      <c r="N83" s="15">
        <f>+'[1]Informe_dane'!N83</f>
        <v>356691.529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6"/>
        <v>1693096.0930000003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73576.643</v>
      </c>
      <c r="Z83" s="15">
        <f>+'[1]Informe_dane'!Z83</f>
        <v>179.271</v>
      </c>
      <c r="AA83" s="15">
        <f>+'[1]Informe_dane'!AA83</f>
        <v>84315.192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7"/>
        <v>1386540.141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140924.223</v>
      </c>
      <c r="AM83" s="15">
        <f>+'[1]Informe_dane'!AM83</f>
        <v>115890.13</v>
      </c>
      <c r="AN83" s="15">
        <f>+'[1]Informe_dane'!AN83</f>
        <v>131603.531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8"/>
        <v>568506.47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137355.319</v>
      </c>
      <c r="AZ83" s="15">
        <f>+'[1]Informe_dane'!AZ83</f>
        <v>119459.034</v>
      </c>
      <c r="BA83" s="15">
        <f>+'[1]Informe_dane'!BA83</f>
        <v>131603.531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9"/>
        <v>568506.47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0</v>
      </c>
      <c r="F84" s="15">
        <f>+'[1]Informe_dane'!F84</f>
        <v>0</v>
      </c>
      <c r="G84" s="15">
        <f>+'[1]Informe_dane'!G84</f>
        <v>22000000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1170800.151</v>
      </c>
      <c r="M84" s="15">
        <f>+'[1]Informe_dane'!M84</f>
        <v>4170266.382</v>
      </c>
      <c r="N84" s="15">
        <f>+'[1]Informe_dane'!N84</f>
        <v>2035290.542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6"/>
        <v>15238278.503900003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460196.596</v>
      </c>
      <c r="Z84" s="15">
        <f>+'[1]Informe_dane'!Z84</f>
        <v>1735239.124</v>
      </c>
      <c r="AA84" s="15">
        <f>+'[1]Informe_dane'!AA84</f>
        <v>2157841.823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7"/>
        <v>12035870.1224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1458412.2734</v>
      </c>
      <c r="AM84" s="15">
        <f>+'[1]Informe_dane'!AM84</f>
        <v>1546094.655</v>
      </c>
      <c r="AN84" s="15">
        <f>+'[1]Informe_dane'!AN84</f>
        <v>1797178.617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8"/>
        <v>5995485.046399999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1458412.2734</v>
      </c>
      <c r="AZ84" s="15">
        <f>+'[1]Informe_dane'!AZ84</f>
        <v>1546094.655</v>
      </c>
      <c r="BA84" s="15">
        <f>+'[1]Informe_dane'!BA84</f>
        <v>1797178.617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9"/>
        <v>5995485.046399999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0</v>
      </c>
      <c r="F85" s="15">
        <f>+'[1]Informe_dane'!F85</f>
        <v>0</v>
      </c>
      <c r="G85" s="15">
        <f>+'[1]Informe_dane'!G85</f>
        <v>45766231.773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1849667.44467</v>
      </c>
      <c r="M85" s="15">
        <f>+'[1]Informe_dane'!M85</f>
        <v>4306272.6085</v>
      </c>
      <c r="N85" s="15">
        <f>+'[1]Informe_dane'!N85</f>
        <v>916064.5975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6"/>
        <v>42667600.058709994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897283.885</v>
      </c>
      <c r="Z85" s="15">
        <f>+'[1]Informe_dane'!Z85</f>
        <v>3068072.306</v>
      </c>
      <c r="AA85" s="15">
        <f>+'[1]Informe_dane'!AA85</f>
        <v>1507947.31072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7"/>
        <v>39568892.90547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4069334.6196999997</v>
      </c>
      <c r="AM85" s="15">
        <f>+'[1]Informe_dane'!AM85</f>
        <v>4147169.4262800002</v>
      </c>
      <c r="AN85" s="15">
        <f>+'[1]Informe_dane'!AN85</f>
        <v>3897212.5746999998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8"/>
        <v>22103858.77545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4057095.4767</v>
      </c>
      <c r="AZ85" s="15">
        <f>+'[1]Informe_dane'!AZ85</f>
        <v>4171075.2532800003</v>
      </c>
      <c r="BA85" s="15">
        <f>+'[1]Informe_dane'!BA85</f>
        <v>3897212.5746999998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9"/>
        <v>22103858.77545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1043047.012</v>
      </c>
      <c r="F86" s="15">
        <f>+'[1]Informe_dane'!F86</f>
        <v>0</v>
      </c>
      <c r="G86" s="15">
        <f>+'[1]Informe_dane'!G86</f>
        <v>2208500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5500</v>
      </c>
      <c r="M86" s="15">
        <f>+'[1]Informe_dane'!M86</f>
        <v>106433.333</v>
      </c>
      <c r="N86" s="15">
        <f>+'[1]Informe_dane'!N86</f>
        <v>-2666.667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6"/>
        <v>1117052.9840000002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5500</v>
      </c>
      <c r="Z86" s="15">
        <f>+'[1]Informe_dane'!Z86</f>
        <v>106825.246</v>
      </c>
      <c r="AA86" s="15">
        <f>+'[1]Informe_dane'!AA86</f>
        <v>-3976.449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7"/>
        <v>1113227.77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108486.042</v>
      </c>
      <c r="AM86" s="15">
        <f>+'[1]Informe_dane'!AM86</f>
        <v>93725.297</v>
      </c>
      <c r="AN86" s="15">
        <f>+'[1]Informe_dane'!AN86</f>
        <v>94865.141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8"/>
        <v>539293.247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108486.042</v>
      </c>
      <c r="AZ86" s="15">
        <f>+'[1]Informe_dane'!AZ86</f>
        <v>93333.384</v>
      </c>
      <c r="BA86" s="15">
        <f>+'[1]Informe_dane'!BA86</f>
        <v>95257.054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9"/>
        <v>539293.247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703000</v>
      </c>
      <c r="F87" s="15">
        <f>+'[1]Informe_dane'!F87</f>
        <v>0</v>
      </c>
      <c r="G87" s="15">
        <f>+'[1]Informe_dane'!G87</f>
        <v>1103000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65333.334</v>
      </c>
      <c r="M87" s="15">
        <f>+'[1]Informe_dane'!M87</f>
        <v>52279.999</v>
      </c>
      <c r="N87" s="15">
        <f>+'[1]Informe_dane'!N87</f>
        <v>305492.211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6"/>
        <v>536484.58921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129333.334</v>
      </c>
      <c r="Z87" s="15">
        <f>+'[1]Informe_dane'!Z87</f>
        <v>37199.999</v>
      </c>
      <c r="AA87" s="15">
        <f>+'[1]Informe_dane'!AA87</f>
        <v>165428.515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7"/>
        <v>381340.89321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49379.045210000004</v>
      </c>
      <c r="AM87" s="15">
        <f>+'[1]Informe_dane'!AM87</f>
        <v>10633.333</v>
      </c>
      <c r="AN87" s="15">
        <f>+'[1]Informe_dane'!AN87</f>
        <v>17200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8"/>
        <v>77212.37821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49379.045210000004</v>
      </c>
      <c r="AZ87" s="15">
        <f>+'[1]Informe_dane'!AZ87</f>
        <v>10633.333</v>
      </c>
      <c r="BA87" s="15">
        <f>+'[1]Informe_dane'!BA87</f>
        <v>17200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9"/>
        <v>77212.37821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62998</v>
      </c>
      <c r="M88" s="15">
        <f>+'[1]Informe_dane'!M88</f>
        <v>-12198.309</v>
      </c>
      <c r="N88" s="15">
        <f>+'[1]Informe_dane'!N88</f>
        <v>70616.667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6"/>
        <v>1041666.6560000001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59298</v>
      </c>
      <c r="Z88" s="15">
        <f>+'[1]Informe_dane'!Z88</f>
        <v>5201.691</v>
      </c>
      <c r="AA88" s="15">
        <f>+'[1]Informe_dane'!AA88</f>
        <v>31020.253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7"/>
        <v>951671.2390000001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135966.507</v>
      </c>
      <c r="AM88" s="15">
        <f>+'[1]Informe_dane'!AM88</f>
        <v>79992.88</v>
      </c>
      <c r="AN88" s="15">
        <f>+'[1]Informe_dane'!AN88</f>
        <v>142134.826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8"/>
        <v>539910.192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138691.507</v>
      </c>
      <c r="AZ88" s="15">
        <f>+'[1]Informe_dane'!AZ88</f>
        <v>84992.88</v>
      </c>
      <c r="BA88" s="15">
        <f>+'[1]Informe_dane'!BA88</f>
        <v>142134.826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9"/>
        <v>539910.192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5000</v>
      </c>
      <c r="N89" s="15">
        <f>+'[1]Informe_dane'!N89</f>
        <v>86904.972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36"/>
        <v>119314.972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1053.616</v>
      </c>
      <c r="Z89" s="15">
        <f>+'[1]Informe_dane'!Z89</f>
        <v>0</v>
      </c>
      <c r="AA89" s="15">
        <f>+'[1]Informe_dane'!AA89</f>
        <v>79809.889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37"/>
        <v>92863.50499999999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1053.616</v>
      </c>
      <c r="AM89" s="15">
        <f>+'[1]Informe_dane'!AM89</f>
        <v>553.515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38"/>
        <v>1607.1309999999999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1053.616</v>
      </c>
      <c r="AZ89" s="15">
        <f>+'[1]Informe_dane'!AZ89</f>
        <v>553.515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39"/>
        <v>1607.1309999999999</v>
      </c>
    </row>
    <row r="90" spans="1:59" s="11" customFormat="1" ht="22.5" customHeight="1">
      <c r="A90" s="17" t="s">
        <v>257</v>
      </c>
      <c r="B90" s="18" t="s">
        <v>20</v>
      </c>
      <c r="C90" s="19" t="s">
        <v>258</v>
      </c>
      <c r="D90" s="17">
        <v>0</v>
      </c>
      <c r="E90" s="15">
        <f>+'[1]Informe_dane'!E90</f>
        <v>3201089.384</v>
      </c>
      <c r="F90" s="15">
        <f>+'[1]Informe_dane'!F90</f>
        <v>0</v>
      </c>
      <c r="G90" s="15">
        <f>+'[1]Informe_dane'!G90</f>
        <v>3201089.384</v>
      </c>
      <c r="H90" s="15">
        <f>+'[1]Informe_dane'!H90</f>
        <v>0</v>
      </c>
      <c r="I90" s="15">
        <f>+'[1]Informe_dane'!I90</f>
        <v>0</v>
      </c>
      <c r="J90" s="15">
        <f>+'[1]Informe_dane'!J90</f>
        <v>0</v>
      </c>
      <c r="K90" s="15">
        <f>+'[1]Informe_dane'!K90</f>
        <v>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 aca="true" t="shared" si="40" ref="T90:T95">SUM(H90:S90)</f>
        <v>0</v>
      </c>
      <c r="U90" s="15">
        <f>+'[1]Informe_dane'!U90</f>
        <v>0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 aca="true" t="shared" si="41" ref="AG90:AG95">SUM(U90:AF90)</f>
        <v>0</v>
      </c>
      <c r="AH90" s="15">
        <f>+'[1]Informe_dane'!AH90</f>
        <v>0</v>
      </c>
      <c r="AI90" s="15">
        <f>+'[1]Informe_dane'!AI90</f>
        <v>0</v>
      </c>
      <c r="AJ90" s="15">
        <f>+'[1]Informe_dane'!AJ90</f>
        <v>0</v>
      </c>
      <c r="AK90" s="15">
        <f>+'[1]Informe_dane'!AK90</f>
        <v>0</v>
      </c>
      <c r="AL90" s="15">
        <f>+'[1]Informe_dane'!AL90</f>
        <v>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 aca="true" t="shared" si="42" ref="AT90:AT95">SUM(AH90:AS90)</f>
        <v>0</v>
      </c>
      <c r="AU90" s="15">
        <f>+'[1]Informe_dane'!AU90</f>
        <v>0</v>
      </c>
      <c r="AV90" s="15">
        <f>+'[1]Informe_dane'!AV90</f>
        <v>0</v>
      </c>
      <c r="AW90" s="15">
        <f>+'[1]Informe_dane'!AW90</f>
        <v>0</v>
      </c>
      <c r="AX90" s="15">
        <f>+'[1]Informe_dane'!AX90</f>
        <v>0</v>
      </c>
      <c r="AY90" s="15">
        <f>+'[1]Informe_dane'!AY90</f>
        <v>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 aca="true" t="shared" si="43" ref="BG90:BG95">SUM(AU90:BF90)</f>
        <v>0</v>
      </c>
    </row>
    <row r="91" spans="1:59" ht="33.75">
      <c r="A91" s="17" t="s">
        <v>114</v>
      </c>
      <c r="B91" s="18" t="s">
        <v>18</v>
      </c>
      <c r="C91" s="19" t="s">
        <v>238</v>
      </c>
      <c r="D91" s="17">
        <v>2592000</v>
      </c>
      <c r="E91" s="15">
        <f>+'[1]Informe_dane'!E91</f>
        <v>0</v>
      </c>
      <c r="F91" s="15">
        <f>+'[1]Informe_dane'!F91</f>
        <v>0</v>
      </c>
      <c r="G91" s="15">
        <f>+'[1]Informe_dane'!G91</f>
        <v>2592000</v>
      </c>
      <c r="H91" s="15">
        <f>+'[1]Informe_dane'!H91</f>
        <v>97712.5919</v>
      </c>
      <c r="I91" s="15">
        <f>+'[1]Informe_dane'!I91</f>
        <v>0</v>
      </c>
      <c r="J91" s="15">
        <f>+'[1]Informe_dane'!J91</f>
        <v>0</v>
      </c>
      <c r="K91" s="15">
        <f>+'[1]Informe_dane'!K91</f>
        <v>4000</v>
      </c>
      <c r="L91" s="15">
        <f>+'[1]Informe_dane'!L91</f>
        <v>16000</v>
      </c>
      <c r="M91" s="15">
        <f>+'[1]Informe_dane'!M91</f>
        <v>3198.67848</v>
      </c>
      <c r="N91" s="15">
        <f>+'[1]Informe_dane'!N91</f>
        <v>808241.60733</v>
      </c>
      <c r="O91" s="15">
        <f>+'[1]Informe_dane'!O91</f>
        <v>0</v>
      </c>
      <c r="P91" s="15">
        <f>+'[1]Informe_dane'!P91</f>
        <v>0</v>
      </c>
      <c r="Q91" s="15">
        <f>+'[1]Informe_dane'!Q91</f>
        <v>0</v>
      </c>
      <c r="R91" s="15">
        <f>+'[1]Informe_dane'!R91</f>
        <v>0</v>
      </c>
      <c r="S91" s="15">
        <f>+'[1]Informe_dane'!S91</f>
        <v>0</v>
      </c>
      <c r="T91" s="15">
        <f t="shared" si="40"/>
        <v>929152.87771</v>
      </c>
      <c r="U91" s="15">
        <f>+'[1]Informe_dane'!U91</f>
        <v>97712.5919</v>
      </c>
      <c r="V91" s="15">
        <f>+'[1]Informe_dane'!V91</f>
        <v>0</v>
      </c>
      <c r="W91" s="15">
        <f>+'[1]Informe_dane'!W91</f>
        <v>0</v>
      </c>
      <c r="X91" s="15">
        <f>+'[1]Informe_dane'!X91</f>
        <v>0</v>
      </c>
      <c r="Y91" s="15">
        <f>+'[1]Informe_dane'!Y91</f>
        <v>0</v>
      </c>
      <c r="Z91" s="15">
        <f>+'[1]Informe_dane'!Z91</f>
        <v>4957.117480000001</v>
      </c>
      <c r="AA91" s="15">
        <f>+'[1]Informe_dane'!AA91</f>
        <v>12589.83461</v>
      </c>
      <c r="AB91" s="15">
        <f>+'[1]Informe_dane'!AB91</f>
        <v>0</v>
      </c>
      <c r="AC91" s="15">
        <f>+'[1]Informe_dane'!AC91</f>
        <v>0</v>
      </c>
      <c r="AD91" s="15">
        <f>+'[1]Informe_dane'!AD91</f>
        <v>0</v>
      </c>
      <c r="AE91" s="15">
        <f>+'[1]Informe_dane'!AE91</f>
        <v>0</v>
      </c>
      <c r="AF91" s="15">
        <f>+'[1]Informe_dane'!AF91</f>
        <v>0</v>
      </c>
      <c r="AG91" s="15">
        <f t="shared" si="41"/>
        <v>115259.54399</v>
      </c>
      <c r="AH91" s="15">
        <f>+'[1]Informe_dane'!AH91</f>
        <v>0</v>
      </c>
      <c r="AI91" s="15">
        <f>+'[1]Informe_dane'!AI91</f>
        <v>38065.278399999996</v>
      </c>
      <c r="AJ91" s="15">
        <f>+'[1]Informe_dane'!AJ91</f>
        <v>38530.527630000004</v>
      </c>
      <c r="AK91" s="15">
        <f>+'[1]Informe_dane'!AK91</f>
        <v>19019.54768</v>
      </c>
      <c r="AL91" s="15">
        <f>+'[1]Informe_dane'!AL91</f>
        <v>703.5</v>
      </c>
      <c r="AM91" s="15">
        <f>+'[1]Informe_dane'!AM91</f>
        <v>0</v>
      </c>
      <c r="AN91" s="15">
        <f>+'[1]Informe_dane'!AN91</f>
        <v>1393.918</v>
      </c>
      <c r="AO91" s="15">
        <f>+'[1]Informe_dane'!AO91</f>
        <v>0</v>
      </c>
      <c r="AP91" s="15">
        <f>+'[1]Informe_dane'!AP91</f>
        <v>0</v>
      </c>
      <c r="AQ91" s="15">
        <f>+'[1]Informe_dane'!AQ91</f>
        <v>0</v>
      </c>
      <c r="AR91" s="15">
        <f>+'[1]Informe_dane'!AR91</f>
        <v>0</v>
      </c>
      <c r="AS91" s="15">
        <f>+'[1]Informe_dane'!AS91</f>
        <v>0</v>
      </c>
      <c r="AT91" s="15">
        <f t="shared" si="42"/>
        <v>97712.77171000002</v>
      </c>
      <c r="AU91" s="15">
        <f>+'[1]Informe_dane'!AU91</f>
        <v>0</v>
      </c>
      <c r="AV91" s="15">
        <f>+'[1]Informe_dane'!AV91</f>
        <v>38065.278399999996</v>
      </c>
      <c r="AW91" s="15">
        <f>+'[1]Informe_dane'!AW91</f>
        <v>38530.527630000004</v>
      </c>
      <c r="AX91" s="15">
        <f>+'[1]Informe_dane'!AX91</f>
        <v>19019.54768</v>
      </c>
      <c r="AY91" s="15">
        <f>+'[1]Informe_dane'!AY91</f>
        <v>703.5</v>
      </c>
      <c r="AZ91" s="15">
        <f>+'[1]Informe_dane'!AZ91</f>
        <v>0</v>
      </c>
      <c r="BA91" s="15">
        <f>+'[1]Informe_dane'!BA91</f>
        <v>1393.918</v>
      </c>
      <c r="BB91" s="15">
        <f>+'[1]Informe_dane'!BB91</f>
        <v>0</v>
      </c>
      <c r="BC91" s="15">
        <f>+'[1]Informe_dane'!BC91</f>
        <v>0</v>
      </c>
      <c r="BD91" s="15">
        <f>+'[1]Informe_dane'!BD91</f>
        <v>0</v>
      </c>
      <c r="BE91" s="15">
        <f>+'[1]Informe_dane'!BE91</f>
        <v>0</v>
      </c>
      <c r="BF91" s="15">
        <f>+'[1]Informe_dane'!BF91</f>
        <v>0</v>
      </c>
      <c r="BG91" s="15">
        <f t="shared" si="43"/>
        <v>97712.77171000002</v>
      </c>
    </row>
    <row r="92" spans="1:59" ht="33.75">
      <c r="A92" s="17" t="s">
        <v>114</v>
      </c>
      <c r="B92" s="18" t="s">
        <v>20</v>
      </c>
      <c r="C92" s="19" t="s">
        <v>238</v>
      </c>
      <c r="D92" s="17">
        <v>4408000</v>
      </c>
      <c r="E92" s="15">
        <f>+'[1]Informe_dane'!E92</f>
        <v>0</v>
      </c>
      <c r="F92" s="15">
        <f>+'[1]Informe_dane'!F92</f>
        <v>0</v>
      </c>
      <c r="G92" s="15">
        <f>+'[1]Informe_dane'!G92</f>
        <v>4408000</v>
      </c>
      <c r="H92" s="15">
        <f>+'[1]Informe_dane'!H92</f>
        <v>3219192.527</v>
      </c>
      <c r="I92" s="15">
        <f>+'[1]Informe_dane'!I92</f>
        <v>-9165.463</v>
      </c>
      <c r="J92" s="15">
        <f>+'[1]Informe_dane'!J92</f>
        <v>1119807.25264</v>
      </c>
      <c r="K92" s="15">
        <f>+'[1]Informe_dane'!K92</f>
        <v>-16539.88157</v>
      </c>
      <c r="L92" s="15">
        <f>+'[1]Informe_dane'!L92</f>
        <v>85778.272</v>
      </c>
      <c r="M92" s="15">
        <f>+'[1]Informe_dane'!M92</f>
        <v>-20000</v>
      </c>
      <c r="N92" s="15">
        <f>+'[1]Informe_dane'!N92</f>
        <v>-317929.30169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 t="shared" si="40"/>
        <v>4061143.4053799994</v>
      </c>
      <c r="U92" s="15">
        <f>+'[1]Informe_dane'!U92</f>
        <v>1958807.634</v>
      </c>
      <c r="V92" s="15">
        <f>+'[1]Informe_dane'!V92</f>
        <v>850494.12831</v>
      </c>
      <c r="W92" s="15">
        <f>+'[1]Informe_dane'!W92</f>
        <v>567319.88564</v>
      </c>
      <c r="X92" s="15">
        <f>+'[1]Informe_dane'!X92</f>
        <v>514205.64543000003</v>
      </c>
      <c r="Y92" s="15">
        <f>+'[1]Informe_dane'!Y92</f>
        <v>61897.821</v>
      </c>
      <c r="Z92" s="15">
        <f>+'[1]Informe_dane'!Z92</f>
        <v>40517.249</v>
      </c>
      <c r="AA92" s="15">
        <f>+'[1]Informe_dane'!AA92</f>
        <v>63508.688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 t="shared" si="41"/>
        <v>4056751.05138</v>
      </c>
      <c r="AH92" s="15">
        <f>+'[1]Informe_dane'!AH92</f>
        <v>0</v>
      </c>
      <c r="AI92" s="15">
        <f>+'[1]Informe_dane'!AI92</f>
        <v>1058347.649</v>
      </c>
      <c r="AJ92" s="15">
        <f>+'[1]Informe_dane'!AJ92</f>
        <v>176579.914</v>
      </c>
      <c r="AK92" s="15">
        <f>+'[1]Informe_dane'!AK92</f>
        <v>180459.594</v>
      </c>
      <c r="AL92" s="15">
        <f>+'[1]Informe_dane'!AL92</f>
        <v>814841.21853</v>
      </c>
      <c r="AM92" s="15">
        <f>+'[1]Informe_dane'!AM92</f>
        <v>278914.91662000003</v>
      </c>
      <c r="AN92" s="15">
        <f>+'[1]Informe_dane'!AN92</f>
        <v>343608.424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 t="shared" si="42"/>
        <v>2852751.71615</v>
      </c>
      <c r="AU92" s="15">
        <f>+'[1]Informe_dane'!AU92</f>
        <v>0</v>
      </c>
      <c r="AV92" s="15">
        <f>+'[1]Informe_dane'!AV92</f>
        <v>1058347.649</v>
      </c>
      <c r="AW92" s="15">
        <f>+'[1]Informe_dane'!AW92</f>
        <v>176579.914</v>
      </c>
      <c r="AX92" s="15">
        <f>+'[1]Informe_dane'!AX92</f>
        <v>172659.594</v>
      </c>
      <c r="AY92" s="15">
        <f>+'[1]Informe_dane'!AY92</f>
        <v>814841.21853</v>
      </c>
      <c r="AZ92" s="15">
        <f>+'[1]Informe_dane'!AZ92</f>
        <v>286714.91662000003</v>
      </c>
      <c r="BA92" s="15">
        <f>+'[1]Informe_dane'!BA92</f>
        <v>343608.424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 t="shared" si="43"/>
        <v>2852751.71615</v>
      </c>
    </row>
    <row r="93" spans="1:59" ht="22.5">
      <c r="A93" s="17" t="s">
        <v>239</v>
      </c>
      <c r="B93" s="18" t="s">
        <v>20</v>
      </c>
      <c r="C93" s="19" t="s">
        <v>240</v>
      </c>
      <c r="D93" s="17">
        <v>4650000</v>
      </c>
      <c r="E93" s="15">
        <f>+'[1]Informe_dane'!E93</f>
        <v>0</v>
      </c>
      <c r="F93" s="15">
        <f>+'[1]Informe_dane'!F93</f>
        <v>1344561.248</v>
      </c>
      <c r="G93" s="15">
        <f>+'[1]Informe_dane'!G93</f>
        <v>3305438.7520000003</v>
      </c>
      <c r="H93" s="15">
        <f>+'[1]Informe_dane'!H93</f>
        <v>2208174.731</v>
      </c>
      <c r="I93" s="15">
        <f>+'[1]Informe_dane'!I93</f>
        <v>160202.096</v>
      </c>
      <c r="J93" s="15">
        <f>+'[1]Informe_dane'!J93</f>
        <v>111269.665</v>
      </c>
      <c r="K93" s="15">
        <f>+'[1]Informe_dane'!K93</f>
        <v>1612671.573</v>
      </c>
      <c r="L93" s="15">
        <f>+'[1]Informe_dane'!L93</f>
        <v>-11355.036</v>
      </c>
      <c r="M93" s="15">
        <f>+'[1]Informe_dane'!M93</f>
        <v>-1309117.189</v>
      </c>
      <c r="N93" s="15">
        <f>+'[1]Informe_dane'!N93</f>
        <v>54192.2945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 t="shared" si="40"/>
        <v>2826038.1345000006</v>
      </c>
      <c r="U93" s="15">
        <f>+'[1]Informe_dane'!U93</f>
        <v>2074961.399</v>
      </c>
      <c r="V93" s="15">
        <f>+'[1]Informe_dane'!V93</f>
        <v>252476.754</v>
      </c>
      <c r="W93" s="15">
        <f>+'[1]Informe_dane'!W93</f>
        <v>114541.948</v>
      </c>
      <c r="X93" s="15">
        <f>+'[1]Informe_dane'!X93</f>
        <v>192363.002</v>
      </c>
      <c r="Y93" s="15">
        <f>+'[1]Informe_dane'!Y93</f>
        <v>4282.816</v>
      </c>
      <c r="Z93" s="15">
        <f>+'[1]Informe_dane'!Z93</f>
        <v>5332.9</v>
      </c>
      <c r="AA93" s="15">
        <f>+'[1]Informe_dane'!AA93</f>
        <v>58893.6685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 t="shared" si="41"/>
        <v>2702852.4875</v>
      </c>
      <c r="AH93" s="15">
        <f>+'[1]Informe_dane'!AH93</f>
        <v>0</v>
      </c>
      <c r="AI93" s="15">
        <f>+'[1]Informe_dane'!AI93</f>
        <v>142776.452</v>
      </c>
      <c r="AJ93" s="15">
        <f>+'[1]Informe_dane'!AJ93</f>
        <v>204158.236</v>
      </c>
      <c r="AK93" s="15">
        <f>+'[1]Informe_dane'!AK93</f>
        <v>220570.115</v>
      </c>
      <c r="AL93" s="15">
        <f>+'[1]Informe_dane'!AL93</f>
        <v>239223.139</v>
      </c>
      <c r="AM93" s="15">
        <f>+'[1]Informe_dane'!AM93</f>
        <v>234066.591</v>
      </c>
      <c r="AN93" s="15">
        <f>+'[1]Informe_dane'!AN93</f>
        <v>246083.155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 t="shared" si="42"/>
        <v>1286877.6879999998</v>
      </c>
      <c r="AU93" s="15">
        <f>+'[1]Informe_dane'!AU93</f>
        <v>0</v>
      </c>
      <c r="AV93" s="15">
        <f>+'[1]Informe_dane'!AV93</f>
        <v>134728.698</v>
      </c>
      <c r="AW93" s="15">
        <f>+'[1]Informe_dane'!AW93</f>
        <v>211679.434</v>
      </c>
      <c r="AX93" s="15">
        <f>+'[1]Informe_dane'!AX93</f>
        <v>216596.671</v>
      </c>
      <c r="AY93" s="15">
        <f>+'[1]Informe_dane'!AY93</f>
        <v>240689.063</v>
      </c>
      <c r="AZ93" s="15">
        <f>+'[1]Informe_dane'!AZ93</f>
        <v>237100.667</v>
      </c>
      <c r="BA93" s="15">
        <f>+'[1]Informe_dane'!BA93</f>
        <v>245125.021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 t="shared" si="43"/>
        <v>1285919.554</v>
      </c>
    </row>
    <row r="94" spans="1:59" ht="33.75">
      <c r="A94" s="17" t="s">
        <v>241</v>
      </c>
      <c r="B94" s="18" t="s">
        <v>18</v>
      </c>
      <c r="C94" s="19" t="s">
        <v>242</v>
      </c>
      <c r="D94" s="17">
        <v>598010.05</v>
      </c>
      <c r="E94" s="15">
        <f>+'[1]Informe_dane'!E94</f>
        <v>0</v>
      </c>
      <c r="F94" s="15">
        <f>+'[1]Informe_dane'!F94</f>
        <v>0</v>
      </c>
      <c r="G94" s="15">
        <f>+'[1]Informe_dane'!G94</f>
        <v>598010.05</v>
      </c>
      <c r="H94" s="15">
        <f>+'[1]Informe_dane'!H94</f>
        <v>0</v>
      </c>
      <c r="I94" s="15">
        <f>+'[1]Informe_dane'!I94</f>
        <v>0</v>
      </c>
      <c r="J94" s="15">
        <f>+'[1]Informe_dane'!J94</f>
        <v>0</v>
      </c>
      <c r="K94" s="15">
        <f>+'[1]Informe_dane'!K94</f>
        <v>0</v>
      </c>
      <c r="L94" s="15">
        <f>+'[1]Informe_dane'!L94</f>
        <v>0</v>
      </c>
      <c r="M94" s="15">
        <f>+'[1]Informe_dane'!M94</f>
        <v>0</v>
      </c>
      <c r="N94" s="15">
        <f>+'[1]Informe_dane'!N94</f>
        <v>323836.715</v>
      </c>
      <c r="O94" s="15">
        <f>+'[1]Informe_dane'!O94</f>
        <v>0</v>
      </c>
      <c r="P94" s="15">
        <f>+'[1]Informe_dane'!P94</f>
        <v>0</v>
      </c>
      <c r="Q94" s="15">
        <f>+'[1]Informe_dane'!Q94</f>
        <v>0</v>
      </c>
      <c r="R94" s="15">
        <f>+'[1]Informe_dane'!R94</f>
        <v>0</v>
      </c>
      <c r="S94" s="15">
        <f>+'[1]Informe_dane'!S94</f>
        <v>0</v>
      </c>
      <c r="T94" s="15">
        <f t="shared" si="40"/>
        <v>323836.715</v>
      </c>
      <c r="U94" s="15">
        <f>+'[1]Informe_dane'!U94</f>
        <v>0</v>
      </c>
      <c r="V94" s="15">
        <f>+'[1]Informe_dane'!V94</f>
        <v>0</v>
      </c>
      <c r="W94" s="15">
        <f>+'[1]Informe_dane'!W94</f>
        <v>0</v>
      </c>
      <c r="X94" s="15">
        <f>+'[1]Informe_dane'!X94</f>
        <v>0</v>
      </c>
      <c r="Y94" s="15">
        <f>+'[1]Informe_dane'!Y94</f>
        <v>0</v>
      </c>
      <c r="Z94" s="15">
        <f>+'[1]Informe_dane'!Z94</f>
        <v>0</v>
      </c>
      <c r="AA94" s="15">
        <f>+'[1]Informe_dane'!AA94</f>
        <v>24450</v>
      </c>
      <c r="AB94" s="15">
        <f>+'[1]Informe_dane'!AB94</f>
        <v>0</v>
      </c>
      <c r="AC94" s="15">
        <f>+'[1]Informe_dane'!AC94</f>
        <v>0</v>
      </c>
      <c r="AD94" s="15">
        <f>+'[1]Informe_dane'!AD94</f>
        <v>0</v>
      </c>
      <c r="AE94" s="15">
        <f>+'[1]Informe_dane'!AE94</f>
        <v>0</v>
      </c>
      <c r="AF94" s="15">
        <f>+'[1]Informe_dane'!AF94</f>
        <v>0</v>
      </c>
      <c r="AG94" s="15">
        <f t="shared" si="41"/>
        <v>24450</v>
      </c>
      <c r="AH94" s="15">
        <f>+'[1]Informe_dane'!AH94</f>
        <v>0</v>
      </c>
      <c r="AI94" s="15">
        <f>+'[1]Informe_dane'!AI94</f>
        <v>0</v>
      </c>
      <c r="AJ94" s="15">
        <f>+'[1]Informe_dane'!AJ94</f>
        <v>0</v>
      </c>
      <c r="AK94" s="15">
        <f>+'[1]Informe_dane'!AK94</f>
        <v>0</v>
      </c>
      <c r="AL94" s="15">
        <f>+'[1]Informe_dane'!AL94</f>
        <v>0</v>
      </c>
      <c r="AM94" s="15">
        <f>+'[1]Informe_dane'!AM94</f>
        <v>0</v>
      </c>
      <c r="AN94" s="15">
        <f>+'[1]Informe_dane'!AN94</f>
        <v>0</v>
      </c>
      <c r="AO94" s="15">
        <f>+'[1]Informe_dane'!AO94</f>
        <v>0</v>
      </c>
      <c r="AP94" s="15">
        <f>+'[1]Informe_dane'!AP94</f>
        <v>0</v>
      </c>
      <c r="AQ94" s="15">
        <f>+'[1]Informe_dane'!AQ94</f>
        <v>0</v>
      </c>
      <c r="AR94" s="15">
        <f>+'[1]Informe_dane'!AR94</f>
        <v>0</v>
      </c>
      <c r="AS94" s="15">
        <f>+'[1]Informe_dane'!AS94</f>
        <v>0</v>
      </c>
      <c r="AT94" s="15">
        <f t="shared" si="42"/>
        <v>0</v>
      </c>
      <c r="AU94" s="15">
        <f>+'[1]Informe_dane'!AU94</f>
        <v>0</v>
      </c>
      <c r="AV94" s="15">
        <f>+'[1]Informe_dane'!AV94</f>
        <v>0</v>
      </c>
      <c r="AW94" s="15">
        <f>+'[1]Informe_dane'!AW94</f>
        <v>0</v>
      </c>
      <c r="AX94" s="15">
        <f>+'[1]Informe_dane'!AX94</f>
        <v>0</v>
      </c>
      <c r="AY94" s="15">
        <f>+'[1]Informe_dane'!AY94</f>
        <v>0</v>
      </c>
      <c r="AZ94" s="15">
        <f>+'[1]Informe_dane'!AZ94</f>
        <v>0</v>
      </c>
      <c r="BA94" s="15">
        <f>+'[1]Informe_dane'!BA94</f>
        <v>0</v>
      </c>
      <c r="BB94" s="15">
        <f>+'[1]Informe_dane'!BB94</f>
        <v>0</v>
      </c>
      <c r="BC94" s="15">
        <f>+'[1]Informe_dane'!BC94</f>
        <v>0</v>
      </c>
      <c r="BD94" s="15">
        <f>+'[1]Informe_dane'!BD94</f>
        <v>0</v>
      </c>
      <c r="BE94" s="15">
        <f>+'[1]Informe_dane'!BE94</f>
        <v>0</v>
      </c>
      <c r="BF94" s="15">
        <f>+'[1]Informe_dane'!BF94</f>
        <v>0</v>
      </c>
      <c r="BG94" s="15">
        <f t="shared" si="43"/>
        <v>0</v>
      </c>
    </row>
    <row r="95" spans="1:59" ht="33.75">
      <c r="A95" s="17" t="s">
        <v>241</v>
      </c>
      <c r="B95" s="18">
        <v>11</v>
      </c>
      <c r="C95" s="19" t="s">
        <v>242</v>
      </c>
      <c r="D95" s="17"/>
      <c r="E95" s="15">
        <f>+'[1]Informe_dane'!E95</f>
        <v>1344561.248</v>
      </c>
      <c r="F95" s="15">
        <f>+'[1]Informe_dane'!F95</f>
        <v>0</v>
      </c>
      <c r="G95" s="15">
        <f>+'[1]Informe_dane'!G95</f>
        <v>1344561.248</v>
      </c>
      <c r="H95" s="15">
        <f>+'[1]Informe_dane'!H95</f>
        <v>0</v>
      </c>
      <c r="I95" s="15">
        <f>+'[1]Informe_dane'!I95</f>
        <v>0</v>
      </c>
      <c r="J95" s="15">
        <f>+'[1]Informe_dane'!J95</f>
        <v>0</v>
      </c>
      <c r="K95" s="15">
        <f>+'[1]Informe_dane'!K95</f>
        <v>0</v>
      </c>
      <c r="L95" s="15">
        <f>+'[1]Informe_dane'!L95</f>
        <v>0</v>
      </c>
      <c r="M95" s="15">
        <f>+'[1]Informe_dane'!M95</f>
        <v>0</v>
      </c>
      <c r="N95" s="15">
        <f>+'[1]Informe_dane'!N95</f>
        <v>413447.036</v>
      </c>
      <c r="O95" s="15">
        <f>+'[1]Informe_dane'!O95</f>
        <v>0</v>
      </c>
      <c r="P95" s="15">
        <f>+'[1]Informe_dane'!P95</f>
        <v>0</v>
      </c>
      <c r="Q95" s="15">
        <f>+'[1]Informe_dane'!Q95</f>
        <v>0</v>
      </c>
      <c r="R95" s="15">
        <f>+'[1]Informe_dane'!R95</f>
        <v>0</v>
      </c>
      <c r="S95" s="15">
        <f>+'[1]Informe_dane'!S95</f>
        <v>0</v>
      </c>
      <c r="T95" s="15">
        <f t="shared" si="40"/>
        <v>413447.036</v>
      </c>
      <c r="U95" s="15">
        <f>+'[1]Informe_dane'!U95</f>
        <v>0</v>
      </c>
      <c r="V95" s="15">
        <f>+'[1]Informe_dane'!V95</f>
        <v>0</v>
      </c>
      <c r="W95" s="15">
        <f>+'[1]Informe_dane'!W95</f>
        <v>0</v>
      </c>
      <c r="X95" s="15">
        <f>+'[1]Informe_dane'!X95</f>
        <v>0</v>
      </c>
      <c r="Y95" s="15">
        <f>+'[1]Informe_dane'!Y95</f>
        <v>0</v>
      </c>
      <c r="Z95" s="15">
        <f>+'[1]Informe_dane'!Z95</f>
        <v>0</v>
      </c>
      <c r="AA95" s="15">
        <f>+'[1]Informe_dane'!AA95</f>
        <v>19213.55</v>
      </c>
      <c r="AB95" s="15">
        <f>+'[1]Informe_dane'!AB95</f>
        <v>0</v>
      </c>
      <c r="AC95" s="15">
        <f>+'[1]Informe_dane'!AC95</f>
        <v>0</v>
      </c>
      <c r="AD95" s="15">
        <f>+'[1]Informe_dane'!AD95</f>
        <v>0</v>
      </c>
      <c r="AE95" s="15">
        <f>+'[1]Informe_dane'!AE95</f>
        <v>0</v>
      </c>
      <c r="AF95" s="15">
        <f>+'[1]Informe_dane'!AF95</f>
        <v>0</v>
      </c>
      <c r="AG95" s="15">
        <f t="shared" si="41"/>
        <v>19213.55</v>
      </c>
      <c r="AH95" s="15">
        <f>+'[1]Informe_dane'!AH95</f>
        <v>0</v>
      </c>
      <c r="AI95" s="15">
        <f>+'[1]Informe_dane'!AI95</f>
        <v>0</v>
      </c>
      <c r="AJ95" s="15">
        <f>+'[1]Informe_dane'!AJ95</f>
        <v>0</v>
      </c>
      <c r="AK95" s="15">
        <f>+'[1]Informe_dane'!AK95</f>
        <v>0</v>
      </c>
      <c r="AL95" s="15">
        <f>+'[1]Informe_dane'!AL95</f>
        <v>0</v>
      </c>
      <c r="AM95" s="15">
        <f>+'[1]Informe_dane'!AM95</f>
        <v>0</v>
      </c>
      <c r="AN95" s="15">
        <f>+'[1]Informe_dane'!AN95</f>
        <v>0</v>
      </c>
      <c r="AO95" s="15">
        <f>+'[1]Informe_dane'!AO95</f>
        <v>0</v>
      </c>
      <c r="AP95" s="15">
        <f>+'[1]Informe_dane'!AP95</f>
        <v>0</v>
      </c>
      <c r="AQ95" s="15">
        <f>+'[1]Informe_dane'!AQ95</f>
        <v>0</v>
      </c>
      <c r="AR95" s="15">
        <f>+'[1]Informe_dane'!AR95</f>
        <v>0</v>
      </c>
      <c r="AS95" s="15">
        <f>+'[1]Informe_dane'!AS95</f>
        <v>0</v>
      </c>
      <c r="AT95" s="15">
        <f t="shared" si="42"/>
        <v>0</v>
      </c>
      <c r="AU95" s="15">
        <f>+'[1]Informe_dane'!AU95</f>
        <v>0</v>
      </c>
      <c r="AV95" s="15">
        <f>+'[1]Informe_dane'!AV95</f>
        <v>0</v>
      </c>
      <c r="AW95" s="15">
        <f>+'[1]Informe_dane'!AW95</f>
        <v>0</v>
      </c>
      <c r="AX95" s="15">
        <f>+'[1]Informe_dane'!AX95</f>
        <v>0</v>
      </c>
      <c r="AY95" s="15">
        <f>+'[1]Informe_dane'!AY95</f>
        <v>0</v>
      </c>
      <c r="AZ95" s="15">
        <f>+'[1]Informe_dane'!AZ95</f>
        <v>0</v>
      </c>
      <c r="BA95" s="15">
        <f>+'[1]Informe_dane'!BA95</f>
        <v>0</v>
      </c>
      <c r="BB95" s="15">
        <f>+'[1]Informe_dane'!BB95</f>
        <v>0</v>
      </c>
      <c r="BC95" s="15">
        <f>+'[1]Informe_dane'!BC95</f>
        <v>0</v>
      </c>
      <c r="BD95" s="15">
        <f>+'[1]Informe_dane'!BD95</f>
        <v>0</v>
      </c>
      <c r="BE95" s="15">
        <f>+'[1]Informe_dane'!BE95</f>
        <v>0</v>
      </c>
      <c r="BF95" s="15">
        <f>+'[1]Informe_dane'!BF95</f>
        <v>0</v>
      </c>
      <c r="BG95" s="15">
        <f t="shared" si="43"/>
        <v>0</v>
      </c>
    </row>
    <row r="96" spans="1:59" ht="11.25">
      <c r="A96" s="17"/>
      <c r="B96" s="18"/>
      <c r="C96" s="19"/>
      <c r="D96" s="1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ht="12.75">
      <c r="A97" s="155" t="s">
        <v>80</v>
      </c>
      <c r="B97" s="155"/>
      <c r="C97" s="155"/>
      <c r="D97" s="117">
        <f aca="true" t="shared" si="44" ref="D97:BG97">+D76+D7</f>
        <v>209800768.06599998</v>
      </c>
      <c r="E97" s="117">
        <f t="shared" si="44"/>
        <v>8465137.854759999</v>
      </c>
      <c r="F97" s="117">
        <f t="shared" si="44"/>
        <v>8465137.854759999</v>
      </c>
      <c r="G97" s="117">
        <f t="shared" si="44"/>
        <v>209800768.06599998</v>
      </c>
      <c r="H97" s="117">
        <f t="shared" si="44"/>
        <v>121315978.58434999</v>
      </c>
      <c r="I97" s="117">
        <f t="shared" si="44"/>
        <v>13612846.136550002</v>
      </c>
      <c r="J97" s="117">
        <f t="shared" si="44"/>
        <v>16673451.6785</v>
      </c>
      <c r="K97" s="117">
        <f t="shared" si="44"/>
        <v>11730930.54917</v>
      </c>
      <c r="L97" s="117">
        <f t="shared" si="44"/>
        <v>3695689.6884399997</v>
      </c>
      <c r="M97" s="117">
        <f t="shared" si="44"/>
        <v>11157372.9543</v>
      </c>
      <c r="N97" s="117">
        <f t="shared" si="44"/>
        <v>8393439.35105</v>
      </c>
      <c r="O97" s="117">
        <f t="shared" si="44"/>
        <v>0</v>
      </c>
      <c r="P97" s="117">
        <f t="shared" si="44"/>
        <v>0</v>
      </c>
      <c r="Q97" s="117">
        <f t="shared" si="44"/>
        <v>0</v>
      </c>
      <c r="R97" s="117">
        <f t="shared" si="44"/>
        <v>0</v>
      </c>
      <c r="S97" s="117">
        <f t="shared" si="44"/>
        <v>0</v>
      </c>
      <c r="T97" s="117">
        <f t="shared" si="44"/>
        <v>186579708.94235998</v>
      </c>
      <c r="U97" s="117">
        <f t="shared" si="44"/>
        <v>28864679.97145</v>
      </c>
      <c r="V97" s="117">
        <f t="shared" si="44"/>
        <v>23713399.42227</v>
      </c>
      <c r="W97" s="117">
        <f t="shared" si="44"/>
        <v>12739495.62459</v>
      </c>
      <c r="X97" s="117">
        <f t="shared" si="44"/>
        <v>22289061.97655</v>
      </c>
      <c r="Y97" s="117">
        <f t="shared" si="44"/>
        <v>8852353.52884</v>
      </c>
      <c r="Z97" s="117">
        <f t="shared" si="44"/>
        <v>15564090.97698</v>
      </c>
      <c r="AA97" s="117">
        <f t="shared" si="44"/>
        <v>12828671.86685</v>
      </c>
      <c r="AB97" s="117">
        <f t="shared" si="44"/>
        <v>0</v>
      </c>
      <c r="AC97" s="117">
        <f t="shared" si="44"/>
        <v>0</v>
      </c>
      <c r="AD97" s="117">
        <f t="shared" si="44"/>
        <v>0</v>
      </c>
      <c r="AE97" s="117">
        <f t="shared" si="44"/>
        <v>0</v>
      </c>
      <c r="AF97" s="117">
        <f t="shared" si="44"/>
        <v>0</v>
      </c>
      <c r="AG97" s="117">
        <f t="shared" si="44"/>
        <v>124851753.36752999</v>
      </c>
      <c r="AH97" s="117">
        <f t="shared" si="44"/>
        <v>5501546.904600001</v>
      </c>
      <c r="AI97" s="117">
        <f t="shared" si="44"/>
        <v>11165635.17177</v>
      </c>
      <c r="AJ97" s="117">
        <f t="shared" si="44"/>
        <v>11842716.11469</v>
      </c>
      <c r="AK97" s="117">
        <f t="shared" si="44"/>
        <v>13094331.983339999</v>
      </c>
      <c r="AL97" s="117">
        <f t="shared" si="44"/>
        <v>14420206.18435</v>
      </c>
      <c r="AM97" s="117">
        <f t="shared" si="44"/>
        <v>14649349.353489999</v>
      </c>
      <c r="AN97" s="117">
        <f t="shared" si="44"/>
        <v>17297476.75914</v>
      </c>
      <c r="AO97" s="117">
        <f t="shared" si="44"/>
        <v>0</v>
      </c>
      <c r="AP97" s="117">
        <f t="shared" si="44"/>
        <v>0</v>
      </c>
      <c r="AQ97" s="117">
        <f t="shared" si="44"/>
        <v>0</v>
      </c>
      <c r="AR97" s="117">
        <f t="shared" si="44"/>
        <v>0</v>
      </c>
      <c r="AS97" s="117">
        <f t="shared" si="44"/>
        <v>0</v>
      </c>
      <c r="AT97" s="117">
        <f t="shared" si="44"/>
        <v>87971262.47138</v>
      </c>
      <c r="AU97" s="117">
        <f t="shared" si="44"/>
        <v>5500087.3276</v>
      </c>
      <c r="AV97" s="117">
        <f t="shared" si="44"/>
        <v>11156543.222790001</v>
      </c>
      <c r="AW97" s="117">
        <f t="shared" si="44"/>
        <v>11850073.07967</v>
      </c>
      <c r="AX97" s="117">
        <f t="shared" si="44"/>
        <v>13058766.25834</v>
      </c>
      <c r="AY97" s="117">
        <f t="shared" si="44"/>
        <v>14343110.651349999</v>
      </c>
      <c r="AZ97" s="117">
        <f t="shared" si="44"/>
        <v>14723044.959489997</v>
      </c>
      <c r="BA97" s="117">
        <f t="shared" si="44"/>
        <v>17061670.12314</v>
      </c>
      <c r="BB97" s="117">
        <f t="shared" si="44"/>
        <v>0</v>
      </c>
      <c r="BC97" s="117">
        <f t="shared" si="44"/>
        <v>0</v>
      </c>
      <c r="BD97" s="117">
        <f t="shared" si="44"/>
        <v>0</v>
      </c>
      <c r="BE97" s="117">
        <f t="shared" si="44"/>
        <v>0</v>
      </c>
      <c r="BF97" s="117">
        <f t="shared" si="44"/>
        <v>0</v>
      </c>
      <c r="BG97" s="117">
        <f t="shared" si="44"/>
        <v>87693295.62237999</v>
      </c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59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4:59" ht="11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4:47" ht="11.2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4:47" ht="11.25">
      <c r="D102" s="16"/>
      <c r="E102" s="16"/>
      <c r="F102" s="16"/>
      <c r="G102" s="16"/>
      <c r="H102" s="16"/>
      <c r="I102" s="57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64" t="s">
        <v>82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3:47" ht="11.25">
      <c r="C104" s="64" t="s">
        <v>81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4:47" ht="11.2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4:47" ht="11.2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3:47" ht="11.25">
      <c r="C114" s="5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3:47" ht="11.25">
      <c r="C115" s="5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4:47" ht="11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</sheetData>
  <sheetProtection/>
  <mergeCells count="10">
    <mergeCell ref="A97:C9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Q9" sqref="Q9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10" width="12.421875" style="1" hidden="1" customWidth="1"/>
    <col min="11" max="11" width="12.421875" style="1" customWidth="1"/>
    <col min="12" max="16" width="12.421875" style="1" hidden="1" customWidth="1"/>
    <col min="17" max="17" width="21.14062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259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1">
      <selection activeCell="D8" sqref="D8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10" width="12.57421875" style="2" hidden="1" customWidth="1"/>
    <col min="11" max="11" width="12.57421875" style="2" customWidth="1"/>
    <col min="12" max="16" width="12.57421875" style="2" hidden="1" customWidth="1"/>
    <col min="17" max="17" width="12.57421875" style="2" customWidth="1"/>
    <col min="18" max="18" width="12.57421875" style="2" hidden="1" customWidth="1"/>
    <col min="19" max="23" width="12.57421875" style="1" hidden="1" customWidth="1"/>
    <col min="24" max="24" width="12.57421875" style="1" customWidth="1"/>
    <col min="25" max="29" width="12.57421875" style="1" hidden="1" customWidth="1"/>
    <col min="30" max="30" width="23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259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799079.2405399999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17162.30309</v>
      </c>
      <c r="J7" s="69">
        <f t="shared" si="0"/>
        <v>180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750842.04852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14340.27017</v>
      </c>
      <c r="W7" s="69">
        <f t="shared" si="0"/>
        <v>12076.973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750842.0485199998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756569.2745399999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5265.3300899999995</v>
      </c>
      <c r="J8" s="88">
        <f t="shared" si="1"/>
        <v>180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738945.07552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14340.27017</v>
      </c>
      <c r="W8" s="88">
        <f t="shared" si="1"/>
        <v>180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738945.0755199998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756569.2745399999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5265.3300899999995</v>
      </c>
      <c r="J9" s="75">
        <f t="shared" si="2"/>
        <v>180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738945.07552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14340.27017</v>
      </c>
      <c r="W9" s="75">
        <f t="shared" si="2"/>
        <v>180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738945.0755199998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102275.93800000001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4838.611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654293.3365399999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5265.3300899999995</v>
      </c>
      <c r="J14" s="75">
        <f t="shared" si="4"/>
        <v>180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636669.13752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14340.27017</v>
      </c>
      <c r="W14" s="75">
        <f t="shared" si="4"/>
        <v>180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636669.1375199999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6332.58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539622.2309499999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5265.3300899999995</v>
      </c>
      <c r="J17" s="7">
        <f>+'[3]Inf_DANE_Rva18'!J17</f>
        <v>180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537663.12452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8287.97017</v>
      </c>
      <c r="W17" s="7">
        <f>+'[3]Inf_DANE_Rva18'!W17</f>
        <v>180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537663.1245199998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47779.185000000005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6052.3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47779.185000000005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11896.973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11896.973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11896.973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11896.973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11896.973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11896.973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11896.973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11896.973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11896.973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11896.973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11896.973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11896.973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11896.973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11896.973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11896.973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11896.973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11896.973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11896.973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11896.973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11896.973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18489156.74426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4606.803</v>
      </c>
      <c r="J29" s="70">
        <f t="shared" si="10"/>
        <v>0</v>
      </c>
      <c r="K29" s="70">
        <f t="shared" si="10"/>
        <v>6458.6</v>
      </c>
      <c r="L29" s="70">
        <f t="shared" si="10"/>
        <v>0</v>
      </c>
      <c r="M29" s="70">
        <f t="shared" si="10"/>
        <v>0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15674065.38993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3659.7709999999997</v>
      </c>
      <c r="W29" s="70">
        <f t="shared" si="10"/>
        <v>4606.803</v>
      </c>
      <c r="X29" s="70">
        <f t="shared" si="10"/>
        <v>4400</v>
      </c>
      <c r="Y29" s="70">
        <f t="shared" si="10"/>
        <v>0</v>
      </c>
      <c r="Z29" s="70">
        <f t="shared" si="10"/>
        <v>0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15672006.78993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4769.96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92440.496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9852589.685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4400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7337940.418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4400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7337940.4180000005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3985644.616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5666.189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802.221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3149.221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802.221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3149.221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929414.0819999999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3804.582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899477.204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3804.582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899477.204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1834595.2038599998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2058.6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1822209.6188599998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3481.238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1820151.0188599997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1075312.12833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178.533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1074342.432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485666.81366999994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19288235.9848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21769.10609</v>
      </c>
      <c r="J47" s="134">
        <f t="shared" si="13"/>
        <v>180</v>
      </c>
      <c r="K47" s="134">
        <f t="shared" si="13"/>
        <v>6458.6</v>
      </c>
      <c r="L47" s="134">
        <f t="shared" si="13"/>
        <v>0</v>
      </c>
      <c r="M47" s="134">
        <f t="shared" si="13"/>
        <v>0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16424907.438450001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18000.04117</v>
      </c>
      <c r="W47" s="134">
        <f t="shared" si="13"/>
        <v>16683.775999999998</v>
      </c>
      <c r="X47" s="134">
        <f t="shared" si="13"/>
        <v>4400</v>
      </c>
      <c r="Y47" s="134">
        <f t="shared" si="13"/>
        <v>0</v>
      </c>
      <c r="Z47" s="134">
        <f t="shared" si="13"/>
        <v>0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16422848.838450002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2019-08-09T16:26:46Z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