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9440" windowHeight="3930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<sst xmlns="http://schemas.openxmlformats.org/spreadsheetml/2006/main" count="874" uniqueCount="375">
  <si>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</si>
  <si>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</si>
  <si>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</si>
  <si>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</si>
  <si>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</si>
  <si>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</si>
  <si>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</si>
  <si>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</si>
  <si>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</si>
  <si>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</si>
  <si>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</si>
  <si>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</si>
  <si>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</si>
  <si>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</si>
  <si>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</si>
  <si>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</si>
  <si>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</si>
  <si>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</si>
  <si>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</si>
  <si>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</si>
  <si>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</si>
  <si>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</si>
  <si>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</si>
  <si>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</si>
  <si>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</si>
  <si>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</si>
  <si>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</si>
  <si>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</si>
  <si>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11</t>
  </si>
  <si>
    <t>MEJORAMIENTO DE LA CAPACIDAD TECNICA Y ADMINISTRATIVA PARA LA PRODUCCION Y DIFUSION DE LA INFORMACION BASICA NACIONAL</t>
  </si>
  <si>
    <t>LEVANTAMIENTO RECOPILACION Y ACTUALIZACION DE LA INFORMACION RELACIONADA CON PRODUCCION COMERCIO Y SERVICIOS NACIONAL</t>
  </si>
  <si>
    <t>LEVANTAMIENTO RECOPILACION Y ACTUALIZACION DE LA INFORMACION RELACIONADA CON SERVICIOS PUBLICOS A NIVEL NACIONAL</t>
  </si>
  <si>
    <t>LEVANTAMIENTO RECOPILACION Y ACTUALIZACION DE LA INFORMACION RELACIONADA CON PRECIOS A NIVEL NACIONAL</t>
  </si>
  <si>
    <t>LEVANTAMIENTO RECOPILACION Y ACTUALIZACION DE LA INFORMACION RELACIONADA CON ASPECTOS SOCIO-DEMOGRAFICOS A NIVEL NACIONAL</t>
  </si>
  <si>
    <t>LEVANTAMIENTO RECOPILACION Y ACTUALIZACION DE LA INFORMACION RELACIONADA CON TEMAS AMBIENTALES A NIVEL NACIONAL</t>
  </si>
  <si>
    <t>LEVANTAMIENTO RECOPILACION Y ACTUALIZACION DE LA INFORMACION RELACIONADA CON DATOS ESPACIALES A NIVEL NACIONAL</t>
  </si>
  <si>
    <t>LEVANTAMIENTO RECOPILACION Y ACTUALIZACION DE LA INFORMACION RELACIONADA CON ASPECTOS CULTURALES Y POLITICOS A NIVEL NACIONAL</t>
  </si>
  <si>
    <t>LEVANTAMIENTO RECOPILACION Y ACTUALIZACION DE LA INFORMACION RELACIONADA CON CUENTAS NACIONALES Y MACROECONOMIA A NIVEL NACIONAL</t>
  </si>
  <si>
    <t>LEVANTAMIENTO RECOPILACION Y ACTUALIZACION DE INFORMACION RELACIONADA CON PLANIFICACION Y ARMONIZACION ESTADISTICA A NIVEL NACIONAL</t>
  </si>
  <si>
    <t>LEVANTAMIENTO Y ACTUALIZACIÓN DE INFORMACIÓN AGROPECUARIA A NIVEL  NACIONAL</t>
  </si>
  <si>
    <t>LEVANTAMIENTO RECOPILACION Y ACTUALIZACION DE INFORMACION POBLACIONAL Y DEMOGRAFICA NACIONAL</t>
  </si>
  <si>
    <t>DESARROLLO E INTEGRACIÓN Y ACTUALIZACIÓN DE LOS MARCOS ESTADÍSTICOS A NIVEL NACIONAL NACIONAL - COLOMBIA</t>
  </si>
  <si>
    <t>FORTALECIMIENTO DEL SISTEMA DE INFORMACIÓN DE PRECIOS Y ABASTECIMIENTO DEL SECTOR AGROPECUARIO SIPSA EN COLOMBIA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</si>
  <si>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</si>
  <si>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</si>
  <si>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</si>
  <si>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</si>
  <si>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</si>
  <si>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</si>
  <si>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</si>
  <si>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</si>
  <si>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</si>
  <si>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</si>
  <si>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</si>
  <si>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</si>
  <si>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</si>
  <si>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</si>
  <si>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</si>
  <si>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</si>
  <si>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</si>
  <si>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</si>
  <si>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</si>
  <si>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</si>
  <si>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</si>
  <si>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</si>
  <si>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</si>
  <si>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</si>
  <si>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</si>
  <si>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</si>
  <si>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</si>
  <si>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</si>
  <si>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</si>
  <si>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</si>
  <si>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</si>
  <si>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</si>
  <si>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</si>
  <si>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</si>
  <si>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</si>
  <si>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</si>
  <si>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</si>
  <si>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</si>
  <si>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</si>
  <si>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</si>
  <si>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</si>
  <si>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</si>
  <si>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</si>
  <si>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</si>
  <si>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</si>
  <si>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</si>
  <si>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</si>
  <si>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</si>
  <si>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</si>
  <si>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</si>
  <si>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</si>
  <si>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</si>
  <si>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</si>
  <si>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</si>
  <si>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</si>
  <si>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</si>
  <si>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</si>
  <si>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</si>
  <si>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</si>
  <si>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</si>
  <si>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</si>
  <si>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</si>
  <si>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</si>
  <si>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</si>
  <si>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</si>
  <si>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</si>
  <si>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</si>
  <si>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</si>
  <si>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</si>
  <si>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</si>
  <si>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</si>
  <si>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</si>
  <si>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</si>
  <si>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</si>
  <si>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</si>
  <si>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</si>
  <si>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</si>
  <si>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</si>
  <si>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</si>
  <si>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</si>
  <si>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</si>
  <si>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</si>
  <si>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</si>
  <si>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</si>
  <si>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</si>
  <si>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</si>
  <si>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</si>
  <si>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</si>
  <si>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</si>
  <si>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</si>
  <si>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</si>
  <si>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</si>
  <si>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</si>
  <si>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</si>
  <si>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</si>
  <si>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</si>
  <si>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</si>
  <si>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</si>
  <si>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</si>
  <si>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</si>
  <si>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</si>
  <si>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</si>
  <si>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</si>
  <si>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</si>
  <si>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</si>
  <si>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</si>
  <si>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</si>
  <si>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</si>
  <si>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</si>
  <si>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</si>
  <si>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</si>
  <si>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</si>
  <si>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</si>
  <si>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</si>
  <si>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</si>
  <si>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</si>
  <si>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</si>
  <si>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</si>
  <si>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</si>
  <si>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</si>
  <si>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</si>
  <si>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</si>
  <si>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</si>
  <si>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</si>
  <si>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</si>
  <si>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</si>
  <si>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</si>
  <si>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</si>
  <si>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</si>
  <si>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</si>
  <si>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</si>
  <si>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</si>
  <si>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</si>
  <si>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</si>
  <si>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</si>
  <si>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</si>
  <si>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</si>
  <si>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</si>
  <si>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</si>
  <si>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</si>
  <si>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</si>
  <si>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</si>
  <si>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</si>
  <si>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</si>
  <si>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</si>
  <si>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</si>
  <si>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</si>
  <si>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</si>
  <si>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</si>
  <si>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</si>
  <si>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</si>
  <si>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</si>
  <si>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</si>
  <si>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</si>
  <si>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</si>
  <si>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</si>
  <si>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</si>
  <si>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</si>
  <si>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</si>
  <si>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</si>
  <si>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</si>
  <si>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</si>
  <si>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</si>
  <si>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</si>
  <si>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</si>
  <si>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</si>
  <si>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</si>
  <si>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</si>
  <si>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</si>
  <si>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</si>
  <si>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</si>
  <si>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</si>
  <si>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</si>
  <si>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</si>
  <si>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</si>
  <si>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</si>
  <si>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</si>
  <si>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</si>
  <si>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</si>
  <si>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Compromiso</t>
  </si>
  <si>
    <t>A-2-0-4-4</t>
  </si>
  <si>
    <t>A-2-0-4-4-1</t>
  </si>
  <si>
    <t>A-2-0-4-10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</si>
  <si>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</si>
  <si>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</si>
  <si>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</si>
  <si>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</si>
  <si>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</si>
  <si>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</si>
  <si>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</si>
  <si>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</si>
  <si>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</si>
  <si>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</si>
  <si>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</si>
  <si>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</si>
  <si>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</si>
  <si>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</si>
  <si>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</si>
  <si>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</si>
  <si>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</si>
  <si>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</si>
  <si>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</si>
  <si>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</si>
  <si>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</si>
  <si>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</si>
  <si>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</si>
  <si>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</si>
  <si>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</si>
  <si>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</si>
  <si>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</si>
  <si>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</si>
  <si>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</si>
  <si>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</si>
  <si>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</si>
  <si>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</si>
  <si>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</si>
  <si>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</si>
  <si>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</si>
  <si>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</si>
  <si>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</si>
  <si>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</si>
  <si>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LEVANTAMIENTO XVIII CENSO NACIONAL DE POBLACIÓN Y VII DE VIVIENDA NACIONAL</t>
  </si>
  <si>
    <t>A-2-0-4-8-6</t>
  </si>
  <si>
    <t>TELEFONO,FAX Y OTROS</t>
  </si>
  <si>
    <t>A-2-0-4-22-1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</si>
  <si>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</si>
  <si>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</si>
  <si>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</si>
  <si>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</si>
  <si>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</si>
  <si>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</si>
  <si>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</si>
  <si>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</si>
  <si>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</si>
  <si>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</si>
  <si>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</si>
  <si>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</si>
  <si>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</si>
  <si>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</si>
  <si>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</si>
  <si>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</si>
  <si>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</si>
  <si>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</si>
  <si>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</si>
  <si>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</si>
  <si>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</si>
  <si>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LEVANTAMIENTO RECOPILACIÓN Y ACTUALIZACIÓN DE INFORMACIÓN PARA LA OPERACIÓN DEL SISTEMA NACIONAL DE INFORMACIÓN SOBRE DEMANDA LABORAL - SINIDEL EN COLOMBIA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</si>
  <si>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</si>
  <si>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</si>
  <si>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</si>
  <si>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</si>
  <si>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</si>
  <si>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</si>
  <si>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</si>
  <si>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A-2-0-4-5-5</t>
  </si>
  <si>
    <t>MANTENIMIENTO EQUIPO COMUNICACIONES Y COMPUTACION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</si>
  <si>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</si>
  <si>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</si>
  <si>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</si>
  <si>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</si>
  <si>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</si>
  <si>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</si>
  <si>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A-3-6-3-20</t>
  </si>
  <si>
    <t>OTRAS TRANSFERENCIAS - PREVIO CONCEPTO DGPPN</t>
  </si>
  <si>
    <t>LEVANTAMIENTO DE INFORMACIÓN ACTUALIZADA, OPORTUNA Y REPRESENTATIVA DE LOS INGRESOS Y GASTOS DE LOS HOGARES EN COLOMBIA A NIVEL NACIONAL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</si>
  <si>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</si>
  <si>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</si>
  <si>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</si>
  <si>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A-3-6-1-1-1</t>
  </si>
  <si>
    <t>A-3-6-1-1-2</t>
  </si>
  <si>
    <t>CONCILIACIONES</t>
  </si>
  <si>
    <t>SENTENCIAS</t>
  </si>
  <si>
    <t>Presupuesto General y Modificaciones</t>
  </si>
  <si>
    <t>A-2-0-4-22</t>
  </si>
  <si>
    <t>ADQUISICION DE BIENES Y SERVICIOS</t>
  </si>
  <si>
    <t xml:space="preserve">PRIMA DE NAVIDAD </t>
  </si>
  <si>
    <t>13</t>
  </si>
  <si>
    <t>C-0401-1003-2</t>
  </si>
  <si>
    <t>C-0401-1003-3</t>
  </si>
  <si>
    <t>C-0401-1003-4</t>
  </si>
  <si>
    <t>C-0401-1003-8</t>
  </si>
  <si>
    <t>C-0401-1003-9</t>
  </si>
  <si>
    <t>C-0401-1003-15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</si>
  <si>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</si>
  <si>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</si>
  <si>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</si>
  <si>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</si>
  <si>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</si>
  <si>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</si>
  <si>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</si>
  <si>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</si>
  <si>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A-2-0-4-21-10</t>
  </si>
  <si>
    <t>OTROS ELEMENTOS PARA CAPACITACION, BIENESTAR SOCIAL Y ESTIMULOS</t>
  </si>
  <si>
    <t>VERSION : 5</t>
  </si>
  <si>
    <t>C-0401-1003-20</t>
  </si>
  <si>
    <t>COMISIONES BANCARIAS</t>
  </si>
  <si>
    <t xml:space="preserve">GASTOS FINANCIEROS </t>
  </si>
  <si>
    <t>FORTALECIMIENTO DEL SISTEMA DE INFORMACION DE PRECIOS Y ABASTECIMIENTO DEL SECTOR AGROPECUARIO SIPSA DE COLOMBIA</t>
  </si>
  <si>
    <t>LEVANTAMIENTO RECOPILACION Y ACTUALIZACION DE LA INFORMACION DE CONDICIONES DE VIDA A NIVEL NACIONAL Y TERRITORIAL</t>
  </si>
  <si>
    <t>LEVANTAMIENTO Y ACTUALIZACION DE LA INFORMACION ESTADISTICA DE CARÁCTER SOCIODEMOGRAFICO A NIVEL LOCAL Y NACIONAL</t>
  </si>
  <si>
    <t>C-0401-1003-21</t>
  </si>
  <si>
    <t>LEVANTAMIENTO E INTEGRACION DE LA INFORMACION GEOESPACIAL CON LA INFRAESTRUCTURA ESTADISTICA NACIOANAL Y OTROS DATOS NACIONAL</t>
  </si>
  <si>
    <t>C-0401-1003-22</t>
  </si>
  <si>
    <t>LEVANTAMIENTO Y ACTUALIZACION DE ESTADISTICAS EN TEMAS ECONOMICOS NACIONAL</t>
  </si>
  <si>
    <t>C-0401-1003-23</t>
  </si>
  <si>
    <t>LEVANTAMIENTO Y ACTUALIZACION DE ESTADISTICAS EN TEMAS SOCIALES NACIONAL</t>
  </si>
  <si>
    <t>C-0401-1003-24</t>
  </si>
  <si>
    <t>LEVANTAMIENTO DE INFORMACION ESTADISTICA CON CALIDAD, COBERTURA Y OPORTUNIDAD NACIONAL</t>
  </si>
  <si>
    <t>ADQUISICION , MEJORAMIENTO Y ADECUACION DE LA ESTRUCTURA FISICA DEL DANE A NIVEL NACIONAL</t>
  </si>
  <si>
    <t>C-0499-1003-5</t>
  </si>
  <si>
    <t>FORTALECIMIENTO Y MODERNIZACION DE LAS TICS QUE RESPONDAN A LAS NECESIDADES DE LA ENTIDAD A NIVEL NACIONAL</t>
  </si>
  <si>
    <t>C-0401-1003-1</t>
  </si>
  <si>
    <t>C-0401-1003-5</t>
  </si>
  <si>
    <t>C-0401-1003-10</t>
  </si>
  <si>
    <t>C-0401-1003-11</t>
  </si>
  <si>
    <t>C-0401-1003-13</t>
  </si>
  <si>
    <t>C-0401-1003-14</t>
  </si>
  <si>
    <t>C-0401-1003-18</t>
  </si>
  <si>
    <t>LEVANTAMIENTO Y ACTUALIZACIÓN DE LA  INFORMACIÓN ESTADÍSTICA DE CARÁCTER SOCIODEMOGRÁFICO A NIVEL LOCAL Y  NACIONAL</t>
  </si>
  <si>
    <t xml:space="preserve">    MANTENIMIENTO DE BIENES INMUEBLES</t>
  </si>
  <si>
    <t>C-0401-1003-6</t>
  </si>
  <si>
    <t>C-0401-1003-7</t>
  </si>
  <si>
    <t>C-0401-1003-12</t>
  </si>
  <si>
    <t>C-0401-1003-16</t>
  </si>
  <si>
    <t>A-2-0-3</t>
  </si>
  <si>
    <t>IMPUESTOS Y MULTAS</t>
  </si>
  <si>
    <t>A-2-0-3-50-2</t>
  </si>
  <si>
    <t>IMPUESTO DE VEHICULO</t>
  </si>
  <si>
    <t>A-2-0-3-50-3</t>
  </si>
  <si>
    <t>IMPUESTO PREDIAL</t>
  </si>
  <si>
    <t>Mes Abril Vigencia 2018</t>
  </si>
  <si>
    <t>Mes  abril Vigencia 2018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</si>
</sst>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rgb="FFD3D3D3"/>
      </left>
      <right style="thin"/>
      <top style="hair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hair"/>
      <bottom style="hair"/>
    </border>
    <border>
      <left style="thin">
        <color rgb="FFD3D3D3"/>
      </left>
      <right style="thin">
        <color rgb="FFD3D3D3"/>
      </right>
      <top style="thin"/>
      <bottom style="hair"/>
    </border>
    <border>
      <left style="thin">
        <color rgb="FFD3D3D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 style="thin"/>
      <top style="hair"/>
      <bottom style="hair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9" fillId="0" borderId="12" xfId="0" applyNumberFormat="1" applyFont="1" applyFill="1" applyBorder="1" applyAlignment="1">
      <alignment vertical="center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3" fontId="59" fillId="0" borderId="12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3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vertical="center" wrapText="1" readingOrder="1"/>
    </xf>
    <xf numFmtId="164" fontId="57" fillId="0" borderId="12" xfId="0" applyNumberFormat="1" applyFont="1" applyFill="1" applyBorder="1" applyAlignment="1">
      <alignment horizontal="center" vertical="center" wrapText="1" readingOrder="1"/>
    </xf>
    <xf numFmtId="164" fontId="57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2" xfId="0" applyNumberFormat="1" applyFont="1" applyFill="1" applyBorder="1" applyAlignment="1">
      <alignment horizontal="left" vertical="center" wrapText="1" indent="1" readingOrder="1"/>
    </xf>
    <xf numFmtId="164" fontId="60" fillId="0" borderId="14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left" vertical="center" wrapText="1" readingOrder="1"/>
    </xf>
    <xf numFmtId="0" fontId="3" fillId="0" borderId="12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left" vertical="center" wrapText="1" inden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35" fillId="34" borderId="16" xfId="0" applyFon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35" fillId="34" borderId="2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35" fillId="34" borderId="21" xfId="0" applyFont="1" applyFill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164" fontId="5" fillId="0" borderId="20" xfId="0" applyNumberFormat="1" applyFont="1" applyFill="1" applyBorder="1" applyAlignment="1" applyProtection="1">
      <alignment horizontal="left"/>
      <protection locked="0"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59" fillId="0" borderId="24" xfId="0" applyNumberFormat="1" applyFont="1" applyFill="1" applyBorder="1" applyAlignment="1">
      <alignment horizontal="center"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164" fontId="58" fillId="33" borderId="25" xfId="0" applyNumberFormat="1" applyFont="1" applyFill="1" applyBorder="1" applyAlignment="1">
      <alignment horizontal="justify" vertical="center" wrapText="1" readingOrder="1"/>
    </xf>
    <xf numFmtId="164" fontId="58" fillId="33" borderId="25" xfId="0" applyNumberFormat="1" applyFont="1" applyFill="1" applyBorder="1" applyAlignment="1">
      <alignment horizontal="center" vertical="center" wrapText="1" readingOrder="1"/>
    </xf>
    <xf numFmtId="164" fontId="58" fillId="33" borderId="25" xfId="0" applyNumberFormat="1" applyFont="1" applyFill="1" applyBorder="1" applyAlignment="1">
      <alignment vertical="center" wrapText="1" readingOrder="1"/>
    </xf>
    <xf numFmtId="164" fontId="59" fillId="0" borderId="26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1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6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vertical="center" wrapText="1" readingOrder="1"/>
    </xf>
    <xf numFmtId="0" fontId="59" fillId="0" borderId="14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horizontal="left" vertical="center" wrapText="1" indent="1" readingOrder="1"/>
    </xf>
    <xf numFmtId="0" fontId="59" fillId="0" borderId="27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horizontal="center" vertical="center" wrapText="1" readingOrder="1"/>
    </xf>
    <xf numFmtId="164" fontId="57" fillId="35" borderId="12" xfId="0" applyNumberFormat="1" applyFont="1" applyFill="1" applyBorder="1" applyAlignment="1">
      <alignment horizontal="left" vertical="center" wrapText="1" readingOrder="1"/>
    </xf>
    <xf numFmtId="164" fontId="6" fillId="35" borderId="12" xfId="0" applyNumberFormat="1" applyFont="1" applyFill="1" applyBorder="1" applyAlignment="1">
      <alignment vertical="center" wrapText="1" readingOrder="1"/>
    </xf>
    <xf numFmtId="164" fontId="6" fillId="35" borderId="12" xfId="0" applyNumberFormat="1" applyFont="1" applyFill="1" applyBorder="1" applyAlignment="1">
      <alignment horizontal="center" vertical="center" wrapText="1" readingOrder="1"/>
    </xf>
    <xf numFmtId="164" fontId="6" fillId="35" borderId="12" xfId="0" applyNumberFormat="1" applyFont="1" applyFill="1" applyBorder="1" applyAlignment="1">
      <alignment horizontal="left" vertical="center" wrapText="1" readingOrder="1"/>
    </xf>
    <xf numFmtId="0" fontId="57" fillId="35" borderId="12" xfId="0" applyNumberFormat="1" applyFont="1" applyFill="1" applyBorder="1" applyAlignment="1">
      <alignment vertical="center" wrapText="1" readingOrder="1"/>
    </xf>
    <xf numFmtId="0" fontId="59" fillId="0" borderId="28" xfId="0" applyNumberFormat="1" applyFont="1" applyFill="1" applyBorder="1" applyAlignment="1">
      <alignment vertical="center" wrapText="1" readingOrder="1"/>
    </xf>
    <xf numFmtId="3" fontId="57" fillId="35" borderId="12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horizontal="center" vertical="center" wrapText="1" readingOrder="1"/>
    </xf>
    <xf numFmtId="3" fontId="60" fillId="0" borderId="24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justify" vertical="center" wrapText="1" readingOrder="1"/>
    </xf>
    <xf numFmtId="3" fontId="58" fillId="35" borderId="12" xfId="0" applyNumberFormat="1" applyFont="1" applyFill="1" applyBorder="1" applyAlignment="1">
      <alignment vertical="center" wrapText="1" readingOrder="1"/>
    </xf>
    <xf numFmtId="0" fontId="6" fillId="35" borderId="0" xfId="0" applyFont="1" applyFill="1" applyBorder="1" applyAlignment="1">
      <alignment/>
    </xf>
    <xf numFmtId="0" fontId="59" fillId="0" borderId="29" xfId="0" applyNumberFormat="1" applyFont="1" applyFill="1" applyBorder="1" applyAlignment="1">
      <alignment vertical="center" wrapText="1" readingOrder="1"/>
    </xf>
    <xf numFmtId="0" fontId="62" fillId="0" borderId="30" xfId="0" applyNumberFormat="1" applyFont="1" applyFill="1" applyBorder="1" applyAlignment="1">
      <alignment horizontal="center" vertical="center" wrapText="1" readingOrder="1"/>
    </xf>
    <xf numFmtId="0" fontId="62" fillId="0" borderId="29" xfId="0" applyNumberFormat="1" applyFont="1" applyFill="1" applyBorder="1" applyAlignment="1">
      <alignment horizontal="center" vertical="center" wrapText="1" readingOrder="1"/>
    </xf>
    <xf numFmtId="43" fontId="4" fillId="0" borderId="0" xfId="49" applyFont="1" applyFill="1" applyBorder="1" applyAlignment="1">
      <alignment/>
    </xf>
    <xf numFmtId="0" fontId="62" fillId="0" borderId="28" xfId="0" applyNumberFormat="1" applyFont="1" applyFill="1" applyBorder="1" applyAlignment="1">
      <alignment horizontal="left" vertical="center" wrapText="1" readingOrder="1"/>
    </xf>
    <xf numFmtId="0" fontId="58" fillId="33" borderId="24" xfId="0" applyNumberFormat="1" applyFont="1" applyFill="1" applyBorder="1" applyAlignment="1">
      <alignment horizontal="center" vertical="center" wrapText="1" readingOrder="1"/>
    </xf>
    <xf numFmtId="0" fontId="58" fillId="33" borderId="24" xfId="0" applyNumberFormat="1" applyFont="1" applyFill="1" applyBorder="1" applyAlignment="1">
      <alignment vertical="center" wrapText="1" readingOrder="1"/>
    </xf>
    <xf numFmtId="3" fontId="58" fillId="33" borderId="24" xfId="0" applyNumberFormat="1" applyFont="1" applyFill="1" applyBorder="1" applyAlignment="1">
      <alignment vertical="center" wrapText="1" readingOrder="1"/>
    </xf>
    <xf numFmtId="0" fontId="58" fillId="33" borderId="24" xfId="0" applyNumberFormat="1" applyFont="1" applyFill="1" applyBorder="1" applyAlignment="1">
      <alignment horizontal="left" vertical="center" wrapText="1" readingOrder="1"/>
    </xf>
    <xf numFmtId="164" fontId="8" fillId="0" borderId="14" xfId="0" applyNumberFormat="1" applyFont="1" applyFill="1" applyBorder="1" applyAlignment="1">
      <alignment vertical="center" wrapText="1" readingOrder="1"/>
    </xf>
    <xf numFmtId="164" fontId="8" fillId="0" borderId="14" xfId="0" applyNumberFormat="1" applyFont="1" applyFill="1" applyBorder="1" applyAlignment="1">
      <alignment horizontal="center" vertical="center" wrapText="1" readingOrder="1"/>
    </xf>
    <xf numFmtId="164" fontId="8" fillId="0" borderId="14" xfId="0" applyNumberFormat="1" applyFont="1" applyFill="1" applyBorder="1" applyAlignment="1">
      <alignment horizontal="left" vertical="center" wrapText="1" readingOrder="1"/>
    </xf>
    <xf numFmtId="0" fontId="59" fillId="0" borderId="31" xfId="0" applyNumberFormat="1" applyFont="1" applyFill="1" applyBorder="1" applyAlignment="1">
      <alignment vertical="center" wrapText="1" readingOrder="1"/>
    </xf>
    <xf numFmtId="164" fontId="3" fillId="0" borderId="15" xfId="0" applyNumberFormat="1" applyFont="1" applyFill="1" applyBorder="1" applyAlignment="1">
      <alignment horizontal="center" vertical="center" wrapText="1" readingOrder="1"/>
    </xf>
    <xf numFmtId="0" fontId="59" fillId="0" borderId="31" xfId="0" applyNumberFormat="1" applyFont="1" applyFill="1" applyBorder="1" applyAlignment="1">
      <alignment horizontal="left" vertical="center" wrapText="1" readingOrder="1"/>
    </xf>
    <xf numFmtId="0" fontId="59" fillId="0" borderId="32" xfId="0" applyNumberFormat="1" applyFont="1" applyFill="1" applyBorder="1" applyAlignment="1">
      <alignment horizontal="left" vertical="center" wrapText="1" readingOrder="1"/>
    </xf>
    <xf numFmtId="164" fontId="59" fillId="0" borderId="15" xfId="0" applyNumberFormat="1" applyFont="1" applyFill="1" applyBorder="1" applyAlignment="1">
      <alignment vertical="center" wrapText="1" readingOrder="1"/>
    </xf>
    <xf numFmtId="164" fontId="5" fillId="0" borderId="22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40" xfId="0" applyNumberFormat="1" applyFont="1" applyFill="1" applyBorder="1" applyAlignment="1">
      <alignment horizontal="center" vertical="center" wrapText="1" readingOrder="1"/>
    </xf>
    <xf numFmtId="0" fontId="63" fillId="33" borderId="41" xfId="0" applyNumberFormat="1" applyFont="1" applyFill="1" applyBorder="1" applyAlignment="1">
      <alignment horizontal="center" vertical="center" wrapText="1" readingOrder="1"/>
    </xf>
    <xf numFmtId="0" fontId="63" fillId="33" borderId="42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2402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DANE%20Gastos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DANE%20CxP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Reservas%20DAN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42198010.678</v>
          </cell>
          <cell r="E11">
            <v>0</v>
          </cell>
          <cell r="F11">
            <v>0</v>
          </cell>
          <cell r="H11">
            <v>42198010.678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3178589.603</v>
          </cell>
          <cell r="V11">
            <v>3544168.622</v>
          </cell>
          <cell r="W11">
            <v>4051358.001</v>
          </cell>
          <cell r="X11">
            <v>3711519.04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3178589.603</v>
          </cell>
          <cell r="AI11">
            <v>3544168.622</v>
          </cell>
          <cell r="AJ11">
            <v>4051358.001</v>
          </cell>
          <cell r="AK11">
            <v>3681202.79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3178589.603</v>
          </cell>
          <cell r="AV11">
            <v>3544168.622</v>
          </cell>
          <cell r="AW11">
            <v>4050200.853</v>
          </cell>
          <cell r="AX11">
            <v>3679001.782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2635941.245</v>
          </cell>
          <cell r="E12">
            <v>0</v>
          </cell>
          <cell r="F12">
            <v>0</v>
          </cell>
          <cell r="H12">
            <v>2635941.245</v>
          </cell>
          <cell r="I12">
            <v>-5.579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21634.623</v>
          </cell>
          <cell r="V12">
            <v>39971.703</v>
          </cell>
          <cell r="W12">
            <v>88700.658</v>
          </cell>
          <cell r="X12">
            <v>58427.086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21634.623</v>
          </cell>
          <cell r="AI12">
            <v>39971.703</v>
          </cell>
          <cell r="AJ12">
            <v>88700.658</v>
          </cell>
          <cell r="AK12">
            <v>58065.355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21634.623</v>
          </cell>
          <cell r="AV12">
            <v>39971.703</v>
          </cell>
          <cell r="AW12">
            <v>88700.658</v>
          </cell>
          <cell r="AX12">
            <v>58065.355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275567.984</v>
          </cell>
          <cell r="E13">
            <v>0</v>
          </cell>
          <cell r="F13">
            <v>0</v>
          </cell>
          <cell r="H13">
            <v>275567.984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12091.636</v>
          </cell>
          <cell r="V13">
            <v>1963.736</v>
          </cell>
          <cell r="W13">
            <v>14694.627</v>
          </cell>
          <cell r="X13">
            <v>21884.529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12091.636</v>
          </cell>
          <cell r="AI13">
            <v>1963.736</v>
          </cell>
          <cell r="AJ13">
            <v>14694.627</v>
          </cell>
          <cell r="AK13">
            <v>21884.529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12091.636</v>
          </cell>
          <cell r="AV13">
            <v>1963.736</v>
          </cell>
          <cell r="AW13">
            <v>14523.541</v>
          </cell>
          <cell r="AX13">
            <v>22055.615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160065.071</v>
          </cell>
          <cell r="E15">
            <v>0</v>
          </cell>
          <cell r="F15">
            <v>0</v>
          </cell>
          <cell r="H15">
            <v>160065.071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10759.145</v>
          </cell>
          <cell r="V15">
            <v>10759.144</v>
          </cell>
          <cell r="W15">
            <v>12402.069</v>
          </cell>
          <cell r="X15">
            <v>11306.786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10759.145</v>
          </cell>
          <cell r="AI15">
            <v>10759.144</v>
          </cell>
          <cell r="AJ15">
            <v>12402.069</v>
          </cell>
          <cell r="AK15">
            <v>11306.786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10759.145</v>
          </cell>
          <cell r="AV15">
            <v>10759.144</v>
          </cell>
          <cell r="AW15">
            <v>12402.069</v>
          </cell>
          <cell r="AX15">
            <v>11306.786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D16">
            <v>1377783.12</v>
          </cell>
          <cell r="E16">
            <v>0</v>
          </cell>
          <cell r="F16">
            <v>0</v>
          </cell>
          <cell r="H16">
            <v>1377783.12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88785.659</v>
          </cell>
          <cell r="V16">
            <v>85753.91</v>
          </cell>
          <cell r="W16">
            <v>90332.644</v>
          </cell>
          <cell r="X16">
            <v>86766.154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88785.659</v>
          </cell>
          <cell r="AI16">
            <v>85753.91</v>
          </cell>
          <cell r="AJ16">
            <v>90332.644</v>
          </cell>
          <cell r="AK16">
            <v>82080.55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88785.659</v>
          </cell>
          <cell r="AV16">
            <v>85753.91</v>
          </cell>
          <cell r="AW16">
            <v>90332.644</v>
          </cell>
          <cell r="AX16">
            <v>82080.55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8">
          <cell r="D18">
            <v>165846.392</v>
          </cell>
          <cell r="E18">
            <v>0</v>
          </cell>
          <cell r="F18">
            <v>0</v>
          </cell>
          <cell r="H18">
            <v>165846.392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14001.663</v>
          </cell>
          <cell r="V18">
            <v>14001.664</v>
          </cell>
          <cell r="W18">
            <v>16139.722</v>
          </cell>
          <cell r="X18">
            <v>14714.35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14001.663</v>
          </cell>
          <cell r="AI18">
            <v>14001.664</v>
          </cell>
          <cell r="AJ18">
            <v>16139.722</v>
          </cell>
          <cell r="AK18">
            <v>14714.35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14001.663</v>
          </cell>
          <cell r="AV18">
            <v>14001.664</v>
          </cell>
          <cell r="AW18">
            <v>16139.722</v>
          </cell>
          <cell r="AX18">
            <v>14714.35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D19">
            <v>1459528.128</v>
          </cell>
          <cell r="E19">
            <v>0</v>
          </cell>
          <cell r="F19">
            <v>0</v>
          </cell>
          <cell r="H19">
            <v>1459528.128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99500.726</v>
          </cell>
          <cell r="V19">
            <v>61527.035</v>
          </cell>
          <cell r="W19">
            <v>92731.531</v>
          </cell>
          <cell r="X19">
            <v>36962.54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99500.726</v>
          </cell>
          <cell r="AI19">
            <v>61527.035</v>
          </cell>
          <cell r="AJ19">
            <v>92731.531</v>
          </cell>
          <cell r="AK19">
            <v>34000.157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99500.726</v>
          </cell>
          <cell r="AV19">
            <v>61527.035</v>
          </cell>
          <cell r="AW19">
            <v>92644.659</v>
          </cell>
          <cell r="AX19">
            <v>34087.029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284599.115</v>
          </cell>
          <cell r="E20">
            <v>0</v>
          </cell>
          <cell r="F20">
            <v>0</v>
          </cell>
          <cell r="H20">
            <v>284599.115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7646.832</v>
          </cell>
          <cell r="V20">
            <v>3083.579</v>
          </cell>
          <cell r="W20">
            <v>31174.269</v>
          </cell>
          <cell r="X20">
            <v>4898.067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7646.832</v>
          </cell>
          <cell r="AI20">
            <v>3083.579</v>
          </cell>
          <cell r="AJ20">
            <v>31174.269</v>
          </cell>
          <cell r="AK20">
            <v>4898.067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7646.832</v>
          </cell>
          <cell r="AV20">
            <v>3083.579</v>
          </cell>
          <cell r="AW20">
            <v>31062.719</v>
          </cell>
          <cell r="AX20">
            <v>5009.617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121799.186</v>
          </cell>
          <cell r="E21">
            <v>0</v>
          </cell>
          <cell r="F21">
            <v>0</v>
          </cell>
          <cell r="H21">
            <v>121799.186</v>
          </cell>
          <cell r="I21">
            <v>-3.811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8952.633</v>
          </cell>
          <cell r="V21">
            <v>10248.824</v>
          </cell>
          <cell r="W21">
            <v>11373.084</v>
          </cell>
          <cell r="X21">
            <v>11039.188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8952.633</v>
          </cell>
          <cell r="AI21">
            <v>10248.824</v>
          </cell>
          <cell r="AJ21">
            <v>11373.084</v>
          </cell>
          <cell r="AK21">
            <v>10964.339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8952.633</v>
          </cell>
          <cell r="AV21">
            <v>10248.824</v>
          </cell>
          <cell r="AW21">
            <v>11373.084</v>
          </cell>
          <cell r="AX21">
            <v>10964.339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D22">
            <v>133151.261</v>
          </cell>
          <cell r="E22">
            <v>0</v>
          </cell>
          <cell r="F22">
            <v>0</v>
          </cell>
          <cell r="H22">
            <v>133151.261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9590.295</v>
          </cell>
          <cell r="V22">
            <v>11270.045</v>
          </cell>
          <cell r="W22">
            <v>10923.585</v>
          </cell>
          <cell r="X22">
            <v>11488.138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9590.295</v>
          </cell>
          <cell r="AI22">
            <v>11270.045</v>
          </cell>
          <cell r="AJ22">
            <v>10923.585</v>
          </cell>
          <cell r="AK22">
            <v>11388.673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9590.295</v>
          </cell>
          <cell r="AV22">
            <v>11270.045</v>
          </cell>
          <cell r="AW22">
            <v>10923.585</v>
          </cell>
          <cell r="AX22">
            <v>11388.673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D23">
            <v>2012553.155</v>
          </cell>
          <cell r="E23">
            <v>0</v>
          </cell>
          <cell r="F23">
            <v>0</v>
          </cell>
          <cell r="H23">
            <v>2012553.155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3900.317</v>
          </cell>
          <cell r="V23">
            <v>41.704</v>
          </cell>
          <cell r="W23">
            <v>69757.843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3900.317</v>
          </cell>
          <cell r="AI23">
            <v>41.704</v>
          </cell>
          <cell r="AJ23">
            <v>69757.843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3900.317</v>
          </cell>
          <cell r="AV23">
            <v>41.704</v>
          </cell>
          <cell r="AW23">
            <v>69329.774</v>
          </cell>
          <cell r="AX23">
            <v>428.069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2360077.434</v>
          </cell>
          <cell r="E24">
            <v>0</v>
          </cell>
          <cell r="F24">
            <v>0</v>
          </cell>
          <cell r="H24">
            <v>2360077.434</v>
          </cell>
          <cell r="I24">
            <v>-0.845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58134.443</v>
          </cell>
          <cell r="V24">
            <v>24862.395</v>
          </cell>
          <cell r="W24">
            <v>250573.439</v>
          </cell>
          <cell r="X24">
            <v>39433.105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58134.443</v>
          </cell>
          <cell r="AI24">
            <v>24862.395</v>
          </cell>
          <cell r="AJ24">
            <v>250573.439</v>
          </cell>
          <cell r="AK24">
            <v>39433.105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56221.2</v>
          </cell>
          <cell r="AV24">
            <v>26775.638</v>
          </cell>
          <cell r="AW24">
            <v>249631.602</v>
          </cell>
          <cell r="AX24">
            <v>40374.942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3845898.054</v>
          </cell>
          <cell r="E25">
            <v>0</v>
          </cell>
          <cell r="F25">
            <v>329221.996</v>
          </cell>
          <cell r="H25">
            <v>3516676.058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1305.942</v>
          </cell>
          <cell r="V25">
            <v>0.081</v>
          </cell>
          <cell r="W25">
            <v>19647.976</v>
          </cell>
          <cell r="X25">
            <v>438.701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1305.942</v>
          </cell>
          <cell r="AI25">
            <v>0.081</v>
          </cell>
          <cell r="AJ25">
            <v>19647.976</v>
          </cell>
          <cell r="AK25">
            <v>438.701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214.569</v>
          </cell>
          <cell r="AV25">
            <v>1091.454</v>
          </cell>
          <cell r="AW25">
            <v>19536.114</v>
          </cell>
          <cell r="AX25">
            <v>550.563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3613.625</v>
          </cell>
          <cell r="E26">
            <v>0</v>
          </cell>
          <cell r="F26">
            <v>0</v>
          </cell>
          <cell r="H26">
            <v>3613.625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309.627</v>
          </cell>
          <cell r="V26">
            <v>309.626</v>
          </cell>
          <cell r="W26">
            <v>356.91</v>
          </cell>
          <cell r="X26">
            <v>325.388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309.627</v>
          </cell>
          <cell r="AI26">
            <v>309.626</v>
          </cell>
          <cell r="AJ26">
            <v>356.91</v>
          </cell>
          <cell r="AK26">
            <v>325.388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309.627</v>
          </cell>
          <cell r="AV26">
            <v>309.626</v>
          </cell>
          <cell r="AW26">
            <v>356.91</v>
          </cell>
          <cell r="AX26">
            <v>325.388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845467.056</v>
          </cell>
          <cell r="E28">
            <v>0</v>
          </cell>
          <cell r="F28">
            <v>0</v>
          </cell>
          <cell r="H28">
            <v>845467.056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44371.796</v>
          </cell>
          <cell r="V28">
            <v>47319.977</v>
          </cell>
          <cell r="W28">
            <v>52207.316</v>
          </cell>
          <cell r="X28">
            <v>50145.154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44371.796</v>
          </cell>
          <cell r="AI28">
            <v>47319.977</v>
          </cell>
          <cell r="AJ28">
            <v>52207.316</v>
          </cell>
          <cell r="AK28">
            <v>46627.517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44371.796</v>
          </cell>
          <cell r="AV28">
            <v>47319.977</v>
          </cell>
          <cell r="AW28">
            <v>51975.886</v>
          </cell>
          <cell r="AX28">
            <v>46858.947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412646.788</v>
          </cell>
          <cell r="E29">
            <v>0</v>
          </cell>
          <cell r="F29">
            <v>0</v>
          </cell>
          <cell r="H29">
            <v>412646.788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2943.176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2943.176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2943.176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43462.47</v>
          </cell>
          <cell r="E31">
            <v>161586.204</v>
          </cell>
          <cell r="F31">
            <v>176522.241</v>
          </cell>
          <cell r="H31">
            <v>15666.331</v>
          </cell>
          <cell r="I31">
            <v>0</v>
          </cell>
          <cell r="J31">
            <v>13793.102</v>
          </cell>
          <cell r="K31">
            <v>-933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2902.727</v>
          </cell>
          <cell r="V31">
            <v>6667.579</v>
          </cell>
          <cell r="W31">
            <v>6883.329</v>
          </cell>
          <cell r="X31">
            <v>7283.456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2902.727</v>
          </cell>
          <cell r="AI31">
            <v>6667.579</v>
          </cell>
          <cell r="AJ31">
            <v>6883.329</v>
          </cell>
          <cell r="AK31">
            <v>7283.456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2902.727</v>
          </cell>
          <cell r="AV31">
            <v>6667.579</v>
          </cell>
          <cell r="AW31">
            <v>6883.329</v>
          </cell>
          <cell r="AX31">
            <v>7283.456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63708</v>
          </cell>
          <cell r="E32">
            <v>592586.927</v>
          </cell>
          <cell r="F32">
            <v>248428.894</v>
          </cell>
          <cell r="H32">
            <v>91504.139</v>
          </cell>
          <cell r="I32">
            <v>0</v>
          </cell>
          <cell r="J32">
            <v>315428.894</v>
          </cell>
          <cell r="K32">
            <v>933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85002.862</v>
          </cell>
          <cell r="V32">
            <v>49.753</v>
          </cell>
          <cell r="W32">
            <v>320888.322</v>
          </cell>
          <cell r="X32">
            <v>1882.924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85002.862</v>
          </cell>
          <cell r="AI32">
            <v>49.753</v>
          </cell>
          <cell r="AJ32">
            <v>320888.322</v>
          </cell>
          <cell r="AK32">
            <v>1882.924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85002.862</v>
          </cell>
          <cell r="AV32">
            <v>49.753</v>
          </cell>
          <cell r="AW32">
            <v>318791.151</v>
          </cell>
          <cell r="AX32">
            <v>3980.095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4">
          <cell r="D34">
            <v>453691.31</v>
          </cell>
          <cell r="E34">
            <v>0</v>
          </cell>
          <cell r="F34">
            <v>0</v>
          </cell>
          <cell r="H34">
            <v>398854.76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398854.76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20642.46</v>
          </cell>
          <cell r="AI34">
            <v>35400</v>
          </cell>
          <cell r="AJ34">
            <v>41442.46</v>
          </cell>
          <cell r="AK34">
            <v>50742.46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46742.46</v>
          </cell>
          <cell r="AW34">
            <v>50742.46</v>
          </cell>
          <cell r="AX34">
            <v>50742.46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1140406.393</v>
          </cell>
          <cell r="E38">
            <v>0</v>
          </cell>
          <cell r="F38">
            <v>0</v>
          </cell>
          <cell r="H38">
            <v>1140406.393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148705.1</v>
          </cell>
          <cell r="V38">
            <v>148617.6</v>
          </cell>
          <cell r="W38">
            <v>157409.4</v>
          </cell>
          <cell r="X38">
            <v>157681.1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148705.1</v>
          </cell>
          <cell r="AI38">
            <v>148617.6</v>
          </cell>
          <cell r="AJ38">
            <v>157409.4</v>
          </cell>
          <cell r="AK38">
            <v>157681.1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148508.4</v>
          </cell>
          <cell r="AV38">
            <v>148814.3</v>
          </cell>
          <cell r="AW38">
            <v>123.6</v>
          </cell>
          <cell r="AX38">
            <v>157665.3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1474255.061</v>
          </cell>
          <cell r="E39">
            <v>0</v>
          </cell>
          <cell r="F39">
            <v>0</v>
          </cell>
          <cell r="H39">
            <v>1474255.061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203506.108</v>
          </cell>
          <cell r="V39">
            <v>203848.517</v>
          </cell>
          <cell r="W39">
            <v>211917.2</v>
          </cell>
          <cell r="X39">
            <v>210308.4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203506.108</v>
          </cell>
          <cell r="AI39">
            <v>203848.517</v>
          </cell>
          <cell r="AJ39">
            <v>211917.2</v>
          </cell>
          <cell r="AK39">
            <v>210308.4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203506.108</v>
          </cell>
          <cell r="AV39">
            <v>203848.517</v>
          </cell>
          <cell r="AW39">
            <v>0</v>
          </cell>
          <cell r="AX39">
            <v>211917.2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2195616.638</v>
          </cell>
          <cell r="E40">
            <v>0</v>
          </cell>
          <cell r="F40">
            <v>0</v>
          </cell>
          <cell r="H40">
            <v>2195616.638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311756.792</v>
          </cell>
          <cell r="V40">
            <v>310763.217</v>
          </cell>
          <cell r="W40">
            <v>327639.435</v>
          </cell>
          <cell r="X40">
            <v>327247.5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311756.792</v>
          </cell>
          <cell r="AI40">
            <v>310672.624</v>
          </cell>
          <cell r="AJ40">
            <v>327639.435</v>
          </cell>
          <cell r="AK40">
            <v>327247.5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310328.392</v>
          </cell>
          <cell r="AV40">
            <v>296098.824</v>
          </cell>
          <cell r="AW40">
            <v>16270.335</v>
          </cell>
          <cell r="AX40">
            <v>328288.8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121608.89</v>
          </cell>
          <cell r="E41">
            <v>0</v>
          </cell>
          <cell r="F41">
            <v>0</v>
          </cell>
          <cell r="H41">
            <v>121608.89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36639.3</v>
          </cell>
          <cell r="V41">
            <v>19644.2</v>
          </cell>
          <cell r="W41">
            <v>20596.5</v>
          </cell>
          <cell r="X41">
            <v>20653.7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36639.3</v>
          </cell>
          <cell r="AI41">
            <v>19644.2</v>
          </cell>
          <cell r="AJ41">
            <v>20596.5</v>
          </cell>
          <cell r="AK41">
            <v>20653.7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18954.6</v>
          </cell>
          <cell r="AV41">
            <v>17733.6</v>
          </cell>
          <cell r="AW41">
            <v>19611.6</v>
          </cell>
          <cell r="AX41">
            <v>20626.3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2662953.764</v>
          </cell>
          <cell r="E42">
            <v>0</v>
          </cell>
          <cell r="F42">
            <v>0</v>
          </cell>
          <cell r="H42">
            <v>2662953.764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400000</v>
          </cell>
          <cell r="W42">
            <v>233000</v>
          </cell>
          <cell r="X42">
            <v>883000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400000</v>
          </cell>
          <cell r="AJ42">
            <v>233000</v>
          </cell>
          <cell r="AK42">
            <v>883000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400000</v>
          </cell>
          <cell r="AW42">
            <v>233000</v>
          </cell>
          <cell r="AX42">
            <v>883000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1650528.603</v>
          </cell>
          <cell r="E43">
            <v>0</v>
          </cell>
          <cell r="F43">
            <v>0</v>
          </cell>
          <cell r="H43">
            <v>1650528.603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235451.976</v>
          </cell>
          <cell r="V43">
            <v>233589.293</v>
          </cell>
          <cell r="W43">
            <v>250115.435</v>
          </cell>
          <cell r="X43">
            <v>251559.336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235451.976</v>
          </cell>
          <cell r="AI43">
            <v>233589.293</v>
          </cell>
          <cell r="AJ43">
            <v>250115.435</v>
          </cell>
          <cell r="AK43">
            <v>251559.336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235451.976</v>
          </cell>
          <cell r="AV43">
            <v>304.793</v>
          </cell>
          <cell r="AW43">
            <v>233691.735</v>
          </cell>
          <cell r="AX43">
            <v>249890.436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848780.859</v>
          </cell>
          <cell r="E44">
            <v>0</v>
          </cell>
          <cell r="F44">
            <v>0</v>
          </cell>
          <cell r="H44">
            <v>848780.859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110862.3</v>
          </cell>
          <cell r="V44">
            <v>110794.9</v>
          </cell>
          <cell r="W44">
            <v>117345.4</v>
          </cell>
          <cell r="X44">
            <v>117537.7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110862.3</v>
          </cell>
          <cell r="AI44">
            <v>110794.9</v>
          </cell>
          <cell r="AJ44">
            <v>117345.4</v>
          </cell>
          <cell r="AK44">
            <v>117537.7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110862.3</v>
          </cell>
          <cell r="AV44">
            <v>110794.9</v>
          </cell>
          <cell r="AW44">
            <v>92.8</v>
          </cell>
          <cell r="AX44">
            <v>117537.2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141899.008</v>
          </cell>
          <cell r="E45">
            <v>0</v>
          </cell>
          <cell r="F45">
            <v>0</v>
          </cell>
          <cell r="H45">
            <v>141899.008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18546.6</v>
          </cell>
          <cell r="V45">
            <v>18527</v>
          </cell>
          <cell r="W45">
            <v>19613.4</v>
          </cell>
          <cell r="X45">
            <v>19646.6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18546.6</v>
          </cell>
          <cell r="AI45">
            <v>18527</v>
          </cell>
          <cell r="AJ45">
            <v>19613.4</v>
          </cell>
          <cell r="AK45">
            <v>19646.6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18546.6</v>
          </cell>
          <cell r="AV45">
            <v>18527</v>
          </cell>
          <cell r="AW45">
            <v>15.5</v>
          </cell>
          <cell r="AX45">
            <v>19645.6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141896.283</v>
          </cell>
          <cell r="E46">
            <v>0</v>
          </cell>
          <cell r="F46">
            <v>0</v>
          </cell>
          <cell r="H46">
            <v>141896.283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18546.6</v>
          </cell>
          <cell r="V46">
            <v>18527</v>
          </cell>
          <cell r="W46">
            <v>19613.4</v>
          </cell>
          <cell r="X46">
            <v>19646.6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18546.6</v>
          </cell>
          <cell r="AI46">
            <v>18527</v>
          </cell>
          <cell r="AJ46">
            <v>19613.4</v>
          </cell>
          <cell r="AK46">
            <v>19646.6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18546.6</v>
          </cell>
          <cell r="AV46">
            <v>18527</v>
          </cell>
          <cell r="AW46">
            <v>15.5</v>
          </cell>
          <cell r="AX46">
            <v>19645.6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283267.115</v>
          </cell>
          <cell r="E47">
            <v>0</v>
          </cell>
          <cell r="F47">
            <v>0</v>
          </cell>
          <cell r="H47">
            <v>283267.115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37007.6</v>
          </cell>
          <cell r="V47">
            <v>36977.6</v>
          </cell>
          <cell r="W47">
            <v>39160.5</v>
          </cell>
          <cell r="X47">
            <v>39226.6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37007.6</v>
          </cell>
          <cell r="AI47">
            <v>36977.6</v>
          </cell>
          <cell r="AJ47">
            <v>39160.5</v>
          </cell>
          <cell r="AK47">
            <v>39226.6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37007.6</v>
          </cell>
          <cell r="AV47">
            <v>36977.6</v>
          </cell>
          <cell r="AW47">
            <v>31</v>
          </cell>
          <cell r="AX47">
            <v>39224.6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50">
          <cell r="D50">
            <v>0</v>
          </cell>
          <cell r="E50">
            <v>886</v>
          </cell>
          <cell r="F50">
            <v>0</v>
          </cell>
          <cell r="H50">
            <v>0</v>
          </cell>
          <cell r="I50">
            <v>0</v>
          </cell>
          <cell r="J50">
            <v>75.52</v>
          </cell>
          <cell r="K50">
            <v>416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75.52</v>
          </cell>
          <cell r="X50">
            <v>416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75.52</v>
          </cell>
          <cell r="AK50">
            <v>416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75.52</v>
          </cell>
          <cell r="AX50">
            <v>416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D51">
            <v>0</v>
          </cell>
          <cell r="E51">
            <v>168480</v>
          </cell>
          <cell r="F51">
            <v>6</v>
          </cell>
          <cell r="H51">
            <v>0</v>
          </cell>
          <cell r="I51">
            <v>0</v>
          </cell>
          <cell r="J51">
            <v>158759.883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158759.883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158759.883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158759.883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D63">
            <v>48927.69</v>
          </cell>
          <cell r="E63">
            <v>0</v>
          </cell>
          <cell r="F63">
            <v>0</v>
          </cell>
          <cell r="H63">
            <v>18984.493</v>
          </cell>
          <cell r="I63">
            <v>0</v>
          </cell>
          <cell r="J63">
            <v>2200</v>
          </cell>
          <cell r="K63">
            <v>13635.02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16055.951</v>
          </cell>
          <cell r="V63">
            <v>2928.542</v>
          </cell>
          <cell r="W63">
            <v>2200</v>
          </cell>
          <cell r="X63">
            <v>13635.02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362.328</v>
          </cell>
          <cell r="AJ63">
            <v>7393.644</v>
          </cell>
          <cell r="AK63">
            <v>4093.8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362.328</v>
          </cell>
          <cell r="AW63">
            <v>7393.644</v>
          </cell>
          <cell r="AX63">
            <v>4093.8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90788.704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80960.642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30868.73723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D66">
            <v>742.379</v>
          </cell>
          <cell r="E66">
            <v>1057</v>
          </cell>
          <cell r="F66">
            <v>200</v>
          </cell>
          <cell r="H66">
            <v>1599.379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900</v>
          </cell>
          <cell r="W66">
            <v>0</v>
          </cell>
          <cell r="X66">
            <v>35.9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900</v>
          </cell>
          <cell r="AK66">
            <v>35.9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900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400</v>
          </cell>
          <cell r="E67">
            <v>200</v>
          </cell>
          <cell r="F67">
            <v>0</v>
          </cell>
          <cell r="H67">
            <v>600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400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400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400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D70">
            <v>43098.391</v>
          </cell>
          <cell r="E70">
            <v>0</v>
          </cell>
          <cell r="F70">
            <v>0</v>
          </cell>
          <cell r="H70">
            <v>7428.426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700</v>
          </cell>
          <cell r="W70">
            <v>3119.316</v>
          </cell>
          <cell r="X70">
            <v>1522.896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700</v>
          </cell>
          <cell r="AK70">
            <v>3116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0</v>
          </cell>
          <cell r="AW70">
            <v>700</v>
          </cell>
          <cell r="AX70">
            <v>3116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4">
          <cell r="D74">
            <v>30465.422</v>
          </cell>
          <cell r="E74">
            <v>0</v>
          </cell>
          <cell r="F74">
            <v>5557.736</v>
          </cell>
          <cell r="H74">
            <v>20870.477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19527.448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3459.536</v>
          </cell>
          <cell r="AJ74">
            <v>2229.768</v>
          </cell>
          <cell r="AK74">
            <v>1729.768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3459.536</v>
          </cell>
          <cell r="AW74">
            <v>2229.768</v>
          </cell>
          <cell r="AX74">
            <v>1729.768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D75">
            <v>17275.696</v>
          </cell>
          <cell r="E75">
            <v>0</v>
          </cell>
          <cell r="F75">
            <v>0</v>
          </cell>
          <cell r="H75">
            <v>2930.72</v>
          </cell>
          <cell r="I75">
            <v>0</v>
          </cell>
          <cell r="J75">
            <v>0</v>
          </cell>
          <cell r="K75">
            <v>1106.7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714</v>
          </cell>
          <cell r="W75">
            <v>333.2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1047.2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1047.2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D77">
            <v>49012.067</v>
          </cell>
          <cell r="E77">
            <v>0</v>
          </cell>
          <cell r="F77">
            <v>0</v>
          </cell>
          <cell r="H77">
            <v>7774.294</v>
          </cell>
          <cell r="I77">
            <v>1559.376</v>
          </cell>
          <cell r="J77">
            <v>2201.786</v>
          </cell>
          <cell r="K77">
            <v>16640.318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2093.173</v>
          </cell>
          <cell r="V77">
            <v>4354.378</v>
          </cell>
          <cell r="W77">
            <v>2201.786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2093.173</v>
          </cell>
          <cell r="AJ77">
            <v>300</v>
          </cell>
          <cell r="AK77">
            <v>1148.45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2093.173</v>
          </cell>
          <cell r="AW77">
            <v>300</v>
          </cell>
          <cell r="AX77">
            <v>1148.45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D78">
            <v>1217042.22</v>
          </cell>
          <cell r="E78">
            <v>0</v>
          </cell>
          <cell r="F78">
            <v>10608.36497</v>
          </cell>
          <cell r="H78">
            <v>942738.1041</v>
          </cell>
          <cell r="I78">
            <v>-18.629189999999998</v>
          </cell>
          <cell r="J78">
            <v>-29971.35609</v>
          </cell>
          <cell r="K78">
            <v>773.546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658739.55235</v>
          </cell>
          <cell r="V78">
            <v>245617.35869</v>
          </cell>
          <cell r="W78">
            <v>-27.517169999999997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61636.12322</v>
          </cell>
          <cell r="AJ78">
            <v>71605.22707</v>
          </cell>
          <cell r="AK78">
            <v>103779.98134999999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61636.12322</v>
          </cell>
          <cell r="AW78">
            <v>71605.22707</v>
          </cell>
          <cell r="AX78">
            <v>103779.98134999999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D80">
            <v>3000</v>
          </cell>
          <cell r="E80">
            <v>0</v>
          </cell>
          <cell r="F80">
            <v>0</v>
          </cell>
          <cell r="H80">
            <v>3000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1000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1000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1000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D81">
            <v>1275238.155</v>
          </cell>
          <cell r="E81">
            <v>0</v>
          </cell>
          <cell r="F81">
            <v>169360</v>
          </cell>
          <cell r="H81">
            <v>758326.849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758326.849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108193.444</v>
          </cell>
          <cell r="AJ81">
            <v>108193.444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108193.444</v>
          </cell>
          <cell r="AW81">
            <v>108193.444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4">
          <cell r="D84">
            <v>81700</v>
          </cell>
          <cell r="E84">
            <v>0</v>
          </cell>
          <cell r="F84">
            <v>0</v>
          </cell>
          <cell r="H84">
            <v>51900</v>
          </cell>
          <cell r="I84">
            <v>0</v>
          </cell>
          <cell r="J84">
            <v>0</v>
          </cell>
          <cell r="K84">
            <v>11900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51800</v>
          </cell>
          <cell r="V84">
            <v>50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19550.333</v>
          </cell>
          <cell r="AJ84">
            <v>20050</v>
          </cell>
          <cell r="AK84">
            <v>8199.56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19550.333</v>
          </cell>
          <cell r="AW84">
            <v>20050</v>
          </cell>
          <cell r="AX84">
            <v>8199.56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D87">
            <v>13920.791</v>
          </cell>
          <cell r="E87">
            <v>0</v>
          </cell>
          <cell r="F87">
            <v>0</v>
          </cell>
          <cell r="H87">
            <v>13920.791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704.98983</v>
          </cell>
          <cell r="V87">
            <v>1365.3928999999998</v>
          </cell>
          <cell r="W87">
            <v>1203.10906</v>
          </cell>
          <cell r="X87">
            <v>1551.31548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704.98983</v>
          </cell>
          <cell r="AI87">
            <v>1365.3928999999998</v>
          </cell>
          <cell r="AJ87">
            <v>1203.10906</v>
          </cell>
          <cell r="AK87">
            <v>1551.31548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704.98983</v>
          </cell>
          <cell r="AV87">
            <v>1365.3928999999998</v>
          </cell>
          <cell r="AW87">
            <v>1203.10906</v>
          </cell>
          <cell r="AX87">
            <v>1203.10905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D88">
            <v>500</v>
          </cell>
          <cell r="E88">
            <v>400</v>
          </cell>
          <cell r="F88">
            <v>0</v>
          </cell>
          <cell r="H88">
            <v>900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350</v>
          </cell>
          <cell r="W88">
            <v>0</v>
          </cell>
          <cell r="X88">
            <v>40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350</v>
          </cell>
          <cell r="AK88">
            <v>40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350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D94">
            <v>1620</v>
          </cell>
          <cell r="E94">
            <v>0</v>
          </cell>
          <cell r="F94">
            <v>0</v>
          </cell>
          <cell r="H94">
            <v>1540</v>
          </cell>
          <cell r="I94">
            <v>0</v>
          </cell>
          <cell r="J94">
            <v>-19.4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700</v>
          </cell>
          <cell r="W94">
            <v>0.3</v>
          </cell>
          <cell r="X94">
            <v>59.024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700.3</v>
          </cell>
          <cell r="AK94">
            <v>59.024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700.3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6">
          <cell r="D96">
            <v>114678.638</v>
          </cell>
          <cell r="E96">
            <v>0</v>
          </cell>
          <cell r="F96">
            <v>0</v>
          </cell>
          <cell r="H96">
            <v>92558.35087000001</v>
          </cell>
          <cell r="I96">
            <v>1007.16624</v>
          </cell>
          <cell r="J96">
            <v>8818.05617</v>
          </cell>
          <cell r="K96">
            <v>1367.46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4786.66187</v>
          </cell>
          <cell r="V96">
            <v>12129.39354</v>
          </cell>
          <cell r="W96">
            <v>12417.095140000001</v>
          </cell>
          <cell r="X96">
            <v>19861.5742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4640.36187</v>
          </cell>
          <cell r="AI96">
            <v>12275.693539999998</v>
          </cell>
          <cell r="AJ96">
            <v>12417.095140000001</v>
          </cell>
          <cell r="AK96">
            <v>19855.441199999997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4303.80187</v>
          </cell>
          <cell r="AV96">
            <v>12612.25354</v>
          </cell>
          <cell r="AW96">
            <v>12417.095140000001</v>
          </cell>
          <cell r="AX96">
            <v>19855.441199999997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D98">
            <v>796570.753</v>
          </cell>
          <cell r="E98">
            <v>476.42397</v>
          </cell>
          <cell r="F98">
            <v>0</v>
          </cell>
          <cell r="H98">
            <v>648254.551</v>
          </cell>
          <cell r="I98">
            <v>115433.244</v>
          </cell>
          <cell r="J98">
            <v>4737</v>
          </cell>
          <cell r="K98">
            <v>4489.36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86320.443</v>
          </cell>
          <cell r="V98">
            <v>79578.90776</v>
          </cell>
          <cell r="W98">
            <v>80879.87681999999</v>
          </cell>
          <cell r="X98">
            <v>81619.48799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86320.443</v>
          </cell>
          <cell r="AI98">
            <v>79578.90776</v>
          </cell>
          <cell r="AJ98">
            <v>80869.87681999999</v>
          </cell>
          <cell r="AK98">
            <v>81619.48799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86320.443</v>
          </cell>
          <cell r="AV98">
            <v>79578.90776</v>
          </cell>
          <cell r="AW98">
            <v>80869.87681999999</v>
          </cell>
          <cell r="AX98">
            <v>81619.48799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D100">
            <v>33</v>
          </cell>
          <cell r="E100">
            <v>0</v>
          </cell>
          <cell r="F100">
            <v>0</v>
          </cell>
          <cell r="H100">
            <v>33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3.26</v>
          </cell>
          <cell r="V100">
            <v>3.27</v>
          </cell>
          <cell r="W100">
            <v>3.29</v>
          </cell>
          <cell r="X100">
            <v>3.31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3.26</v>
          </cell>
          <cell r="AI100">
            <v>3.27</v>
          </cell>
          <cell r="AJ100">
            <v>3.29</v>
          </cell>
          <cell r="AK100">
            <v>3.31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3.26</v>
          </cell>
          <cell r="AV100">
            <v>3.27</v>
          </cell>
          <cell r="AW100">
            <v>3.29</v>
          </cell>
          <cell r="AX100">
            <v>3.31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D102">
            <v>19424.231</v>
          </cell>
          <cell r="E102">
            <v>0</v>
          </cell>
          <cell r="F102">
            <v>0</v>
          </cell>
          <cell r="H102">
            <v>16018.084949999999</v>
          </cell>
          <cell r="I102">
            <v>332.53695</v>
          </cell>
          <cell r="J102">
            <v>323.92357</v>
          </cell>
          <cell r="K102">
            <v>323.67753000000005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1224.1961299999998</v>
          </cell>
          <cell r="V102">
            <v>1803.72698</v>
          </cell>
          <cell r="W102">
            <v>1423.35381</v>
          </cell>
          <cell r="X102">
            <v>1944.17659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1224.1961299999998</v>
          </cell>
          <cell r="AI102">
            <v>1803.72698</v>
          </cell>
          <cell r="AJ102">
            <v>1423.35381</v>
          </cell>
          <cell r="AK102">
            <v>1944.17659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1034.94958</v>
          </cell>
          <cell r="AV102">
            <v>1992.97353</v>
          </cell>
          <cell r="AW102">
            <v>1423.35381</v>
          </cell>
          <cell r="AX102">
            <v>1602.9758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D104">
            <v>301003.138</v>
          </cell>
          <cell r="E104">
            <v>0</v>
          </cell>
          <cell r="F104">
            <v>0</v>
          </cell>
          <cell r="H104">
            <v>189513.546</v>
          </cell>
          <cell r="I104">
            <v>16696.931</v>
          </cell>
          <cell r="J104">
            <v>18026.905</v>
          </cell>
          <cell r="K104">
            <v>19313.354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37210.935</v>
          </cell>
          <cell r="V104">
            <v>36103.635</v>
          </cell>
          <cell r="W104">
            <v>49569.972299999994</v>
          </cell>
          <cell r="X104">
            <v>42312.068880000006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36801.374</v>
          </cell>
          <cell r="AI104">
            <v>36079.326</v>
          </cell>
          <cell r="AJ104">
            <v>42354.232299999996</v>
          </cell>
          <cell r="AK104">
            <v>44047.36288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36235.277</v>
          </cell>
          <cell r="AV104">
            <v>36645.423</v>
          </cell>
          <cell r="AW104">
            <v>42354.232299999996</v>
          </cell>
          <cell r="AX104">
            <v>44047.36288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6">
          <cell r="D106">
            <v>0</v>
          </cell>
          <cell r="E106">
            <v>4107.164</v>
          </cell>
          <cell r="F106">
            <v>0</v>
          </cell>
          <cell r="H106">
            <v>4100.736</v>
          </cell>
          <cell r="I106">
            <v>6.428</v>
          </cell>
          <cell r="J106">
            <v>0</v>
          </cell>
          <cell r="K106">
            <v>-346.412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3760.752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8">
          <cell r="D108">
            <v>1244891.536</v>
          </cell>
          <cell r="E108">
            <v>0</v>
          </cell>
          <cell r="F108">
            <v>0</v>
          </cell>
          <cell r="H108">
            <v>688235.575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688235.575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680058.625</v>
          </cell>
          <cell r="AK108">
            <v>4296.895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680058.625</v>
          </cell>
          <cell r="AX108">
            <v>4296.895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D111">
            <v>1270234.81</v>
          </cell>
          <cell r="E111">
            <v>801.941</v>
          </cell>
          <cell r="F111">
            <v>6.428</v>
          </cell>
          <cell r="H111">
            <v>1184714.76775</v>
          </cell>
          <cell r="I111">
            <v>0</v>
          </cell>
          <cell r="J111">
            <v>0</v>
          </cell>
          <cell r="K111">
            <v>934.00125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1105245.411</v>
          </cell>
          <cell r="V111">
            <v>100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59663.065</v>
          </cell>
          <cell r="AI111">
            <v>155184.991</v>
          </cell>
          <cell r="AJ111">
            <v>108988.431</v>
          </cell>
          <cell r="AK111">
            <v>108241.118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59663.065</v>
          </cell>
          <cell r="AV111">
            <v>155184.991</v>
          </cell>
          <cell r="AW111">
            <v>106434.063</v>
          </cell>
          <cell r="AX111">
            <v>110795.486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4">
          <cell r="D114">
            <v>129016.93</v>
          </cell>
          <cell r="E114">
            <v>0</v>
          </cell>
          <cell r="F114">
            <v>0</v>
          </cell>
          <cell r="H114">
            <v>78564.807</v>
          </cell>
          <cell r="I114">
            <v>9315.4705</v>
          </cell>
          <cell r="J114">
            <v>2929.389</v>
          </cell>
          <cell r="K114">
            <v>3928.268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78564.807</v>
          </cell>
          <cell r="V114">
            <v>9315.4705</v>
          </cell>
          <cell r="W114">
            <v>2929.389</v>
          </cell>
          <cell r="X114">
            <v>3928.268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584.217</v>
          </cell>
          <cell r="AI114">
            <v>9476.5025</v>
          </cell>
          <cell r="AJ114">
            <v>12377.34</v>
          </cell>
          <cell r="AK114">
            <v>14781.254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401.36</v>
          </cell>
          <cell r="AV114">
            <v>9659.3595</v>
          </cell>
          <cell r="AW114">
            <v>12174.709</v>
          </cell>
          <cell r="AX114">
            <v>13918.363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D118">
            <v>9500</v>
          </cell>
          <cell r="E118">
            <v>9330</v>
          </cell>
          <cell r="F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1072.2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452.2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3">
          <cell r="D123">
            <v>269946.449</v>
          </cell>
          <cell r="E123">
            <v>0</v>
          </cell>
          <cell r="F123">
            <v>0</v>
          </cell>
          <cell r="H123">
            <v>269946.449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269946.449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16639.74407</v>
          </cell>
          <cell r="AJ123">
            <v>28183.895</v>
          </cell>
          <cell r="AK123">
            <v>27356.089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16639.74407</v>
          </cell>
          <cell r="AW123">
            <v>28183.895</v>
          </cell>
          <cell r="AX123">
            <v>27356.089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582980</v>
          </cell>
          <cell r="E128">
            <v>0</v>
          </cell>
          <cell r="F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D129">
            <v>347576.085</v>
          </cell>
          <cell r="E129">
            <v>0</v>
          </cell>
          <cell r="F129">
            <v>0</v>
          </cell>
          <cell r="H129">
            <v>274459.996</v>
          </cell>
          <cell r="I129">
            <v>4465.203</v>
          </cell>
          <cell r="J129">
            <v>6872.541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274459.996</v>
          </cell>
          <cell r="V129">
            <v>3969.068</v>
          </cell>
          <cell r="W129">
            <v>7368.676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H129">
            <v>0</v>
          </cell>
          <cell r="AI129">
            <v>16779.333</v>
          </cell>
          <cell r="AJ129">
            <v>32617.077</v>
          </cell>
          <cell r="AK129">
            <v>42610.568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8446</v>
          </cell>
          <cell r="AW129">
            <v>40950.41</v>
          </cell>
          <cell r="AX129">
            <v>42610.568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D130">
            <v>111000.666</v>
          </cell>
          <cell r="E130">
            <v>0</v>
          </cell>
          <cell r="F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D131">
            <v>259001.556</v>
          </cell>
          <cell r="E131">
            <v>0</v>
          </cell>
          <cell r="F131">
            <v>0</v>
          </cell>
          <cell r="H131">
            <v>0</v>
          </cell>
          <cell r="I131">
            <v>0</v>
          </cell>
          <cell r="J131">
            <v>18632.45596</v>
          </cell>
          <cell r="K131">
            <v>8000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18632.455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4">
          <cell r="D134">
            <v>1975231.3</v>
          </cell>
          <cell r="E134">
            <v>0</v>
          </cell>
          <cell r="F134">
            <v>0</v>
          </cell>
          <cell r="H134">
            <v>1837246.3</v>
          </cell>
          <cell r="I134">
            <v>6252.542</v>
          </cell>
          <cell r="J134">
            <v>3645.6245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1837246.3</v>
          </cell>
          <cell r="V134">
            <v>6252.542</v>
          </cell>
          <cell r="W134">
            <v>3645.6245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H134">
            <v>19800</v>
          </cell>
          <cell r="AI134">
            <v>266136.442</v>
          </cell>
          <cell r="AJ134">
            <v>269892.5245</v>
          </cell>
          <cell r="AK134">
            <v>267177.9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U134">
            <v>19800</v>
          </cell>
          <cell r="AV134">
            <v>266136.442</v>
          </cell>
          <cell r="AW134">
            <v>269892.5245</v>
          </cell>
          <cell r="AX134">
            <v>267177.9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D135">
            <v>2505943.099</v>
          </cell>
          <cell r="E135">
            <v>0</v>
          </cell>
          <cell r="F135">
            <v>0</v>
          </cell>
          <cell r="H135">
            <v>2466582.606</v>
          </cell>
          <cell r="I135">
            <v>0</v>
          </cell>
          <cell r="J135">
            <v>0</v>
          </cell>
          <cell r="K135">
            <v>-2692.801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2466582.606</v>
          </cell>
          <cell r="V135">
            <v>0</v>
          </cell>
          <cell r="W135">
            <v>-2692.801</v>
          </cell>
          <cell r="X135">
            <v>-8406.5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H135">
            <v>90</v>
          </cell>
          <cell r="AI135">
            <v>410547.45</v>
          </cell>
          <cell r="AJ135">
            <v>408784.456</v>
          </cell>
          <cell r="AK135">
            <v>407438.281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90</v>
          </cell>
          <cell r="AV135">
            <v>410547.45</v>
          </cell>
          <cell r="AW135">
            <v>408784.456</v>
          </cell>
          <cell r="AX135">
            <v>407438.281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D136">
            <v>6585791.386</v>
          </cell>
          <cell r="E136">
            <v>0</v>
          </cell>
          <cell r="F136">
            <v>0</v>
          </cell>
          <cell r="H136">
            <v>6426583.579</v>
          </cell>
          <cell r="I136">
            <v>7684.43</v>
          </cell>
          <cell r="J136">
            <v>29.72</v>
          </cell>
          <cell r="K136">
            <v>6775.869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6426583.579</v>
          </cell>
          <cell r="V136">
            <v>6564.43</v>
          </cell>
          <cell r="W136">
            <v>1149.72</v>
          </cell>
          <cell r="X136">
            <v>6108.916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87186.227</v>
          </cell>
          <cell r="AI136">
            <v>1060466.227</v>
          </cell>
          <cell r="AJ136">
            <v>1029841.934</v>
          </cell>
          <cell r="AK136">
            <v>1040626.842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U136">
            <v>84126.228</v>
          </cell>
          <cell r="AV136">
            <v>1063526.226</v>
          </cell>
          <cell r="AW136">
            <v>1029841.934</v>
          </cell>
          <cell r="AX136">
            <v>1040626.842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D137">
            <v>1371449.73</v>
          </cell>
          <cell r="E137">
            <v>0</v>
          </cell>
          <cell r="F137">
            <v>0</v>
          </cell>
          <cell r="H137">
            <v>1139832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1139832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H137">
            <v>11560</v>
          </cell>
          <cell r="AI137">
            <v>121750</v>
          </cell>
          <cell r="AJ137">
            <v>98754</v>
          </cell>
          <cell r="AK137">
            <v>144804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U137">
            <v>11560</v>
          </cell>
          <cell r="AV137">
            <v>62043.333</v>
          </cell>
          <cell r="AW137">
            <v>143210.667</v>
          </cell>
          <cell r="AX137">
            <v>156654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D138">
            <v>1516389.396</v>
          </cell>
          <cell r="E138">
            <v>0</v>
          </cell>
          <cell r="F138">
            <v>0</v>
          </cell>
          <cell r="H138">
            <v>1348840</v>
          </cell>
          <cell r="I138">
            <v>0</v>
          </cell>
          <cell r="J138">
            <v>0</v>
          </cell>
          <cell r="K138">
            <v>5649.712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1348840</v>
          </cell>
          <cell r="V138">
            <v>0</v>
          </cell>
          <cell r="W138">
            <v>0</v>
          </cell>
          <cell r="X138">
            <v>5649.712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52761</v>
          </cell>
          <cell r="AJ138">
            <v>117940</v>
          </cell>
          <cell r="AK138">
            <v>138479.583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0</v>
          </cell>
          <cell r="AV138">
            <v>52761</v>
          </cell>
          <cell r="AW138">
            <v>117940</v>
          </cell>
          <cell r="AX138">
            <v>138479.583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D139">
            <v>1632441</v>
          </cell>
          <cell r="E139">
            <v>0</v>
          </cell>
          <cell r="F139">
            <v>0</v>
          </cell>
          <cell r="H139">
            <v>1632441</v>
          </cell>
          <cell r="I139">
            <v>0</v>
          </cell>
          <cell r="J139">
            <v>0</v>
          </cell>
          <cell r="K139">
            <v>-431.713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1632441</v>
          </cell>
          <cell r="V139">
            <v>-431.713</v>
          </cell>
          <cell r="W139">
            <v>0</v>
          </cell>
          <cell r="X139">
            <v>-1208.733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H139">
            <v>14911.28</v>
          </cell>
          <cell r="AI139">
            <v>266852.22</v>
          </cell>
          <cell r="AJ139">
            <v>270940.072</v>
          </cell>
          <cell r="AK139">
            <v>271614.767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14911.28</v>
          </cell>
          <cell r="AV139">
            <v>266852.22</v>
          </cell>
          <cell r="AW139">
            <v>270940.072</v>
          </cell>
          <cell r="AX139">
            <v>271614.767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D140">
            <v>185093.236</v>
          </cell>
          <cell r="E140">
            <v>0</v>
          </cell>
          <cell r="F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D141">
            <v>156175939.598</v>
          </cell>
          <cell r="E141">
            <v>2000000</v>
          </cell>
          <cell r="F141">
            <v>0</v>
          </cell>
          <cell r="H141">
            <v>147784697.59267002</v>
          </cell>
          <cell r="I141">
            <v>-345850.56399</v>
          </cell>
          <cell r="J141">
            <v>-555774.1065</v>
          </cell>
          <cell r="K141">
            <v>714944.381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142707671.65868</v>
          </cell>
          <cell r="V141">
            <v>3579194.233</v>
          </cell>
          <cell r="W141">
            <v>571571.4855</v>
          </cell>
          <cell r="X141">
            <v>691068.496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H141">
            <v>49585.315</v>
          </cell>
          <cell r="AI141">
            <v>1210486.04501</v>
          </cell>
          <cell r="AJ141">
            <v>2525409.2625</v>
          </cell>
          <cell r="AK141">
            <v>24384141.9305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U141">
            <v>41329.199</v>
          </cell>
          <cell r="AV141">
            <v>1208564.86501</v>
          </cell>
          <cell r="AW141">
            <v>2530290.6575</v>
          </cell>
          <cell r="AX141">
            <v>24385264.4865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D142">
            <v>115268586.657</v>
          </cell>
          <cell r="E142">
            <v>0</v>
          </cell>
          <cell r="F142">
            <v>0</v>
          </cell>
          <cell r="H142">
            <v>115241679.10386999</v>
          </cell>
          <cell r="I142">
            <v>19715.85</v>
          </cell>
          <cell r="J142">
            <v>2237.725</v>
          </cell>
          <cell r="K142">
            <v>1239.34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115241679.10386999</v>
          </cell>
          <cell r="V142">
            <v>19715.85</v>
          </cell>
          <cell r="W142">
            <v>2237.725</v>
          </cell>
          <cell r="X142">
            <v>1239.34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146508.811</v>
          </cell>
          <cell r="AI142">
            <v>770935.562</v>
          </cell>
          <cell r="AJ142">
            <v>1773077.44187</v>
          </cell>
          <cell r="AK142">
            <v>17555119.514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U142">
            <v>140570.548</v>
          </cell>
          <cell r="AV142">
            <v>776873.825</v>
          </cell>
          <cell r="AW142">
            <v>1773077.44187</v>
          </cell>
          <cell r="AX142">
            <v>17555119.514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D143">
            <v>3234764.063</v>
          </cell>
          <cell r="E143">
            <v>0</v>
          </cell>
          <cell r="F143">
            <v>0</v>
          </cell>
          <cell r="H143">
            <v>2554134.762</v>
          </cell>
          <cell r="I143">
            <v>33746.442</v>
          </cell>
          <cell r="J143">
            <v>60652.062</v>
          </cell>
          <cell r="K143">
            <v>19149.04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2554134.762</v>
          </cell>
          <cell r="V143">
            <v>645.872</v>
          </cell>
          <cell r="W143">
            <v>93752.632</v>
          </cell>
          <cell r="X143">
            <v>19149.04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H143">
            <v>0</v>
          </cell>
          <cell r="AI143">
            <v>268749.074</v>
          </cell>
          <cell r="AJ143">
            <v>275894.218</v>
          </cell>
          <cell r="AK143">
            <v>267153.476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U143">
            <v>0</v>
          </cell>
          <cell r="AV143">
            <v>268749.074</v>
          </cell>
          <cell r="AW143">
            <v>275894.218</v>
          </cell>
          <cell r="AX143">
            <v>265368.476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D144">
            <v>1784496.403</v>
          </cell>
          <cell r="E144">
            <v>0</v>
          </cell>
          <cell r="F144">
            <v>0</v>
          </cell>
          <cell r="H144">
            <v>1458098.664</v>
          </cell>
          <cell r="I144">
            <v>333.037</v>
          </cell>
          <cell r="J144">
            <v>4255.074</v>
          </cell>
          <cell r="K144">
            <v>5516.808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1458098.664</v>
          </cell>
          <cell r="V144">
            <v>333.037</v>
          </cell>
          <cell r="W144">
            <v>4255.074</v>
          </cell>
          <cell r="X144">
            <v>5516.808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8442.272</v>
          </cell>
          <cell r="AI144">
            <v>149182.521</v>
          </cell>
          <cell r="AJ144">
            <v>158425.919</v>
          </cell>
          <cell r="AK144">
            <v>163011.971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U144">
            <v>1067.814</v>
          </cell>
          <cell r="AV144">
            <v>156556.979</v>
          </cell>
          <cell r="AW144">
            <v>158425.919</v>
          </cell>
          <cell r="AX144">
            <v>163011.971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D145">
            <v>1435758.168</v>
          </cell>
          <cell r="E145">
            <v>0</v>
          </cell>
          <cell r="F145">
            <v>0</v>
          </cell>
          <cell r="H145">
            <v>1216473.755</v>
          </cell>
          <cell r="I145">
            <v>1894.413</v>
          </cell>
          <cell r="J145">
            <v>2672.888</v>
          </cell>
          <cell r="K145">
            <v>12749.624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1216473.755</v>
          </cell>
          <cell r="V145">
            <v>1894.413</v>
          </cell>
          <cell r="W145">
            <v>2672.888</v>
          </cell>
          <cell r="X145">
            <v>12749.624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79798.927</v>
          </cell>
          <cell r="AJ145">
            <v>136712.166</v>
          </cell>
          <cell r="AK145">
            <v>123848.379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U145">
            <v>0</v>
          </cell>
          <cell r="AV145">
            <v>79359.159</v>
          </cell>
          <cell r="AW145">
            <v>137151.934</v>
          </cell>
          <cell r="AX145">
            <v>122866.367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D146">
            <v>10156229.666</v>
          </cell>
          <cell r="E146">
            <v>0</v>
          </cell>
          <cell r="F146">
            <v>0</v>
          </cell>
          <cell r="H146">
            <v>5283498.9368</v>
          </cell>
          <cell r="I146">
            <v>27824.2315</v>
          </cell>
          <cell r="J146">
            <v>143786.168</v>
          </cell>
          <cell r="K146">
            <v>218016.155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5168759.3758000005</v>
          </cell>
          <cell r="V146">
            <v>61963.1225</v>
          </cell>
          <cell r="W146">
            <v>209397.071</v>
          </cell>
          <cell r="X146">
            <v>154358.391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H146">
            <v>11748.209</v>
          </cell>
          <cell r="AI146">
            <v>648782.23</v>
          </cell>
          <cell r="AJ146">
            <v>816771.564</v>
          </cell>
          <cell r="AK146">
            <v>978756.6705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U146">
            <v>1848.209</v>
          </cell>
          <cell r="AV146">
            <v>643370.686</v>
          </cell>
          <cell r="AW146">
            <v>823383.108</v>
          </cell>
          <cell r="AX146">
            <v>987456.6705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D147">
            <v>30000000</v>
          </cell>
          <cell r="E147">
            <v>0</v>
          </cell>
          <cell r="F147">
            <v>0</v>
          </cell>
          <cell r="H147">
            <v>14960380.85274</v>
          </cell>
          <cell r="I147">
            <v>313733.2235</v>
          </cell>
          <cell r="J147">
            <v>81060.07922</v>
          </cell>
          <cell r="K147">
            <v>-3964.604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14711810.4485</v>
          </cell>
          <cell r="V147">
            <v>322211.4635</v>
          </cell>
          <cell r="W147">
            <v>213819.56222</v>
          </cell>
          <cell r="X147">
            <v>30914.549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H147">
            <v>14201.602</v>
          </cell>
          <cell r="AI147">
            <v>2547986.044</v>
          </cell>
          <cell r="AJ147">
            <v>4221880.968</v>
          </cell>
          <cell r="AK147">
            <v>2843894.525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U147">
            <v>14201.602</v>
          </cell>
          <cell r="AV147">
            <v>2547986.044</v>
          </cell>
          <cell r="AW147">
            <v>4221805.968</v>
          </cell>
          <cell r="AX147">
            <v>2843969.525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D148">
            <v>6071368.91</v>
          </cell>
          <cell r="E148">
            <v>0</v>
          </cell>
          <cell r="F148">
            <v>0</v>
          </cell>
          <cell r="H148">
            <v>3387077.60933</v>
          </cell>
          <cell r="I148">
            <v>607552.492</v>
          </cell>
          <cell r="J148">
            <v>-215845.57507</v>
          </cell>
          <cell r="K148">
            <v>141087.90686000002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3386310.94233</v>
          </cell>
          <cell r="V148">
            <v>429.92</v>
          </cell>
          <cell r="W148">
            <v>273651.56393</v>
          </cell>
          <cell r="X148">
            <v>38366.18158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H148">
            <v>35674.934</v>
          </cell>
          <cell r="AI148">
            <v>285145.34820999997</v>
          </cell>
          <cell r="AJ148">
            <v>432351.31385000004</v>
          </cell>
          <cell r="AK148">
            <v>459504.67855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U148">
            <v>21674.934</v>
          </cell>
          <cell r="AV148">
            <v>292900.31821</v>
          </cell>
          <cell r="AW148">
            <v>438596.34385</v>
          </cell>
          <cell r="AX148">
            <v>446604.67855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D149">
            <v>150000</v>
          </cell>
          <cell r="E149">
            <v>0</v>
          </cell>
          <cell r="F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13806.929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D150">
            <v>150000</v>
          </cell>
          <cell r="E150">
            <v>0</v>
          </cell>
          <cell r="F150">
            <v>0</v>
          </cell>
          <cell r="H150">
            <v>0</v>
          </cell>
          <cell r="I150">
            <v>0</v>
          </cell>
          <cell r="J150">
            <v>70270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53991.45</v>
          </cell>
          <cell r="X150">
            <v>8500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8682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8682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</row>
        <row r="151">
          <cell r="D151">
            <v>600000</v>
          </cell>
          <cell r="E151">
            <v>0</v>
          </cell>
          <cell r="F151">
            <v>0</v>
          </cell>
          <cell r="H151">
            <v>440552.5</v>
          </cell>
          <cell r="I151">
            <v>686.529</v>
          </cell>
          <cell r="J151">
            <v>2558.0305</v>
          </cell>
          <cell r="K151">
            <v>3327.692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440552.5</v>
          </cell>
          <cell r="V151">
            <v>686.529</v>
          </cell>
          <cell r="W151">
            <v>2558.0305</v>
          </cell>
          <cell r="X151">
            <v>3327.692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H151">
            <v>0</v>
          </cell>
          <cell r="AI151">
            <v>41239.029</v>
          </cell>
          <cell r="AJ151">
            <v>43372.9745</v>
          </cell>
          <cell r="AK151">
            <v>53054.798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U151">
            <v>0</v>
          </cell>
          <cell r="AV151">
            <v>29039.029</v>
          </cell>
          <cell r="AW151">
            <v>47372.9745</v>
          </cell>
          <cell r="AX151">
            <v>49054.798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</row>
        <row r="152">
          <cell r="D152">
            <v>4163445.555</v>
          </cell>
          <cell r="E152">
            <v>0</v>
          </cell>
          <cell r="F152">
            <v>0</v>
          </cell>
          <cell r="H152">
            <v>1778979.89759</v>
          </cell>
          <cell r="I152">
            <v>718122.5818200001</v>
          </cell>
          <cell r="J152">
            <v>-519729.74882</v>
          </cell>
          <cell r="K152">
            <v>65364.057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1778979.89759</v>
          </cell>
          <cell r="V152">
            <v>0</v>
          </cell>
          <cell r="W152">
            <v>0</v>
          </cell>
          <cell r="X152">
            <v>-34635.741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H152">
            <v>0</v>
          </cell>
          <cell r="AI152">
            <v>178199.378</v>
          </cell>
          <cell r="AJ152">
            <v>214523.16189</v>
          </cell>
          <cell r="AK152">
            <v>218331.917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U152">
            <v>0</v>
          </cell>
          <cell r="AV152">
            <v>178199.378</v>
          </cell>
          <cell r="AW152">
            <v>213254.36189</v>
          </cell>
          <cell r="AX152">
            <v>209558.217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7"/>
    </sheetNames>
    <sheetDataSet>
      <sheetData sheetId="12">
        <row r="11">
          <cell r="D11">
            <v>2590.707</v>
          </cell>
          <cell r="E11">
            <v>2590.707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4">
          <cell r="D14">
            <v>215.892</v>
          </cell>
          <cell r="E14">
            <v>215.892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2">
          <cell r="D22">
            <v>205769.2</v>
          </cell>
          <cell r="E22">
            <v>205769.2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300000</v>
          </cell>
          <cell r="E23">
            <v>300000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229045.9</v>
          </cell>
          <cell r="E24">
            <v>229045.9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33">
          <cell r="D33">
            <v>1005.10295</v>
          </cell>
          <cell r="E33">
            <v>1005.10295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2306.23152</v>
          </cell>
          <cell r="E34">
            <v>2306.23152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3044.5</v>
          </cell>
          <cell r="E35">
            <v>3044.5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40">
          <cell r="D40">
            <v>1491.75</v>
          </cell>
          <cell r="E40">
            <v>1491.75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148563.93401</v>
          </cell>
          <cell r="E41">
            <v>148563.93401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15745.78965</v>
          </cell>
          <cell r="E42">
            <v>15745.78965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204331.029</v>
          </cell>
          <cell r="E43">
            <v>204331.029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8">
          <cell r="D48">
            <v>32</v>
          </cell>
          <cell r="E48">
            <v>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D50">
            <v>9961.6</v>
          </cell>
          <cell r="E50">
            <v>9961.6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2">
          <cell r="D52">
            <v>5238.8093</v>
          </cell>
          <cell r="E52">
            <v>5238.8093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4786.27587</v>
          </cell>
          <cell r="E53">
            <v>4786.27587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9">
          <cell r="D59">
            <v>69471.475</v>
          </cell>
          <cell r="E59">
            <v>69471.475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7000</v>
          </cell>
          <cell r="E60">
            <v>7000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2">
          <cell r="D62">
            <v>362.971</v>
          </cell>
          <cell r="E62">
            <v>362.971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D64">
            <v>56811.128</v>
          </cell>
          <cell r="E64">
            <v>56811.128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10000</v>
          </cell>
          <cell r="E65">
            <v>10000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7">
          <cell r="D67">
            <v>32975.08</v>
          </cell>
          <cell r="E67">
            <v>32975.08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9">
          <cell r="D69">
            <v>4540.784</v>
          </cell>
          <cell r="E69">
            <v>4540.784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2">
          <cell r="D72">
            <v>225002.211</v>
          </cell>
          <cell r="E72">
            <v>225002.211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3842.8</v>
          </cell>
          <cell r="E73">
            <v>3842.8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102217.658</v>
          </cell>
          <cell r="E74">
            <v>102217.658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172282.43787</v>
          </cell>
          <cell r="E75">
            <v>172282.43787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113977.59340000001</v>
          </cell>
          <cell r="E76">
            <v>113977.59340000001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189017.488</v>
          </cell>
          <cell r="E77">
            <v>189017.488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103823.531</v>
          </cell>
          <cell r="E78">
            <v>103823.531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463838.38863</v>
          </cell>
          <cell r="E79">
            <v>463838.38863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19972.743</v>
          </cell>
          <cell r="E80">
            <v>19972.743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437784.137</v>
          </cell>
          <cell r="E81">
            <v>437784.137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678.142</v>
          </cell>
          <cell r="E82">
            <v>678.142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15932.221</v>
          </cell>
          <cell r="E83">
            <v>15932.221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1264.77</v>
          </cell>
          <cell r="E84">
            <v>1264.77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1415.094</v>
          </cell>
          <cell r="E85">
            <v>1415.094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D86">
            <v>12.162</v>
          </cell>
          <cell r="E86">
            <v>12.162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265966.466</v>
          </cell>
          <cell r="E87">
            <v>265966.466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15000</v>
          </cell>
          <cell r="E88">
            <v>15000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D89">
            <v>14.26192</v>
          </cell>
          <cell r="E89">
            <v>14.26192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1800</v>
          </cell>
          <cell r="E90">
            <v>1800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353875.389</v>
          </cell>
          <cell r="E91">
            <v>353875.389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D92">
            <v>30845928.326</v>
          </cell>
          <cell r="E92">
            <v>30845928.326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74150.727</v>
          </cell>
          <cell r="E93">
            <v>74150.727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19456.44566</v>
          </cell>
          <cell r="E94">
            <v>19456.44566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41849.57534</v>
          </cell>
          <cell r="E95">
            <v>41849.57534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>
            <v>32299.74875</v>
          </cell>
          <cell r="E96">
            <v>32299.74875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>
            <v>34653.405</v>
          </cell>
          <cell r="E97">
            <v>34653.405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>
            <v>1250</v>
          </cell>
          <cell r="E98">
            <v>1250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7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5">
          <cell r="D15">
            <v>4077.394</v>
          </cell>
          <cell r="E15">
            <v>0</v>
          </cell>
          <cell r="F15">
            <v>3063.218</v>
          </cell>
          <cell r="G15">
            <v>91.486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3063.218</v>
          </cell>
          <cell r="T15">
            <v>91.486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47069.680380000005</v>
          </cell>
          <cell r="E16">
            <v>7423.55263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7423.55263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8">
          <cell r="D18">
            <v>5603.361849999999</v>
          </cell>
          <cell r="E18">
            <v>2196.325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2196.325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36382.04439</v>
          </cell>
          <cell r="E20">
            <v>639.424</v>
          </cell>
          <cell r="F20">
            <v>21244.218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639.424</v>
          </cell>
          <cell r="S20">
            <v>21244.218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6.558350000000001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103369.375</v>
          </cell>
          <cell r="E22">
            <v>102165.518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102165.518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10845.767</v>
          </cell>
          <cell r="E24">
            <v>10000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10000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17000</v>
          </cell>
          <cell r="E25">
            <v>17000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17000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7">
          <cell r="D27">
            <v>1728</v>
          </cell>
          <cell r="E27">
            <v>1728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888</v>
          </cell>
          <cell r="S27">
            <v>840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12142.23059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2180.776</v>
          </cell>
          <cell r="E31">
            <v>217.612</v>
          </cell>
          <cell r="F31">
            <v>442.571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100</v>
          </cell>
          <cell r="S31">
            <v>560.183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10480.273</v>
          </cell>
          <cell r="E32">
            <v>0</v>
          </cell>
          <cell r="F32">
            <v>0</v>
          </cell>
          <cell r="G32">
            <v>0</v>
          </cell>
          <cell r="H32">
            <v>6978.865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6978.865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37576.4</v>
          </cell>
          <cell r="E34">
            <v>4880</v>
          </cell>
          <cell r="F34">
            <v>0</v>
          </cell>
          <cell r="G34">
            <v>0</v>
          </cell>
          <cell r="H34">
            <v>14918.26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1000</v>
          </cell>
          <cell r="S34">
            <v>0</v>
          </cell>
          <cell r="T34">
            <v>3880</v>
          </cell>
          <cell r="U34">
            <v>14918.26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32416.978</v>
          </cell>
          <cell r="E36">
            <v>9918.613</v>
          </cell>
          <cell r="F36">
            <v>0</v>
          </cell>
          <cell r="G36">
            <v>14594.664929999999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9918.613</v>
          </cell>
          <cell r="S36">
            <v>0</v>
          </cell>
          <cell r="T36">
            <v>14594.664929999999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20541.933</v>
          </cell>
          <cell r="E38">
            <v>1346.675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1346.675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89414.93704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1">
          <cell r="D41">
            <v>16449.1672</v>
          </cell>
          <cell r="E41">
            <v>1411</v>
          </cell>
          <cell r="F41">
            <v>1388.5</v>
          </cell>
          <cell r="G41">
            <v>0</v>
          </cell>
          <cell r="H41">
            <v>2160.542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1411</v>
          </cell>
          <cell r="T41">
            <v>1388.5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253.98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1321</v>
          </cell>
          <cell r="E43">
            <v>1321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1321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11288.72532</v>
          </cell>
          <cell r="E44">
            <v>2115.15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2115.15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6747.7251</v>
          </cell>
          <cell r="E45">
            <v>1523.2645</v>
          </cell>
          <cell r="F45">
            <v>1342.4</v>
          </cell>
          <cell r="G45">
            <v>0</v>
          </cell>
          <cell r="H45">
            <v>1342.4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1523.2645</v>
          </cell>
          <cell r="T45">
            <v>1342.4</v>
          </cell>
          <cell r="U45">
            <v>1342.4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20978.913</v>
          </cell>
          <cell r="E46">
            <v>17245.113</v>
          </cell>
          <cell r="F46">
            <v>2279.9</v>
          </cell>
          <cell r="G46">
            <v>0</v>
          </cell>
          <cell r="H46">
            <v>59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18130.113</v>
          </cell>
          <cell r="T46">
            <v>1394.9</v>
          </cell>
          <cell r="U46">
            <v>59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8938.135</v>
          </cell>
          <cell r="E47">
            <v>15.662</v>
          </cell>
          <cell r="F47">
            <v>95.817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15.662</v>
          </cell>
          <cell r="T47">
            <v>95.817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43960.132770000004</v>
          </cell>
          <cell r="E48">
            <v>29696.911</v>
          </cell>
          <cell r="F48">
            <v>6978.664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34660.611</v>
          </cell>
          <cell r="T48">
            <v>2014.964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2016.986</v>
          </cell>
          <cell r="E49">
            <v>1739.9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1739.9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28247.0233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3323.862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7347.808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9773.99785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17123.906000000003</v>
          </cell>
          <cell r="E54">
            <v>885.6</v>
          </cell>
          <cell r="F54">
            <v>4000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4885.6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11248.752390000001</v>
          </cell>
          <cell r="E55">
            <v>717.295</v>
          </cell>
          <cell r="F55">
            <v>0</v>
          </cell>
          <cell r="G55">
            <v>0</v>
          </cell>
          <cell r="H55">
            <v>5133.493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385.067</v>
          </cell>
          <cell r="S55">
            <v>332.228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1561.304</v>
          </cell>
          <cell r="E56">
            <v>352.835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352.835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6155.229</v>
          </cell>
          <cell r="E57">
            <v>4163.284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4163.284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242983.663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6645.398</v>
          </cell>
          <cell r="E59">
            <v>3700.238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3700.238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14474.629</v>
          </cell>
          <cell r="E60">
            <v>2602.4</v>
          </cell>
          <cell r="F60">
            <v>1425.845</v>
          </cell>
          <cell r="G60">
            <v>0</v>
          </cell>
          <cell r="H60">
            <v>1027.24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1200</v>
          </cell>
          <cell r="S60">
            <v>1402.4</v>
          </cell>
          <cell r="T60">
            <v>1425.845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43.666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8205.383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66179.59440999999</v>
          </cell>
          <cell r="E63">
            <v>0</v>
          </cell>
          <cell r="F63">
            <v>17944.8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T63">
            <v>17944.8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125471.35831</v>
          </cell>
          <cell r="E64">
            <v>91532.783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9247.077</v>
          </cell>
          <cell r="S64">
            <v>82285.706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897.584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1166.667</v>
          </cell>
          <cell r="E66">
            <v>1166.667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1166.667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1535209.30152</v>
          </cell>
          <cell r="E67">
            <v>684556.92</v>
          </cell>
          <cell r="F67">
            <v>18497.409</v>
          </cell>
          <cell r="G67">
            <v>33701.46113</v>
          </cell>
          <cell r="H67">
            <v>739644.485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389394.463</v>
          </cell>
          <cell r="S67">
            <v>302735.754</v>
          </cell>
          <cell r="T67">
            <v>35460.487</v>
          </cell>
          <cell r="U67">
            <v>9165.086130000002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166522.29726</v>
          </cell>
          <cell r="E68">
            <v>132827.86655</v>
          </cell>
          <cell r="F68">
            <v>0</v>
          </cell>
          <cell r="G68">
            <v>5928.988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31878.029</v>
          </cell>
          <cell r="S68">
            <v>100949.83755</v>
          </cell>
          <cell r="T68">
            <v>5928.988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67862.581</v>
          </cell>
          <cell r="E69">
            <v>4171.18</v>
          </cell>
          <cell r="F69">
            <v>0</v>
          </cell>
          <cell r="G69">
            <v>0</v>
          </cell>
          <cell r="H69">
            <v>12975.499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1173.463</v>
          </cell>
          <cell r="S69">
            <v>2997.717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53054.44070000001</v>
          </cell>
          <cell r="E70">
            <v>0</v>
          </cell>
          <cell r="F70">
            <v>18931.752</v>
          </cell>
          <cell r="G70">
            <v>0</v>
          </cell>
          <cell r="H70">
            <v>34122.688689999995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18931.752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485228.663</v>
          </cell>
          <cell r="E71">
            <v>87538.592</v>
          </cell>
          <cell r="F71">
            <v>906.304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88444.896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260.385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0"/>
  <sheetViews>
    <sheetView showGridLines="0" showZeros="0" tabSelected="1" zoomScalePageLayoutView="0" workbookViewId="0" topLeftCell="A1">
      <pane xSplit="3" ySplit="6" topLeftCell="D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4" sqref="D44"/>
    </sheetView>
  </sheetViews>
  <sheetFormatPr defaultColWidth="11.421875" defaultRowHeight="15"/>
  <cols>
    <col min="1" max="1" width="12.28125" style="24" bestFit="1" customWidth="1"/>
    <col min="2" max="2" width="4.00390625" style="24" bestFit="1" customWidth="1"/>
    <col min="3" max="3" width="62.7109375" style="24" customWidth="1"/>
    <col min="4" max="7" width="12.8515625" style="24" customWidth="1"/>
    <col min="8" max="10" width="12.8515625" style="24" hidden="1" customWidth="1"/>
    <col min="11" max="11" width="12.8515625" style="24" customWidth="1"/>
    <col min="12" max="17" width="12.8515625" style="24" hidden="1" customWidth="1"/>
    <col min="18" max="18" width="9.57421875" style="24" hidden="1" customWidth="1"/>
    <col min="19" max="19" width="9.140625" style="24" hidden="1" customWidth="1"/>
    <col min="20" max="20" width="11.140625" style="24" customWidth="1"/>
    <col min="21" max="23" width="12.8515625" style="24" hidden="1" customWidth="1"/>
    <col min="24" max="24" width="12.8515625" style="24" customWidth="1"/>
    <col min="25" max="32" width="12.8515625" style="24" hidden="1" customWidth="1"/>
    <col min="33" max="33" width="12.8515625" style="24" customWidth="1"/>
    <col min="34" max="36" width="12.8515625" style="24" hidden="1" customWidth="1"/>
    <col min="37" max="37" width="12.8515625" style="24" customWidth="1"/>
    <col min="38" max="45" width="12.8515625" style="24" hidden="1" customWidth="1"/>
    <col min="46" max="46" width="12.8515625" style="24" customWidth="1"/>
    <col min="47" max="49" width="12.8515625" style="24" hidden="1" customWidth="1"/>
    <col min="50" max="50" width="12.8515625" style="24" customWidth="1"/>
    <col min="51" max="58" width="12.8515625" style="24" hidden="1" customWidth="1"/>
    <col min="59" max="59" width="20.28125" style="24" customWidth="1"/>
    <col min="60" max="61" width="11.421875" style="24" customWidth="1"/>
    <col min="62" max="62" width="17.140625" style="24" customWidth="1"/>
    <col min="63" max="16384" width="11.421875" style="24" customWidth="1"/>
  </cols>
  <sheetData>
    <row r="1" spans="1:223" ht="27.75">
      <c r="A1" s="60"/>
      <c r="B1" s="61"/>
      <c r="C1" s="6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4"/>
      <c r="BF1" s="157" t="s">
        <v>333</v>
      </c>
      <c r="BG1" s="158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</row>
    <row r="2" spans="1:223" ht="18" customHeight="1">
      <c r="A2" s="65"/>
      <c r="B2" s="66"/>
      <c r="C2" s="67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59" t="s">
        <v>303</v>
      </c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61" t="s">
        <v>336</v>
      </c>
      <c r="BG2" s="162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</row>
    <row r="3" spans="1:223" ht="27" customHeight="1" thickBot="1">
      <c r="A3" s="68"/>
      <c r="B3" s="69"/>
      <c r="C3" s="70"/>
      <c r="D3" s="87"/>
      <c r="E3" s="107"/>
      <c r="F3" s="87"/>
      <c r="G3" s="87"/>
      <c r="H3" s="88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90"/>
      <c r="BF3" s="163"/>
      <c r="BG3" s="164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</row>
    <row r="4" spans="1:59" ht="18" customHeight="1" thickBot="1">
      <c r="A4" s="73" t="s">
        <v>300</v>
      </c>
      <c r="B4" s="91"/>
      <c r="C4" s="165" t="s">
        <v>301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6"/>
      <c r="BF4" s="167" t="s">
        <v>373</v>
      </c>
      <c r="BG4" s="168"/>
    </row>
    <row r="5" spans="1:59" ht="16.5" customHeight="1" thickBot="1">
      <c r="A5" s="74" t="s">
        <v>304</v>
      </c>
      <c r="B5" s="92"/>
      <c r="C5" s="75"/>
      <c r="D5" s="169" t="s">
        <v>315</v>
      </c>
      <c r="E5" s="170"/>
      <c r="F5" s="170"/>
      <c r="G5" s="171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53"/>
      <c r="Z5" s="153"/>
      <c r="AA5" s="153"/>
      <c r="AB5" s="153"/>
      <c r="AC5" s="153"/>
      <c r="AD5" s="153"/>
      <c r="AE5" s="15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154" t="s">
        <v>0</v>
      </c>
      <c r="BG5" s="155"/>
    </row>
    <row r="6" spans="1:59" ht="22.5" customHeight="1">
      <c r="A6" s="26" t="s">
        <v>1</v>
      </c>
      <c r="B6" s="26" t="s">
        <v>2</v>
      </c>
      <c r="C6" s="26" t="s">
        <v>3</v>
      </c>
      <c r="D6" s="26" t="s">
        <v>45</v>
      </c>
      <c r="E6" s="26" t="s">
        <v>46</v>
      </c>
      <c r="F6" s="26" t="s">
        <v>47</v>
      </c>
      <c r="G6" s="26" t="s">
        <v>48</v>
      </c>
      <c r="H6" s="26" t="s">
        <v>49</v>
      </c>
      <c r="I6" s="26" t="s">
        <v>50</v>
      </c>
      <c r="J6" s="26" t="s">
        <v>51</v>
      </c>
      <c r="K6" s="26" t="s">
        <v>52</v>
      </c>
      <c r="L6" s="26" t="s">
        <v>53</v>
      </c>
      <c r="M6" s="26" t="s">
        <v>54</v>
      </c>
      <c r="N6" s="26" t="s">
        <v>55</v>
      </c>
      <c r="O6" s="26" t="s">
        <v>56</v>
      </c>
      <c r="P6" s="26" t="s">
        <v>57</v>
      </c>
      <c r="Q6" s="26" t="s">
        <v>58</v>
      </c>
      <c r="R6" s="26" t="s">
        <v>59</v>
      </c>
      <c r="S6" s="26" t="s">
        <v>60</v>
      </c>
      <c r="T6" s="26" t="s">
        <v>61</v>
      </c>
      <c r="U6" s="26" t="s">
        <v>62</v>
      </c>
      <c r="V6" s="26" t="s">
        <v>63</v>
      </c>
      <c r="W6" s="26" t="s">
        <v>64</v>
      </c>
      <c r="X6" s="26" t="s">
        <v>65</v>
      </c>
      <c r="Y6" s="26" t="s">
        <v>66</v>
      </c>
      <c r="Z6" s="26" t="s">
        <v>67</v>
      </c>
      <c r="AA6" s="26" t="s">
        <v>68</v>
      </c>
      <c r="AB6" s="26" t="s">
        <v>69</v>
      </c>
      <c r="AC6" s="26" t="s">
        <v>70</v>
      </c>
      <c r="AD6" s="26" t="s">
        <v>71</v>
      </c>
      <c r="AE6" s="26" t="s">
        <v>72</v>
      </c>
      <c r="AF6" s="26" t="s">
        <v>73</v>
      </c>
      <c r="AG6" s="26" t="s">
        <v>74</v>
      </c>
      <c r="AH6" s="26" t="s">
        <v>75</v>
      </c>
      <c r="AI6" s="26" t="s">
        <v>76</v>
      </c>
      <c r="AJ6" s="26" t="s">
        <v>77</v>
      </c>
      <c r="AK6" s="26" t="s">
        <v>78</v>
      </c>
      <c r="AL6" s="26" t="s">
        <v>79</v>
      </c>
      <c r="AM6" s="26" t="s">
        <v>80</v>
      </c>
      <c r="AN6" s="26" t="s">
        <v>81</v>
      </c>
      <c r="AO6" s="26" t="s">
        <v>82</v>
      </c>
      <c r="AP6" s="26" t="s">
        <v>83</v>
      </c>
      <c r="AQ6" s="26" t="s">
        <v>84</v>
      </c>
      <c r="AR6" s="26" t="s">
        <v>85</v>
      </c>
      <c r="AS6" s="26" t="s">
        <v>86</v>
      </c>
      <c r="AT6" s="26" t="s">
        <v>87</v>
      </c>
      <c r="AU6" s="26" t="s">
        <v>5</v>
      </c>
      <c r="AV6" s="26" t="s">
        <v>6</v>
      </c>
      <c r="AW6" s="26" t="s">
        <v>7</v>
      </c>
      <c r="AX6" s="26" t="s">
        <v>8</v>
      </c>
      <c r="AY6" s="26" t="s">
        <v>9</v>
      </c>
      <c r="AZ6" s="26" t="s">
        <v>10</v>
      </c>
      <c r="BA6" s="26" t="s">
        <v>11</v>
      </c>
      <c r="BB6" s="26" t="s">
        <v>12</v>
      </c>
      <c r="BC6" s="26" t="s">
        <v>13</v>
      </c>
      <c r="BD6" s="26" t="s">
        <v>14</v>
      </c>
      <c r="BE6" s="26" t="s">
        <v>15</v>
      </c>
      <c r="BF6" s="26" t="s">
        <v>16</v>
      </c>
      <c r="BG6" s="26" t="s">
        <v>17</v>
      </c>
    </row>
    <row r="7" spans="1:59" ht="12.75">
      <c r="A7" s="49" t="s">
        <v>278</v>
      </c>
      <c r="B7" s="50"/>
      <c r="C7" s="51" t="s">
        <v>18</v>
      </c>
      <c r="D7" s="51">
        <f aca="true" t="shared" si="0" ref="D7:AI7">+D8+D48+D126</f>
        <v>77844211.99299999</v>
      </c>
      <c r="E7" s="51">
        <f t="shared" si="0"/>
        <v>939911.65997</v>
      </c>
      <c r="F7" s="51">
        <f t="shared" si="0"/>
        <v>939911.65997</v>
      </c>
      <c r="G7" s="51">
        <f t="shared" si="0"/>
        <v>77844211.99299999</v>
      </c>
      <c r="H7" s="51">
        <f t="shared" si="0"/>
        <v>74409477.53667</v>
      </c>
      <c r="I7" s="51">
        <f t="shared" si="0"/>
        <v>148787.49150000006</v>
      </c>
      <c r="J7" s="51">
        <f t="shared" si="0"/>
        <v>603769.34161</v>
      </c>
      <c r="K7" s="51">
        <f t="shared" si="0"/>
        <v>83553.49278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75245587.86255999</v>
      </c>
      <c r="U7" s="51">
        <f t="shared" si="0"/>
        <v>9201075.91418</v>
      </c>
      <c r="V7" s="51">
        <f t="shared" si="0"/>
        <v>5784899.2953699995</v>
      </c>
      <c r="W7" s="51">
        <f t="shared" si="0"/>
        <v>6861956.420959999</v>
      </c>
      <c r="X7" s="51">
        <f t="shared" si="0"/>
        <v>6335665.32737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28183596.95788</v>
      </c>
      <c r="AH7" s="51">
        <f t="shared" si="0"/>
        <v>4979087.271830001</v>
      </c>
      <c r="AI7" s="51">
        <f t="shared" si="0"/>
        <v>5923079.93597</v>
      </c>
      <c r="AJ7" s="51">
        <f aca="true" t="shared" si="1" ref="AJ7:BG7">+AJ8+AJ48+AJ126</f>
        <v>7955142.942199999</v>
      </c>
      <c r="AK7" s="51">
        <f t="shared" si="1"/>
        <v>6592672.18449</v>
      </c>
      <c r="AL7" s="51">
        <f t="shared" si="1"/>
        <v>0</v>
      </c>
      <c r="AM7" s="51">
        <f t="shared" si="1"/>
        <v>0</v>
      </c>
      <c r="AN7" s="51">
        <f t="shared" si="1"/>
        <v>0</v>
      </c>
      <c r="AO7" s="51">
        <f t="shared" si="1"/>
        <v>0</v>
      </c>
      <c r="AP7" s="51">
        <f t="shared" si="1"/>
        <v>0</v>
      </c>
      <c r="AQ7" s="51">
        <f t="shared" si="1"/>
        <v>0</v>
      </c>
      <c r="AR7" s="51">
        <f t="shared" si="1"/>
        <v>0</v>
      </c>
      <c r="AS7" s="51">
        <f t="shared" si="1"/>
        <v>0</v>
      </c>
      <c r="AT7" s="51">
        <f t="shared" si="1"/>
        <v>25449982.33449</v>
      </c>
      <c r="AU7" s="51">
        <f t="shared" si="1"/>
        <v>4934855.63528</v>
      </c>
      <c r="AV7" s="51">
        <f t="shared" si="1"/>
        <v>5680796.23952</v>
      </c>
      <c r="AW7" s="51">
        <f t="shared" si="1"/>
        <v>7071123.651200001</v>
      </c>
      <c r="AX7" s="51">
        <f t="shared" si="1"/>
        <v>6596451.699270001</v>
      </c>
      <c r="AY7" s="51">
        <f t="shared" si="1"/>
        <v>0</v>
      </c>
      <c r="AZ7" s="51">
        <f t="shared" si="1"/>
        <v>0</v>
      </c>
      <c r="BA7" s="51">
        <f t="shared" si="1"/>
        <v>0</v>
      </c>
      <c r="BB7" s="51">
        <f t="shared" si="1"/>
        <v>0</v>
      </c>
      <c r="BC7" s="51">
        <f t="shared" si="1"/>
        <v>0</v>
      </c>
      <c r="BD7" s="51">
        <f t="shared" si="1"/>
        <v>0</v>
      </c>
      <c r="BE7" s="51">
        <f t="shared" si="1"/>
        <v>0</v>
      </c>
      <c r="BF7" s="51">
        <f t="shared" si="1"/>
        <v>0</v>
      </c>
      <c r="BG7" s="51">
        <f t="shared" si="1"/>
        <v>24283227.225270003</v>
      </c>
    </row>
    <row r="8" spans="1:59" s="28" customFormat="1" ht="12.75">
      <c r="A8" s="27" t="s">
        <v>279</v>
      </c>
      <c r="B8" s="112"/>
      <c r="C8" s="27" t="s">
        <v>19</v>
      </c>
      <c r="D8" s="27">
        <f>+D9+D33+D37</f>
        <v>69514622.68599999</v>
      </c>
      <c r="E8" s="27">
        <f aca="true" t="shared" si="2" ref="E8:BG8">+E9+E33+E37</f>
        <v>754173.131</v>
      </c>
      <c r="F8" s="27">
        <f t="shared" si="2"/>
        <v>754173.131</v>
      </c>
      <c r="G8" s="27">
        <f t="shared" si="2"/>
        <v>69514622.68599999</v>
      </c>
      <c r="H8" s="27">
        <f t="shared" si="2"/>
        <v>69130564.13999999</v>
      </c>
      <c r="I8" s="27">
        <f aca="true" t="shared" si="3" ref="I8:T8">+I9+I33+I37</f>
        <v>-10.235</v>
      </c>
      <c r="J8" s="27">
        <f t="shared" si="3"/>
        <v>329221.996</v>
      </c>
      <c r="K8" s="27">
        <f t="shared" si="3"/>
        <v>0</v>
      </c>
      <c r="L8" s="27">
        <f t="shared" si="3"/>
        <v>0</v>
      </c>
      <c r="M8" s="27">
        <f t="shared" si="3"/>
        <v>0</v>
      </c>
      <c r="N8" s="27">
        <f t="shared" si="3"/>
        <v>0</v>
      </c>
      <c r="O8" s="27">
        <f t="shared" si="3"/>
        <v>0</v>
      </c>
      <c r="P8" s="27">
        <f t="shared" si="3"/>
        <v>0</v>
      </c>
      <c r="Q8" s="27">
        <f t="shared" si="3"/>
        <v>0</v>
      </c>
      <c r="R8" s="27">
        <f t="shared" si="3"/>
        <v>0</v>
      </c>
      <c r="S8" s="27">
        <f t="shared" si="3"/>
        <v>0</v>
      </c>
      <c r="T8" s="27">
        <f t="shared" si="3"/>
        <v>69459775.901</v>
      </c>
      <c r="U8" s="27">
        <f t="shared" si="2"/>
        <v>5167357.665000001</v>
      </c>
      <c r="V8" s="27">
        <f t="shared" si="2"/>
        <v>5363288.704</v>
      </c>
      <c r="W8" s="27">
        <f t="shared" si="2"/>
        <v>6539499.170999999</v>
      </c>
      <c r="X8" s="27">
        <f t="shared" si="2"/>
        <v>6115022.142</v>
      </c>
      <c r="Y8" s="27">
        <f t="shared" si="2"/>
        <v>0</v>
      </c>
      <c r="Z8" s="27">
        <f t="shared" si="2"/>
        <v>0</v>
      </c>
      <c r="AA8" s="27">
        <f t="shared" si="2"/>
        <v>0</v>
      </c>
      <c r="AB8" s="27">
        <f t="shared" si="2"/>
        <v>0</v>
      </c>
      <c r="AC8" s="27">
        <f t="shared" si="2"/>
        <v>0</v>
      </c>
      <c r="AD8" s="27">
        <f t="shared" si="2"/>
        <v>0</v>
      </c>
      <c r="AE8" s="27">
        <f t="shared" si="2"/>
        <v>0</v>
      </c>
      <c r="AF8" s="27">
        <f t="shared" si="2"/>
        <v>0</v>
      </c>
      <c r="AG8" s="27">
        <f t="shared" si="2"/>
        <v>23185167.682</v>
      </c>
      <c r="AH8" s="27">
        <f t="shared" si="2"/>
        <v>4789145.365000001</v>
      </c>
      <c r="AI8" s="27">
        <f t="shared" si="2"/>
        <v>5398598.1110000005</v>
      </c>
      <c r="AJ8" s="27">
        <f t="shared" si="2"/>
        <v>6580941.630999999</v>
      </c>
      <c r="AK8" s="27">
        <f t="shared" si="2"/>
        <v>6123746.683</v>
      </c>
      <c r="AL8" s="27">
        <f t="shared" si="2"/>
        <v>0</v>
      </c>
      <c r="AM8" s="27">
        <f t="shared" si="2"/>
        <v>0</v>
      </c>
      <c r="AN8" s="27">
        <f t="shared" si="2"/>
        <v>0</v>
      </c>
      <c r="AO8" s="27">
        <f t="shared" si="2"/>
        <v>0</v>
      </c>
      <c r="AP8" s="27">
        <f t="shared" si="2"/>
        <v>0</v>
      </c>
      <c r="AQ8" s="27">
        <f t="shared" si="2"/>
        <v>0</v>
      </c>
      <c r="AR8" s="27">
        <f t="shared" si="2"/>
        <v>0</v>
      </c>
      <c r="AS8" s="27">
        <f t="shared" si="2"/>
        <v>0</v>
      </c>
      <c r="AT8" s="27">
        <f t="shared" si="2"/>
        <v>22892431.79</v>
      </c>
      <c r="AU8" s="27">
        <f t="shared" si="2"/>
        <v>4746188.489</v>
      </c>
      <c r="AV8" s="27">
        <f t="shared" si="2"/>
        <v>5163372.987</v>
      </c>
      <c r="AW8" s="27">
        <f t="shared" si="2"/>
        <v>5691346.006000001</v>
      </c>
      <c r="AX8" s="27">
        <f t="shared" si="2"/>
        <v>6126659.052000001</v>
      </c>
      <c r="AY8" s="27">
        <f t="shared" si="2"/>
        <v>0</v>
      </c>
      <c r="AZ8" s="27">
        <f t="shared" si="2"/>
        <v>0</v>
      </c>
      <c r="BA8" s="27">
        <f t="shared" si="2"/>
        <v>0</v>
      </c>
      <c r="BB8" s="27">
        <f t="shared" si="2"/>
        <v>0</v>
      </c>
      <c r="BC8" s="27">
        <f t="shared" si="2"/>
        <v>0</v>
      </c>
      <c r="BD8" s="27">
        <f t="shared" si="2"/>
        <v>0</v>
      </c>
      <c r="BE8" s="27">
        <f t="shared" si="2"/>
        <v>0</v>
      </c>
      <c r="BF8" s="27">
        <f t="shared" si="2"/>
        <v>0</v>
      </c>
      <c r="BG8" s="27">
        <f t="shared" si="2"/>
        <v>21727566.534</v>
      </c>
    </row>
    <row r="9" spans="1:59" s="29" customFormat="1" ht="12">
      <c r="A9" s="44" t="s">
        <v>280</v>
      </c>
      <c r="B9" s="45"/>
      <c r="C9" s="44" t="s">
        <v>88</v>
      </c>
      <c r="D9" s="44">
        <f>+D10+D14+D17+D30</f>
        <v>58399718.761999995</v>
      </c>
      <c r="E9" s="44">
        <f aca="true" t="shared" si="4" ref="E9:BF9">+E10+E14+E17+E30</f>
        <v>754173.131</v>
      </c>
      <c r="F9" s="44">
        <f t="shared" si="4"/>
        <v>754173.131</v>
      </c>
      <c r="G9" s="44">
        <f t="shared" si="4"/>
        <v>58399718.761999995</v>
      </c>
      <c r="H9" s="44">
        <f t="shared" si="4"/>
        <v>58070496.765999995</v>
      </c>
      <c r="I9" s="44">
        <f t="shared" si="4"/>
        <v>-10.235</v>
      </c>
      <c r="J9" s="44">
        <f t="shared" si="4"/>
        <v>329221.996</v>
      </c>
      <c r="K9" s="44">
        <f t="shared" si="4"/>
        <v>0</v>
      </c>
      <c r="L9" s="44">
        <f t="shared" si="4"/>
        <v>0</v>
      </c>
      <c r="M9" s="44">
        <f t="shared" si="4"/>
        <v>0</v>
      </c>
      <c r="N9" s="44">
        <f t="shared" si="4"/>
        <v>0</v>
      </c>
      <c r="O9" s="44">
        <f t="shared" si="4"/>
        <v>0</v>
      </c>
      <c r="P9" s="44">
        <f t="shared" si="4"/>
        <v>0</v>
      </c>
      <c r="Q9" s="44">
        <f t="shared" si="4"/>
        <v>0</v>
      </c>
      <c r="R9" s="44">
        <f t="shared" si="4"/>
        <v>0</v>
      </c>
      <c r="S9" s="44">
        <f t="shared" si="4"/>
        <v>0</v>
      </c>
      <c r="T9" s="44">
        <f t="shared" si="4"/>
        <v>58399708.527</v>
      </c>
      <c r="U9" s="44">
        <f t="shared" si="4"/>
        <v>3647480.5290000006</v>
      </c>
      <c r="V9" s="44">
        <f t="shared" si="4"/>
        <v>3861999.3770000003</v>
      </c>
      <c r="W9" s="44">
        <f t="shared" si="4"/>
        <v>5143088.500999999</v>
      </c>
      <c r="X9" s="44">
        <f t="shared" si="4"/>
        <v>4068514.606</v>
      </c>
      <c r="Y9" s="44">
        <f t="shared" si="4"/>
        <v>0</v>
      </c>
      <c r="Z9" s="44">
        <f t="shared" si="4"/>
        <v>0</v>
      </c>
      <c r="AA9" s="44">
        <f t="shared" si="4"/>
        <v>0</v>
      </c>
      <c r="AB9" s="44">
        <f t="shared" si="4"/>
        <v>0</v>
      </c>
      <c r="AC9" s="44">
        <f t="shared" si="4"/>
        <v>0</v>
      </c>
      <c r="AD9" s="44">
        <f t="shared" si="4"/>
        <v>0</v>
      </c>
      <c r="AE9" s="44">
        <f t="shared" si="4"/>
        <v>0</v>
      </c>
      <c r="AF9" s="44">
        <f t="shared" si="4"/>
        <v>0</v>
      </c>
      <c r="AG9" s="44">
        <f>+AG10+AG14+AG17+AG30</f>
        <v>16721083.013</v>
      </c>
      <c r="AH9" s="44">
        <f t="shared" si="4"/>
        <v>3647480.5290000006</v>
      </c>
      <c r="AI9" s="44">
        <f t="shared" si="4"/>
        <v>3861999.3770000003</v>
      </c>
      <c r="AJ9" s="44">
        <f t="shared" si="4"/>
        <v>5143088.500999999</v>
      </c>
      <c r="AK9" s="44">
        <f t="shared" si="4"/>
        <v>4026496.687</v>
      </c>
      <c r="AL9" s="44">
        <f t="shared" si="4"/>
        <v>0</v>
      </c>
      <c r="AM9" s="44">
        <f t="shared" si="4"/>
        <v>0</v>
      </c>
      <c r="AN9" s="44">
        <f t="shared" si="4"/>
        <v>0</v>
      </c>
      <c r="AO9" s="44">
        <f t="shared" si="4"/>
        <v>0</v>
      </c>
      <c r="AP9" s="44">
        <f t="shared" si="4"/>
        <v>0</v>
      </c>
      <c r="AQ9" s="44">
        <f t="shared" si="4"/>
        <v>0</v>
      </c>
      <c r="AR9" s="44">
        <f t="shared" si="4"/>
        <v>0</v>
      </c>
      <c r="AS9" s="44">
        <f t="shared" si="4"/>
        <v>0</v>
      </c>
      <c r="AT9" s="44">
        <f>+AT10+AT14+AT17+AT30</f>
        <v>16679065.093999999</v>
      </c>
      <c r="AU9" s="44">
        <f t="shared" si="4"/>
        <v>3644475.913</v>
      </c>
      <c r="AV9" s="44">
        <f t="shared" si="4"/>
        <v>3865003.9930000002</v>
      </c>
      <c r="AW9" s="44">
        <f t="shared" si="4"/>
        <v>5137751.476000001</v>
      </c>
      <c r="AX9" s="44">
        <f t="shared" si="4"/>
        <v>4028475.5560000003</v>
      </c>
      <c r="AY9" s="44">
        <f t="shared" si="4"/>
        <v>0</v>
      </c>
      <c r="AZ9" s="44">
        <f t="shared" si="4"/>
        <v>0</v>
      </c>
      <c r="BA9" s="44">
        <f t="shared" si="4"/>
        <v>0</v>
      </c>
      <c r="BB9" s="44">
        <f t="shared" si="4"/>
        <v>0</v>
      </c>
      <c r="BC9" s="44">
        <f t="shared" si="4"/>
        <v>0</v>
      </c>
      <c r="BD9" s="44">
        <f t="shared" si="4"/>
        <v>0</v>
      </c>
      <c r="BE9" s="44">
        <f t="shared" si="4"/>
        <v>0</v>
      </c>
      <c r="BF9" s="44">
        <f t="shared" si="4"/>
        <v>0</v>
      </c>
      <c r="BG9" s="44">
        <f>+BG10+BG14+BG17+BG30</f>
        <v>16675706.938</v>
      </c>
    </row>
    <row r="10" spans="1:59" s="25" customFormat="1" ht="11.25">
      <c r="A10" s="117" t="s">
        <v>89</v>
      </c>
      <c r="B10" s="118">
        <v>10</v>
      </c>
      <c r="C10" s="117" t="s">
        <v>90</v>
      </c>
      <c r="D10" s="117">
        <f>SUM(D11:D13)</f>
        <v>45109519.907</v>
      </c>
      <c r="E10" s="117">
        <f aca="true" t="shared" si="5" ref="E10:BF10">SUM(E11:E13)</f>
        <v>0</v>
      </c>
      <c r="F10" s="117">
        <f t="shared" si="5"/>
        <v>0</v>
      </c>
      <c r="G10" s="117">
        <f t="shared" si="5"/>
        <v>45109519.907</v>
      </c>
      <c r="H10" s="117">
        <f t="shared" si="5"/>
        <v>45109519.907</v>
      </c>
      <c r="I10" s="117">
        <f t="shared" si="5"/>
        <v>-5.579</v>
      </c>
      <c r="J10" s="117">
        <f t="shared" si="5"/>
        <v>0</v>
      </c>
      <c r="K10" s="117">
        <f t="shared" si="5"/>
        <v>0</v>
      </c>
      <c r="L10" s="117">
        <f t="shared" si="5"/>
        <v>0</v>
      </c>
      <c r="M10" s="117">
        <f t="shared" si="5"/>
        <v>0</v>
      </c>
      <c r="N10" s="117">
        <f t="shared" si="5"/>
        <v>0</v>
      </c>
      <c r="O10" s="117">
        <f t="shared" si="5"/>
        <v>0</v>
      </c>
      <c r="P10" s="117">
        <f t="shared" si="5"/>
        <v>0</v>
      </c>
      <c r="Q10" s="117">
        <f t="shared" si="5"/>
        <v>0</v>
      </c>
      <c r="R10" s="117">
        <f t="shared" si="5"/>
        <v>0</v>
      </c>
      <c r="S10" s="117">
        <f t="shared" si="5"/>
        <v>0</v>
      </c>
      <c r="T10" s="117">
        <f>SUM(T11:T13)</f>
        <v>45109514.328</v>
      </c>
      <c r="U10" s="117">
        <f t="shared" si="5"/>
        <v>3212315.862</v>
      </c>
      <c r="V10" s="117">
        <f t="shared" si="5"/>
        <v>3586104.061</v>
      </c>
      <c r="W10" s="117">
        <f t="shared" si="5"/>
        <v>4154753.286</v>
      </c>
      <c r="X10" s="117">
        <f t="shared" si="5"/>
        <v>3791830.6550000003</v>
      </c>
      <c r="Y10" s="117">
        <f t="shared" si="5"/>
        <v>0</v>
      </c>
      <c r="Z10" s="117">
        <f t="shared" si="5"/>
        <v>0</v>
      </c>
      <c r="AA10" s="117">
        <f t="shared" si="5"/>
        <v>0</v>
      </c>
      <c r="AB10" s="117">
        <f t="shared" si="5"/>
        <v>0</v>
      </c>
      <c r="AC10" s="117">
        <f t="shared" si="5"/>
        <v>0</v>
      </c>
      <c r="AD10" s="117">
        <f t="shared" si="5"/>
        <v>0</v>
      </c>
      <c r="AE10" s="117">
        <f t="shared" si="5"/>
        <v>0</v>
      </c>
      <c r="AF10" s="117">
        <f t="shared" si="5"/>
        <v>0</v>
      </c>
      <c r="AG10" s="117">
        <f>SUM(AG11:AG13)</f>
        <v>14745003.864</v>
      </c>
      <c r="AH10" s="117">
        <f t="shared" si="5"/>
        <v>3212315.862</v>
      </c>
      <c r="AI10" s="117">
        <f t="shared" si="5"/>
        <v>3586104.061</v>
      </c>
      <c r="AJ10" s="117">
        <f t="shared" si="5"/>
        <v>4154753.286</v>
      </c>
      <c r="AK10" s="117">
        <f t="shared" si="5"/>
        <v>3761152.674</v>
      </c>
      <c r="AL10" s="117">
        <f t="shared" si="5"/>
        <v>0</v>
      </c>
      <c r="AM10" s="117">
        <f t="shared" si="5"/>
        <v>0</v>
      </c>
      <c r="AN10" s="117">
        <f t="shared" si="5"/>
        <v>0</v>
      </c>
      <c r="AO10" s="117">
        <f t="shared" si="5"/>
        <v>0</v>
      </c>
      <c r="AP10" s="117">
        <f t="shared" si="5"/>
        <v>0</v>
      </c>
      <c r="AQ10" s="117">
        <f t="shared" si="5"/>
        <v>0</v>
      </c>
      <c r="AR10" s="117">
        <f t="shared" si="5"/>
        <v>0</v>
      </c>
      <c r="AS10" s="117">
        <f t="shared" si="5"/>
        <v>0</v>
      </c>
      <c r="AT10" s="117">
        <f>SUM(AT11:AT13)</f>
        <v>14714325.883</v>
      </c>
      <c r="AU10" s="117">
        <f t="shared" si="5"/>
        <v>3212315.862</v>
      </c>
      <c r="AV10" s="117">
        <f t="shared" si="5"/>
        <v>3586104.061</v>
      </c>
      <c r="AW10" s="117">
        <f t="shared" si="5"/>
        <v>4153425.052</v>
      </c>
      <c r="AX10" s="117">
        <f t="shared" si="5"/>
        <v>3759122.7520000003</v>
      </c>
      <c r="AY10" s="117">
        <f t="shared" si="5"/>
        <v>0</v>
      </c>
      <c r="AZ10" s="117">
        <f t="shared" si="5"/>
        <v>0</v>
      </c>
      <c r="BA10" s="117">
        <f t="shared" si="5"/>
        <v>0</v>
      </c>
      <c r="BB10" s="117">
        <f t="shared" si="5"/>
        <v>0</v>
      </c>
      <c r="BC10" s="117">
        <f t="shared" si="5"/>
        <v>0</v>
      </c>
      <c r="BD10" s="117">
        <f t="shared" si="5"/>
        <v>0</v>
      </c>
      <c r="BE10" s="117">
        <f t="shared" si="5"/>
        <v>0</v>
      </c>
      <c r="BF10" s="117">
        <f t="shared" si="5"/>
        <v>0</v>
      </c>
      <c r="BG10" s="117">
        <f>SUM(BG11:BG13)</f>
        <v>14710967.727</v>
      </c>
    </row>
    <row r="11" spans="1:59" ht="11.25">
      <c r="A11" s="30" t="s">
        <v>91</v>
      </c>
      <c r="B11" s="33" t="s">
        <v>21</v>
      </c>
      <c r="C11" s="41" t="s">
        <v>92</v>
      </c>
      <c r="D11" s="30">
        <f>+'[1]Informe_dane'!D11</f>
        <v>42198010.678</v>
      </c>
      <c r="E11" s="30">
        <f>+'[1]Informe_dane'!E11</f>
        <v>0</v>
      </c>
      <c r="F11" s="30">
        <f>+'[1]Informe_dane'!F11</f>
        <v>0</v>
      </c>
      <c r="G11" s="30">
        <f>SUM(D11:E11)-F11</f>
        <v>42198010.678</v>
      </c>
      <c r="H11" s="30">
        <f>+'[1]Informe_dane'!H11</f>
        <v>42198010.678</v>
      </c>
      <c r="I11" s="30">
        <f>+'[1]Informe_dane'!I11</f>
        <v>0</v>
      </c>
      <c r="J11" s="30">
        <f>+'[1]Informe_dane'!J11</f>
        <v>0</v>
      </c>
      <c r="K11" s="30">
        <f>+'[1]Informe_dane'!K11</f>
        <v>0</v>
      </c>
      <c r="L11" s="30">
        <f>+'[1]Informe_dane'!L11</f>
        <v>0</v>
      </c>
      <c r="M11" s="30">
        <f>+'[1]Informe_dane'!M11</f>
        <v>0</v>
      </c>
      <c r="N11" s="30">
        <f>+'[1]Informe_dane'!N11</f>
        <v>0</v>
      </c>
      <c r="O11" s="30">
        <f>+'[1]Informe_dane'!O11</f>
        <v>0</v>
      </c>
      <c r="P11" s="30">
        <f>+'[1]Informe_dane'!P11</f>
        <v>0</v>
      </c>
      <c r="Q11" s="30">
        <f>+'[1]Informe_dane'!Q11</f>
        <v>0</v>
      </c>
      <c r="R11" s="30">
        <f>+'[1]Informe_dane'!R11</f>
        <v>0</v>
      </c>
      <c r="S11" s="30">
        <f>+'[1]Informe_dane'!S11</f>
        <v>0</v>
      </c>
      <c r="T11" s="30">
        <f>SUM(H11:S11)</f>
        <v>42198010.678</v>
      </c>
      <c r="U11" s="30">
        <f>+'[1]Informe_dane'!U11</f>
        <v>3178589.603</v>
      </c>
      <c r="V11" s="30">
        <f>+'[1]Informe_dane'!V11</f>
        <v>3544168.622</v>
      </c>
      <c r="W11" s="30">
        <f>+'[1]Informe_dane'!W11</f>
        <v>4051358.001</v>
      </c>
      <c r="X11" s="30">
        <f>+'[1]Informe_dane'!X11</f>
        <v>3711519.04</v>
      </c>
      <c r="Y11" s="30">
        <f>+'[1]Informe_dane'!Y11</f>
        <v>0</v>
      </c>
      <c r="Z11" s="30">
        <f>+'[1]Informe_dane'!Z11</f>
        <v>0</v>
      </c>
      <c r="AA11" s="30">
        <f>+'[1]Informe_dane'!AA11</f>
        <v>0</v>
      </c>
      <c r="AB11" s="30">
        <f>+'[1]Informe_dane'!AB11</f>
        <v>0</v>
      </c>
      <c r="AC11" s="30">
        <f>+'[1]Informe_dane'!AC11</f>
        <v>0</v>
      </c>
      <c r="AD11" s="30">
        <f>+'[1]Informe_dane'!AD11</f>
        <v>0</v>
      </c>
      <c r="AE11" s="30">
        <f>+'[1]Informe_dane'!AE11</f>
        <v>0</v>
      </c>
      <c r="AF11" s="30">
        <f>+'[1]Informe_dane'!AF11</f>
        <v>0</v>
      </c>
      <c r="AG11" s="30">
        <f>SUM(U11:AF11)</f>
        <v>14485635.265999999</v>
      </c>
      <c r="AH11" s="30">
        <f>+'[1]Informe_dane'!AH11</f>
        <v>3178589.603</v>
      </c>
      <c r="AI11" s="30">
        <f>+'[1]Informe_dane'!AI11</f>
        <v>3544168.622</v>
      </c>
      <c r="AJ11" s="30">
        <f>+'[1]Informe_dane'!AJ11</f>
        <v>4051358.001</v>
      </c>
      <c r="AK11" s="30">
        <f>+'[1]Informe_dane'!AK11</f>
        <v>3681202.79</v>
      </c>
      <c r="AL11" s="30">
        <f>+'[1]Informe_dane'!AL11</f>
        <v>0</v>
      </c>
      <c r="AM11" s="30">
        <f>+'[1]Informe_dane'!AM11</f>
        <v>0</v>
      </c>
      <c r="AN11" s="30">
        <f>+'[1]Informe_dane'!AN11</f>
        <v>0</v>
      </c>
      <c r="AO11" s="30">
        <f>+'[1]Informe_dane'!AO11</f>
        <v>0</v>
      </c>
      <c r="AP11" s="30">
        <f>+'[1]Informe_dane'!AP11</f>
        <v>0</v>
      </c>
      <c r="AQ11" s="30">
        <f>+'[1]Informe_dane'!AQ11</f>
        <v>0</v>
      </c>
      <c r="AR11" s="30">
        <f>+'[1]Informe_dane'!AR11</f>
        <v>0</v>
      </c>
      <c r="AS11" s="30">
        <f>+'[1]Informe_dane'!AS11</f>
        <v>0</v>
      </c>
      <c r="AT11" s="30">
        <f>SUM(AH11:AS11)</f>
        <v>14455319.015999999</v>
      </c>
      <c r="AU11" s="30">
        <f>+'[1]Informe_dane'!AU11</f>
        <v>3178589.603</v>
      </c>
      <c r="AV11" s="30">
        <f>+'[1]Informe_dane'!AV11</f>
        <v>3544168.622</v>
      </c>
      <c r="AW11" s="30">
        <f>+'[1]Informe_dane'!AW11</f>
        <v>4050200.853</v>
      </c>
      <c r="AX11" s="30">
        <f>+'[1]Informe_dane'!AX11</f>
        <v>3679001.782</v>
      </c>
      <c r="AY11" s="30">
        <f>+'[1]Informe_dane'!AY11</f>
        <v>0</v>
      </c>
      <c r="AZ11" s="30">
        <f>+'[1]Informe_dane'!AZ11</f>
        <v>0</v>
      </c>
      <c r="BA11" s="30">
        <f>+'[1]Informe_dane'!BA11</f>
        <v>0</v>
      </c>
      <c r="BB11" s="30">
        <f>+'[1]Informe_dane'!BB11</f>
        <v>0</v>
      </c>
      <c r="BC11" s="30">
        <f>+'[1]Informe_dane'!BC11</f>
        <v>0</v>
      </c>
      <c r="BD11" s="30">
        <f>+'[1]Informe_dane'!BD11</f>
        <v>0</v>
      </c>
      <c r="BE11" s="30">
        <f>+'[1]Informe_dane'!BE11</f>
        <v>0</v>
      </c>
      <c r="BF11" s="30">
        <f>+'[1]Informe_dane'!BF11</f>
        <v>0</v>
      </c>
      <c r="BG11" s="30">
        <f>SUM(AU11:BF11)</f>
        <v>14451960.86</v>
      </c>
    </row>
    <row r="12" spans="1:59" ht="11.25">
      <c r="A12" s="30" t="s">
        <v>93</v>
      </c>
      <c r="B12" s="33" t="s">
        <v>21</v>
      </c>
      <c r="C12" s="41" t="s">
        <v>94</v>
      </c>
      <c r="D12" s="30">
        <f>+'[1]Informe_dane'!D12</f>
        <v>2635941.245</v>
      </c>
      <c r="E12" s="30">
        <f>+'[1]Informe_dane'!E12</f>
        <v>0</v>
      </c>
      <c r="F12" s="30">
        <f>+'[1]Informe_dane'!F12</f>
        <v>0</v>
      </c>
      <c r="G12" s="30">
        <f>SUM(D12:E12)-F12</f>
        <v>2635941.245</v>
      </c>
      <c r="H12" s="30">
        <f>+'[1]Informe_dane'!H12</f>
        <v>2635941.245</v>
      </c>
      <c r="I12" s="30">
        <f>+'[1]Informe_dane'!I12</f>
        <v>-5.579</v>
      </c>
      <c r="J12" s="30">
        <f>+'[1]Informe_dane'!J12</f>
        <v>0</v>
      </c>
      <c r="K12" s="30">
        <f>+'[1]Informe_dane'!K12</f>
        <v>0</v>
      </c>
      <c r="L12" s="30">
        <f>+'[1]Informe_dane'!L12</f>
        <v>0</v>
      </c>
      <c r="M12" s="30">
        <f>+'[1]Informe_dane'!M12</f>
        <v>0</v>
      </c>
      <c r="N12" s="30">
        <f>+'[1]Informe_dane'!N12</f>
        <v>0</v>
      </c>
      <c r="O12" s="30">
        <f>+'[1]Informe_dane'!O12</f>
        <v>0</v>
      </c>
      <c r="P12" s="30">
        <f>+'[1]Informe_dane'!P12</f>
        <v>0</v>
      </c>
      <c r="Q12" s="30">
        <f>+'[1]Informe_dane'!Q12</f>
        <v>0</v>
      </c>
      <c r="R12" s="30">
        <f>+'[1]Informe_dane'!R12</f>
        <v>0</v>
      </c>
      <c r="S12" s="30">
        <f>+'[1]Informe_dane'!S12</f>
        <v>0</v>
      </c>
      <c r="T12" s="30">
        <f>SUM(H12:S12)</f>
        <v>2635935.666</v>
      </c>
      <c r="U12" s="30">
        <f>+'[1]Informe_dane'!U12</f>
        <v>21634.623</v>
      </c>
      <c r="V12" s="30">
        <f>+'[1]Informe_dane'!V12</f>
        <v>39971.703</v>
      </c>
      <c r="W12" s="30">
        <f>+'[1]Informe_dane'!W12</f>
        <v>88700.658</v>
      </c>
      <c r="X12" s="30">
        <f>+'[1]Informe_dane'!X12</f>
        <v>58427.086</v>
      </c>
      <c r="Y12" s="30">
        <f>+'[1]Informe_dane'!Y12</f>
        <v>0</v>
      </c>
      <c r="Z12" s="30">
        <f>+'[1]Informe_dane'!Z12</f>
        <v>0</v>
      </c>
      <c r="AA12" s="30">
        <f>+'[1]Informe_dane'!AA12</f>
        <v>0</v>
      </c>
      <c r="AB12" s="30">
        <f>+'[1]Informe_dane'!AB12</f>
        <v>0</v>
      </c>
      <c r="AC12" s="30">
        <f>+'[1]Informe_dane'!AC12</f>
        <v>0</v>
      </c>
      <c r="AD12" s="30">
        <f>+'[1]Informe_dane'!AD12</f>
        <v>0</v>
      </c>
      <c r="AE12" s="30">
        <f>+'[1]Informe_dane'!AE12</f>
        <v>0</v>
      </c>
      <c r="AF12" s="30">
        <f>+'[1]Informe_dane'!AF12</f>
        <v>0</v>
      </c>
      <c r="AG12" s="30">
        <f>SUM(U12:AF12)</f>
        <v>208734.07</v>
      </c>
      <c r="AH12" s="30">
        <f>+'[1]Informe_dane'!AH12</f>
        <v>21634.623</v>
      </c>
      <c r="AI12" s="30">
        <f>+'[1]Informe_dane'!AI12</f>
        <v>39971.703</v>
      </c>
      <c r="AJ12" s="30">
        <f>+'[1]Informe_dane'!AJ12</f>
        <v>88700.658</v>
      </c>
      <c r="AK12" s="30">
        <f>+'[1]Informe_dane'!AK12</f>
        <v>58065.355</v>
      </c>
      <c r="AL12" s="30">
        <f>+'[1]Informe_dane'!AL12</f>
        <v>0</v>
      </c>
      <c r="AM12" s="30">
        <f>+'[1]Informe_dane'!AM12</f>
        <v>0</v>
      </c>
      <c r="AN12" s="30">
        <f>+'[1]Informe_dane'!AN12</f>
        <v>0</v>
      </c>
      <c r="AO12" s="30">
        <f>+'[1]Informe_dane'!AO12</f>
        <v>0</v>
      </c>
      <c r="AP12" s="30">
        <f>+'[1]Informe_dane'!AP12</f>
        <v>0</v>
      </c>
      <c r="AQ12" s="30">
        <f>+'[1]Informe_dane'!AQ12</f>
        <v>0</v>
      </c>
      <c r="AR12" s="30">
        <f>+'[1]Informe_dane'!AR12</f>
        <v>0</v>
      </c>
      <c r="AS12" s="30">
        <f>+'[1]Informe_dane'!AS12</f>
        <v>0</v>
      </c>
      <c r="AT12" s="30">
        <f>SUM(AH12:AS12)</f>
        <v>208372.339</v>
      </c>
      <c r="AU12" s="30">
        <f>+'[1]Informe_dane'!AU12</f>
        <v>21634.623</v>
      </c>
      <c r="AV12" s="30">
        <f>+'[1]Informe_dane'!AV12</f>
        <v>39971.703</v>
      </c>
      <c r="AW12" s="30">
        <f>+'[1]Informe_dane'!AW12</f>
        <v>88700.658</v>
      </c>
      <c r="AX12" s="30">
        <f>+'[1]Informe_dane'!AX12</f>
        <v>58065.355</v>
      </c>
      <c r="AY12" s="30">
        <f>+'[1]Informe_dane'!AY12</f>
        <v>0</v>
      </c>
      <c r="AZ12" s="30">
        <f>+'[1]Informe_dane'!AZ12</f>
        <v>0</v>
      </c>
      <c r="BA12" s="30">
        <f>+'[1]Informe_dane'!BA12</f>
        <v>0</v>
      </c>
      <c r="BB12" s="30">
        <f>+'[1]Informe_dane'!BB12</f>
        <v>0</v>
      </c>
      <c r="BC12" s="30">
        <f>+'[1]Informe_dane'!BC12</f>
        <v>0</v>
      </c>
      <c r="BD12" s="30">
        <f>+'[1]Informe_dane'!BD12</f>
        <v>0</v>
      </c>
      <c r="BE12" s="30">
        <f>+'[1]Informe_dane'!BE12</f>
        <v>0</v>
      </c>
      <c r="BF12" s="30">
        <f>+'[1]Informe_dane'!BF12</f>
        <v>0</v>
      </c>
      <c r="BG12" s="30">
        <f>SUM(AU12:BF12)</f>
        <v>208372.339</v>
      </c>
    </row>
    <row r="13" spans="1:59" ht="11.25">
      <c r="A13" s="30" t="s">
        <v>95</v>
      </c>
      <c r="B13" s="33" t="s">
        <v>21</v>
      </c>
      <c r="C13" s="41" t="s">
        <v>96</v>
      </c>
      <c r="D13" s="30">
        <f>+'[1]Informe_dane'!D13</f>
        <v>275567.984</v>
      </c>
      <c r="E13" s="30">
        <f>+'[1]Informe_dane'!E13</f>
        <v>0</v>
      </c>
      <c r="F13" s="30">
        <f>+'[1]Informe_dane'!F13</f>
        <v>0</v>
      </c>
      <c r="G13" s="30">
        <f>SUM(D13:E13)-F13</f>
        <v>275567.984</v>
      </c>
      <c r="H13" s="30">
        <f>+'[1]Informe_dane'!H13</f>
        <v>275567.984</v>
      </c>
      <c r="I13" s="30">
        <f>+'[1]Informe_dane'!I13</f>
        <v>0</v>
      </c>
      <c r="J13" s="30">
        <f>+'[1]Informe_dane'!J13</f>
        <v>0</v>
      </c>
      <c r="K13" s="30">
        <f>+'[1]Informe_dane'!K13</f>
        <v>0</v>
      </c>
      <c r="L13" s="30">
        <f>+'[1]Informe_dane'!L13</f>
        <v>0</v>
      </c>
      <c r="M13" s="30">
        <f>+'[1]Informe_dane'!M13</f>
        <v>0</v>
      </c>
      <c r="N13" s="30">
        <f>+'[1]Informe_dane'!N13</f>
        <v>0</v>
      </c>
      <c r="O13" s="30">
        <f>+'[1]Informe_dane'!O13</f>
        <v>0</v>
      </c>
      <c r="P13" s="30">
        <f>+'[1]Informe_dane'!P13</f>
        <v>0</v>
      </c>
      <c r="Q13" s="30">
        <f>+'[1]Informe_dane'!Q13</f>
        <v>0</v>
      </c>
      <c r="R13" s="30">
        <f>+'[1]Informe_dane'!R13</f>
        <v>0</v>
      </c>
      <c r="S13" s="30">
        <f>+'[1]Informe_dane'!S13</f>
        <v>0</v>
      </c>
      <c r="T13" s="30">
        <f>SUM(H13:S13)</f>
        <v>275567.984</v>
      </c>
      <c r="U13" s="30">
        <f>+'[1]Informe_dane'!U13</f>
        <v>12091.636</v>
      </c>
      <c r="V13" s="30">
        <f>+'[1]Informe_dane'!V13</f>
        <v>1963.736</v>
      </c>
      <c r="W13" s="30">
        <f>+'[1]Informe_dane'!W13</f>
        <v>14694.627</v>
      </c>
      <c r="X13" s="30">
        <f>+'[1]Informe_dane'!X13</f>
        <v>21884.529</v>
      </c>
      <c r="Y13" s="30">
        <f>+'[1]Informe_dane'!Y13</f>
        <v>0</v>
      </c>
      <c r="Z13" s="30">
        <f>+'[1]Informe_dane'!Z13</f>
        <v>0</v>
      </c>
      <c r="AA13" s="30">
        <f>+'[1]Informe_dane'!AA13</f>
        <v>0</v>
      </c>
      <c r="AB13" s="30">
        <f>+'[1]Informe_dane'!AB13</f>
        <v>0</v>
      </c>
      <c r="AC13" s="30">
        <f>+'[1]Informe_dane'!AC13</f>
        <v>0</v>
      </c>
      <c r="AD13" s="30">
        <f>+'[1]Informe_dane'!AD13</f>
        <v>0</v>
      </c>
      <c r="AE13" s="30">
        <f>+'[1]Informe_dane'!AE13</f>
        <v>0</v>
      </c>
      <c r="AF13" s="30">
        <f>+'[1]Informe_dane'!AF13</f>
        <v>0</v>
      </c>
      <c r="AG13" s="30">
        <f>SUM(U13:AF13)</f>
        <v>50634.528000000006</v>
      </c>
      <c r="AH13" s="30">
        <f>+'[1]Informe_dane'!AH13</f>
        <v>12091.636</v>
      </c>
      <c r="AI13" s="30">
        <f>+'[1]Informe_dane'!AI13</f>
        <v>1963.736</v>
      </c>
      <c r="AJ13" s="30">
        <f>+'[1]Informe_dane'!AJ13</f>
        <v>14694.627</v>
      </c>
      <c r="AK13" s="30">
        <f>+'[1]Informe_dane'!AK13</f>
        <v>21884.529</v>
      </c>
      <c r="AL13" s="30">
        <f>+'[1]Informe_dane'!AL13</f>
        <v>0</v>
      </c>
      <c r="AM13" s="30">
        <f>+'[1]Informe_dane'!AM13</f>
        <v>0</v>
      </c>
      <c r="AN13" s="30">
        <f>+'[1]Informe_dane'!AN13</f>
        <v>0</v>
      </c>
      <c r="AO13" s="30">
        <f>+'[1]Informe_dane'!AO13</f>
        <v>0</v>
      </c>
      <c r="AP13" s="30">
        <f>+'[1]Informe_dane'!AP13</f>
        <v>0</v>
      </c>
      <c r="AQ13" s="30">
        <f>+'[1]Informe_dane'!AQ13</f>
        <v>0</v>
      </c>
      <c r="AR13" s="30">
        <f>+'[1]Informe_dane'!AR13</f>
        <v>0</v>
      </c>
      <c r="AS13" s="30">
        <f>+'[1]Informe_dane'!AS13</f>
        <v>0</v>
      </c>
      <c r="AT13" s="30">
        <f>SUM(AH13:AS13)</f>
        <v>50634.528000000006</v>
      </c>
      <c r="AU13" s="30">
        <f>+'[1]Informe_dane'!AU13</f>
        <v>12091.636</v>
      </c>
      <c r="AV13" s="30">
        <f>+'[1]Informe_dane'!AV13</f>
        <v>1963.736</v>
      </c>
      <c r="AW13" s="30">
        <f>+'[1]Informe_dane'!AW13</f>
        <v>14523.541</v>
      </c>
      <c r="AX13" s="30">
        <f>+'[1]Informe_dane'!AX13</f>
        <v>22055.615</v>
      </c>
      <c r="AY13" s="30">
        <f>+'[1]Informe_dane'!AY13</f>
        <v>0</v>
      </c>
      <c r="AZ13" s="30">
        <f>+'[1]Informe_dane'!AZ13</f>
        <v>0</v>
      </c>
      <c r="BA13" s="30">
        <f>+'[1]Informe_dane'!BA13</f>
        <v>0</v>
      </c>
      <c r="BB13" s="30">
        <f>+'[1]Informe_dane'!BB13</f>
        <v>0</v>
      </c>
      <c r="BC13" s="30">
        <f>+'[1]Informe_dane'!BC13</f>
        <v>0</v>
      </c>
      <c r="BD13" s="30">
        <f>+'[1]Informe_dane'!BD13</f>
        <v>0</v>
      </c>
      <c r="BE13" s="30">
        <f>+'[1]Informe_dane'!BE13</f>
        <v>0</v>
      </c>
      <c r="BF13" s="30">
        <f>+'[1]Informe_dane'!BF13</f>
        <v>0</v>
      </c>
      <c r="BG13" s="30">
        <f>SUM(AU13:BF13)</f>
        <v>50634.528000000006</v>
      </c>
    </row>
    <row r="14" spans="1:59" s="25" customFormat="1" ht="11.25">
      <c r="A14" s="117" t="s">
        <v>97</v>
      </c>
      <c r="B14" s="118">
        <v>10</v>
      </c>
      <c r="C14" s="119" t="s">
        <v>98</v>
      </c>
      <c r="D14" s="117">
        <f aca="true" t="shared" si="6" ref="D14:BF14">SUM(D15:D16)</f>
        <v>1537848.191</v>
      </c>
      <c r="E14" s="117">
        <f t="shared" si="6"/>
        <v>0</v>
      </c>
      <c r="F14" s="117">
        <f t="shared" si="6"/>
        <v>0</v>
      </c>
      <c r="G14" s="117">
        <f t="shared" si="6"/>
        <v>1537848.191</v>
      </c>
      <c r="H14" s="117">
        <f t="shared" si="6"/>
        <v>1537848.191</v>
      </c>
      <c r="I14" s="117">
        <f t="shared" si="6"/>
        <v>0</v>
      </c>
      <c r="J14" s="117">
        <f t="shared" si="6"/>
        <v>0</v>
      </c>
      <c r="K14" s="117">
        <f t="shared" si="6"/>
        <v>0</v>
      </c>
      <c r="L14" s="117">
        <f t="shared" si="6"/>
        <v>0</v>
      </c>
      <c r="M14" s="117">
        <f t="shared" si="6"/>
        <v>0</v>
      </c>
      <c r="N14" s="117">
        <f t="shared" si="6"/>
        <v>0</v>
      </c>
      <c r="O14" s="117">
        <f t="shared" si="6"/>
        <v>0</v>
      </c>
      <c r="P14" s="117">
        <f t="shared" si="6"/>
        <v>0</v>
      </c>
      <c r="Q14" s="117">
        <f t="shared" si="6"/>
        <v>0</v>
      </c>
      <c r="R14" s="117">
        <f t="shared" si="6"/>
        <v>0</v>
      </c>
      <c r="S14" s="117">
        <f t="shared" si="6"/>
        <v>0</v>
      </c>
      <c r="T14" s="117">
        <f>SUM(T15:T16)</f>
        <v>1537848.191</v>
      </c>
      <c r="U14" s="117">
        <f t="shared" si="6"/>
        <v>99544.804</v>
      </c>
      <c r="V14" s="117">
        <f t="shared" si="6"/>
        <v>96513.054</v>
      </c>
      <c r="W14" s="117">
        <f t="shared" si="6"/>
        <v>102734.713</v>
      </c>
      <c r="X14" s="117">
        <f t="shared" si="6"/>
        <v>98072.94</v>
      </c>
      <c r="Y14" s="117">
        <f t="shared" si="6"/>
        <v>0</v>
      </c>
      <c r="Z14" s="117">
        <f t="shared" si="6"/>
        <v>0</v>
      </c>
      <c r="AA14" s="117">
        <f t="shared" si="6"/>
        <v>0</v>
      </c>
      <c r="AB14" s="117">
        <f t="shared" si="6"/>
        <v>0</v>
      </c>
      <c r="AC14" s="117">
        <f t="shared" si="6"/>
        <v>0</v>
      </c>
      <c r="AD14" s="117">
        <f t="shared" si="6"/>
        <v>0</v>
      </c>
      <c r="AE14" s="117">
        <f t="shared" si="6"/>
        <v>0</v>
      </c>
      <c r="AF14" s="117">
        <f t="shared" si="6"/>
        <v>0</v>
      </c>
      <c r="AG14" s="117">
        <f>SUM(AG15:AG16)</f>
        <v>396865.51099999994</v>
      </c>
      <c r="AH14" s="117">
        <f t="shared" si="6"/>
        <v>99544.804</v>
      </c>
      <c r="AI14" s="117">
        <f t="shared" si="6"/>
        <v>96513.054</v>
      </c>
      <c r="AJ14" s="117">
        <f t="shared" si="6"/>
        <v>102734.713</v>
      </c>
      <c r="AK14" s="117">
        <f t="shared" si="6"/>
        <v>93387.33600000001</v>
      </c>
      <c r="AL14" s="117">
        <f t="shared" si="6"/>
        <v>0</v>
      </c>
      <c r="AM14" s="117">
        <f t="shared" si="6"/>
        <v>0</v>
      </c>
      <c r="AN14" s="117">
        <f t="shared" si="6"/>
        <v>0</v>
      </c>
      <c r="AO14" s="117">
        <f t="shared" si="6"/>
        <v>0</v>
      </c>
      <c r="AP14" s="117">
        <f t="shared" si="6"/>
        <v>0</v>
      </c>
      <c r="AQ14" s="117">
        <f t="shared" si="6"/>
        <v>0</v>
      </c>
      <c r="AR14" s="117">
        <f t="shared" si="6"/>
        <v>0</v>
      </c>
      <c r="AS14" s="117">
        <f t="shared" si="6"/>
        <v>0</v>
      </c>
      <c r="AT14" s="117">
        <f>SUM(AT15:AT16)</f>
        <v>392179.907</v>
      </c>
      <c r="AU14" s="117">
        <f t="shared" si="6"/>
        <v>99544.804</v>
      </c>
      <c r="AV14" s="117">
        <f t="shared" si="6"/>
        <v>96513.054</v>
      </c>
      <c r="AW14" s="117">
        <f t="shared" si="6"/>
        <v>102734.713</v>
      </c>
      <c r="AX14" s="117">
        <f t="shared" si="6"/>
        <v>93387.33600000001</v>
      </c>
      <c r="AY14" s="117">
        <f t="shared" si="6"/>
        <v>0</v>
      </c>
      <c r="AZ14" s="117">
        <f t="shared" si="6"/>
        <v>0</v>
      </c>
      <c r="BA14" s="117">
        <f t="shared" si="6"/>
        <v>0</v>
      </c>
      <c r="BB14" s="117">
        <f t="shared" si="6"/>
        <v>0</v>
      </c>
      <c r="BC14" s="117">
        <f t="shared" si="6"/>
        <v>0</v>
      </c>
      <c r="BD14" s="117">
        <f t="shared" si="6"/>
        <v>0</v>
      </c>
      <c r="BE14" s="117">
        <f t="shared" si="6"/>
        <v>0</v>
      </c>
      <c r="BF14" s="117">
        <f t="shared" si="6"/>
        <v>0</v>
      </c>
      <c r="BG14" s="117">
        <f>SUM(BG15:BG16)</f>
        <v>392179.907</v>
      </c>
    </row>
    <row r="15" spans="1:59" s="25" customFormat="1" ht="11.25">
      <c r="A15" s="14" t="s">
        <v>247</v>
      </c>
      <c r="B15" s="31">
        <v>10</v>
      </c>
      <c r="C15" s="43" t="s">
        <v>246</v>
      </c>
      <c r="D15" s="30">
        <f>+'[1]Informe_dane'!D15</f>
        <v>160065.071</v>
      </c>
      <c r="E15" s="30">
        <f>+'[1]Informe_dane'!E15</f>
        <v>0</v>
      </c>
      <c r="F15" s="30">
        <f>+'[1]Informe_dane'!F15</f>
        <v>0</v>
      </c>
      <c r="G15" s="30">
        <f>SUM(D15:E15)-F15</f>
        <v>160065.071</v>
      </c>
      <c r="H15" s="30">
        <f>+'[1]Informe_dane'!H15</f>
        <v>160065.071</v>
      </c>
      <c r="I15" s="30">
        <f>+'[1]Informe_dane'!I15</f>
        <v>0</v>
      </c>
      <c r="J15" s="30">
        <f>+'[1]Informe_dane'!J15</f>
        <v>0</v>
      </c>
      <c r="K15" s="30">
        <f>+'[1]Informe_dane'!K15</f>
        <v>0</v>
      </c>
      <c r="L15" s="30">
        <f>+'[1]Informe_dane'!L15</f>
        <v>0</v>
      </c>
      <c r="M15" s="32">
        <f>+'[1]Informe_dane'!M15</f>
        <v>0</v>
      </c>
      <c r="N15" s="32">
        <f>+'[1]Informe_dane'!N15</f>
        <v>0</v>
      </c>
      <c r="O15" s="32">
        <f>+'[1]Informe_dane'!O15</f>
        <v>0</v>
      </c>
      <c r="P15" s="32">
        <f>+'[1]Informe_dane'!P15</f>
        <v>0</v>
      </c>
      <c r="Q15" s="32">
        <f>+'[1]Informe_dane'!Q15</f>
        <v>0</v>
      </c>
      <c r="R15" s="30">
        <f>+'[1]Informe_dane'!R15</f>
        <v>0</v>
      </c>
      <c r="S15" s="32">
        <f>+'[1]Informe_dane'!S15</f>
        <v>0</v>
      </c>
      <c r="T15" s="30">
        <f>SUM(H15:S15)</f>
        <v>160065.071</v>
      </c>
      <c r="U15" s="30">
        <f>+'[1]Informe_dane'!U15</f>
        <v>10759.145</v>
      </c>
      <c r="V15" s="30">
        <f>+'[1]Informe_dane'!V15</f>
        <v>10759.144</v>
      </c>
      <c r="W15" s="30">
        <f>+'[1]Informe_dane'!W15</f>
        <v>12402.069</v>
      </c>
      <c r="X15" s="30">
        <f>+'[1]Informe_dane'!X15</f>
        <v>11306.786</v>
      </c>
      <c r="Y15" s="30">
        <f>+'[1]Informe_dane'!Y15</f>
        <v>0</v>
      </c>
      <c r="Z15" s="30">
        <f>+'[1]Informe_dane'!Z15</f>
        <v>0</v>
      </c>
      <c r="AA15" s="30">
        <f>+'[1]Informe_dane'!AA15</f>
        <v>0</v>
      </c>
      <c r="AB15" s="30">
        <f>+'[1]Informe_dane'!AB15</f>
        <v>0</v>
      </c>
      <c r="AC15" s="30">
        <f>+'[1]Informe_dane'!AC15</f>
        <v>0</v>
      </c>
      <c r="AD15" s="30">
        <f>+'[1]Informe_dane'!AD15</f>
        <v>0</v>
      </c>
      <c r="AE15" s="30">
        <f>+'[1]Informe_dane'!AE15</f>
        <v>0</v>
      </c>
      <c r="AF15" s="30">
        <f>+'[1]Informe_dane'!AF15</f>
        <v>0</v>
      </c>
      <c r="AG15" s="30">
        <f>SUM(U15:AF15)</f>
        <v>45227.144</v>
      </c>
      <c r="AH15" s="30">
        <f>+'[1]Informe_dane'!AH15</f>
        <v>10759.145</v>
      </c>
      <c r="AI15" s="30">
        <f>+'[1]Informe_dane'!AI15</f>
        <v>10759.144</v>
      </c>
      <c r="AJ15" s="30">
        <f>+'[1]Informe_dane'!AJ15</f>
        <v>12402.069</v>
      </c>
      <c r="AK15" s="30">
        <f>+'[1]Informe_dane'!AK15</f>
        <v>11306.786</v>
      </c>
      <c r="AL15" s="30">
        <f>+'[1]Informe_dane'!AL15</f>
        <v>0</v>
      </c>
      <c r="AM15" s="30">
        <f>+'[1]Informe_dane'!AM15</f>
        <v>0</v>
      </c>
      <c r="AN15" s="30">
        <f>+'[1]Informe_dane'!AN15</f>
        <v>0</v>
      </c>
      <c r="AO15" s="30">
        <f>+'[1]Informe_dane'!AO15</f>
        <v>0</v>
      </c>
      <c r="AP15" s="30">
        <f>+'[1]Informe_dane'!AP15</f>
        <v>0</v>
      </c>
      <c r="AQ15" s="30">
        <f>+'[1]Informe_dane'!AQ15</f>
        <v>0</v>
      </c>
      <c r="AR15" s="30">
        <f>+'[1]Informe_dane'!AR15</f>
        <v>0</v>
      </c>
      <c r="AS15" s="30">
        <f>+'[1]Informe_dane'!AS15</f>
        <v>0</v>
      </c>
      <c r="AT15" s="30">
        <f>SUM(AH15:AS15)</f>
        <v>45227.144</v>
      </c>
      <c r="AU15" s="30">
        <f>+'[1]Informe_dane'!AU15</f>
        <v>10759.145</v>
      </c>
      <c r="AV15" s="30">
        <f>+'[1]Informe_dane'!AV15</f>
        <v>10759.144</v>
      </c>
      <c r="AW15" s="30">
        <f>+'[1]Informe_dane'!AW15</f>
        <v>12402.069</v>
      </c>
      <c r="AX15" s="30">
        <f>+'[1]Informe_dane'!AX15</f>
        <v>11306.786</v>
      </c>
      <c r="AY15" s="30">
        <f>+'[1]Informe_dane'!AY15</f>
        <v>0</v>
      </c>
      <c r="AZ15" s="30">
        <f>+'[1]Informe_dane'!AZ15</f>
        <v>0</v>
      </c>
      <c r="BA15" s="30">
        <f>+'[1]Informe_dane'!BA15</f>
        <v>0</v>
      </c>
      <c r="BB15" s="30">
        <f>+'[1]Informe_dane'!BB15</f>
        <v>0</v>
      </c>
      <c r="BC15" s="30">
        <f>+'[1]Informe_dane'!BC15</f>
        <v>0</v>
      </c>
      <c r="BD15" s="30">
        <f>+'[1]Informe_dane'!BD15</f>
        <v>0</v>
      </c>
      <c r="BE15" s="30">
        <f>+'[1]Informe_dane'!BE15</f>
        <v>0</v>
      </c>
      <c r="BF15" s="30">
        <f>+'[1]Informe_dane'!BF15</f>
        <v>0</v>
      </c>
      <c r="BG15" s="30">
        <f>SUM(AU15:BF15)</f>
        <v>45227.144</v>
      </c>
    </row>
    <row r="16" spans="1:59" ht="11.25">
      <c r="A16" s="30" t="s">
        <v>99</v>
      </c>
      <c r="B16" s="33" t="s">
        <v>21</v>
      </c>
      <c r="C16" s="41" t="s">
        <v>100</v>
      </c>
      <c r="D16" s="30">
        <f>+'[1]Informe_dane'!D16</f>
        <v>1377783.12</v>
      </c>
      <c r="E16" s="30">
        <f>+'[1]Informe_dane'!E16</f>
        <v>0</v>
      </c>
      <c r="F16" s="30">
        <f>+'[1]Informe_dane'!F16</f>
        <v>0</v>
      </c>
      <c r="G16" s="30">
        <f>SUM(D16:E16)-F16</f>
        <v>1377783.12</v>
      </c>
      <c r="H16" s="30">
        <f>+'[1]Informe_dane'!H16</f>
        <v>1377783.12</v>
      </c>
      <c r="I16" s="30">
        <f>+'[1]Informe_dane'!I16</f>
        <v>0</v>
      </c>
      <c r="J16" s="30">
        <f>+'[1]Informe_dane'!J16</f>
        <v>0</v>
      </c>
      <c r="K16" s="30">
        <f>+'[1]Informe_dane'!K16</f>
        <v>0</v>
      </c>
      <c r="L16" s="30">
        <f>+'[1]Informe_dane'!L16</f>
        <v>0</v>
      </c>
      <c r="M16" s="30">
        <f>+'[1]Informe_dane'!M16</f>
        <v>0</v>
      </c>
      <c r="N16" s="30">
        <f>+'[1]Informe_dane'!N16</f>
        <v>0</v>
      </c>
      <c r="O16" s="30">
        <f>+'[1]Informe_dane'!O16</f>
        <v>0</v>
      </c>
      <c r="P16" s="30">
        <f>+'[1]Informe_dane'!P16</f>
        <v>0</v>
      </c>
      <c r="Q16" s="30">
        <f>+'[1]Informe_dane'!Q16</f>
        <v>0</v>
      </c>
      <c r="R16" s="30">
        <f>+'[1]Informe_dane'!R16</f>
        <v>0</v>
      </c>
      <c r="S16" s="30">
        <f>+'[1]Informe_dane'!S16</f>
        <v>0</v>
      </c>
      <c r="T16" s="30">
        <f>SUM(H16:S16)</f>
        <v>1377783.12</v>
      </c>
      <c r="U16" s="30">
        <f>+'[1]Informe_dane'!U16</f>
        <v>88785.659</v>
      </c>
      <c r="V16" s="30">
        <f>+'[1]Informe_dane'!V16</f>
        <v>85753.91</v>
      </c>
      <c r="W16" s="30">
        <f>+'[1]Informe_dane'!W16</f>
        <v>90332.644</v>
      </c>
      <c r="X16" s="30">
        <f>+'[1]Informe_dane'!X16</f>
        <v>86766.154</v>
      </c>
      <c r="Y16" s="30">
        <f>+'[1]Informe_dane'!Y16</f>
        <v>0</v>
      </c>
      <c r="Z16" s="30">
        <f>+'[1]Informe_dane'!Z16</f>
        <v>0</v>
      </c>
      <c r="AA16" s="30">
        <f>+'[1]Informe_dane'!AA16</f>
        <v>0</v>
      </c>
      <c r="AB16" s="30">
        <f>+'[1]Informe_dane'!AB16</f>
        <v>0</v>
      </c>
      <c r="AC16" s="30">
        <f>+'[1]Informe_dane'!AC16</f>
        <v>0</v>
      </c>
      <c r="AD16" s="30">
        <f>+'[1]Informe_dane'!AD16</f>
        <v>0</v>
      </c>
      <c r="AE16" s="30">
        <f>+'[1]Informe_dane'!AE16</f>
        <v>0</v>
      </c>
      <c r="AF16" s="30">
        <f>+'[1]Informe_dane'!AF16</f>
        <v>0</v>
      </c>
      <c r="AG16" s="30">
        <f>SUM(U16:AF16)</f>
        <v>351638.36699999997</v>
      </c>
      <c r="AH16" s="30">
        <f>+'[1]Informe_dane'!AH16</f>
        <v>88785.659</v>
      </c>
      <c r="AI16" s="30">
        <f>+'[1]Informe_dane'!AI16</f>
        <v>85753.91</v>
      </c>
      <c r="AJ16" s="30">
        <f>+'[1]Informe_dane'!AJ16</f>
        <v>90332.644</v>
      </c>
      <c r="AK16" s="30">
        <f>+'[1]Informe_dane'!AK16</f>
        <v>82080.55</v>
      </c>
      <c r="AL16" s="30">
        <f>+'[1]Informe_dane'!AL16</f>
        <v>0</v>
      </c>
      <c r="AM16" s="30">
        <f>+'[1]Informe_dane'!AM16</f>
        <v>0</v>
      </c>
      <c r="AN16" s="30">
        <f>+'[1]Informe_dane'!AN16</f>
        <v>0</v>
      </c>
      <c r="AO16" s="30">
        <f>+'[1]Informe_dane'!AO16</f>
        <v>0</v>
      </c>
      <c r="AP16" s="30">
        <f>+'[1]Informe_dane'!AP16</f>
        <v>0</v>
      </c>
      <c r="AQ16" s="30">
        <f>+'[1]Informe_dane'!AQ16</f>
        <v>0</v>
      </c>
      <c r="AR16" s="30">
        <f>+'[1]Informe_dane'!AR16</f>
        <v>0</v>
      </c>
      <c r="AS16" s="30">
        <f>+'[1]Informe_dane'!AS16</f>
        <v>0</v>
      </c>
      <c r="AT16" s="30">
        <f>SUM(AH16:AS16)</f>
        <v>346952.763</v>
      </c>
      <c r="AU16" s="30">
        <f>+'[1]Informe_dane'!AU16</f>
        <v>88785.659</v>
      </c>
      <c r="AV16" s="30">
        <f>+'[1]Informe_dane'!AV16</f>
        <v>85753.91</v>
      </c>
      <c r="AW16" s="30">
        <f>+'[1]Informe_dane'!AW16</f>
        <v>90332.644</v>
      </c>
      <c r="AX16" s="30">
        <f>+'[1]Informe_dane'!AX16</f>
        <v>82080.55</v>
      </c>
      <c r="AY16" s="30">
        <f>+'[1]Informe_dane'!AY16</f>
        <v>0</v>
      </c>
      <c r="AZ16" s="30">
        <f>+'[1]Informe_dane'!AZ16</f>
        <v>0</v>
      </c>
      <c r="BA16" s="30">
        <f>+'[1]Informe_dane'!BA16</f>
        <v>0</v>
      </c>
      <c r="BB16" s="30">
        <f>+'[1]Informe_dane'!BB16</f>
        <v>0</v>
      </c>
      <c r="BC16" s="30">
        <f>+'[1]Informe_dane'!BC16</f>
        <v>0</v>
      </c>
      <c r="BD16" s="30">
        <f>+'[1]Informe_dane'!BD16</f>
        <v>0</v>
      </c>
      <c r="BE16" s="30">
        <f>+'[1]Informe_dane'!BE16</f>
        <v>0</v>
      </c>
      <c r="BF16" s="30">
        <f>+'[1]Informe_dane'!BF16</f>
        <v>0</v>
      </c>
      <c r="BG16" s="30">
        <f>SUM(AU16:BF16)</f>
        <v>346952.763</v>
      </c>
    </row>
    <row r="17" spans="1:59" s="25" customFormat="1" ht="11.25">
      <c r="A17" s="117" t="s">
        <v>101</v>
      </c>
      <c r="B17" s="118">
        <v>10</v>
      </c>
      <c r="C17" s="119" t="s">
        <v>102</v>
      </c>
      <c r="D17" s="117">
        <f>SUM(D18:D29)</f>
        <v>11645180.194</v>
      </c>
      <c r="E17" s="117">
        <f aca="true" t="shared" si="7" ref="E17:BF17">SUM(E18:E29)</f>
        <v>0</v>
      </c>
      <c r="F17" s="117">
        <f t="shared" si="7"/>
        <v>329221.996</v>
      </c>
      <c r="G17" s="117">
        <f t="shared" si="7"/>
        <v>11315958.198</v>
      </c>
      <c r="H17" s="117">
        <f t="shared" si="7"/>
        <v>11315958.198</v>
      </c>
      <c r="I17" s="117">
        <f t="shared" si="7"/>
        <v>-4.656</v>
      </c>
      <c r="J17" s="117">
        <f t="shared" si="7"/>
        <v>0</v>
      </c>
      <c r="K17" s="117">
        <f t="shared" si="7"/>
        <v>0</v>
      </c>
      <c r="L17" s="117">
        <f t="shared" si="7"/>
        <v>0</v>
      </c>
      <c r="M17" s="117">
        <f t="shared" si="7"/>
        <v>0</v>
      </c>
      <c r="N17" s="117">
        <f t="shared" si="7"/>
        <v>0</v>
      </c>
      <c r="O17" s="117">
        <f t="shared" si="7"/>
        <v>0</v>
      </c>
      <c r="P17" s="117">
        <f t="shared" si="7"/>
        <v>0</v>
      </c>
      <c r="Q17" s="117">
        <f t="shared" si="7"/>
        <v>0</v>
      </c>
      <c r="R17" s="117">
        <f t="shared" si="7"/>
        <v>0</v>
      </c>
      <c r="S17" s="117">
        <f t="shared" si="7"/>
        <v>0</v>
      </c>
      <c r="T17" s="117">
        <f t="shared" si="7"/>
        <v>11315953.542</v>
      </c>
      <c r="U17" s="117">
        <f t="shared" si="7"/>
        <v>247714.27400000003</v>
      </c>
      <c r="V17" s="117">
        <f t="shared" si="7"/>
        <v>172664.93000000002</v>
      </c>
      <c r="W17" s="117">
        <f t="shared" si="7"/>
        <v>557828.851</v>
      </c>
      <c r="X17" s="117">
        <f t="shared" si="7"/>
        <v>169444.63100000002</v>
      </c>
      <c r="Y17" s="117">
        <f t="shared" si="7"/>
        <v>0</v>
      </c>
      <c r="Z17" s="117">
        <f t="shared" si="7"/>
        <v>0</v>
      </c>
      <c r="AA17" s="117">
        <f t="shared" si="7"/>
        <v>0</v>
      </c>
      <c r="AB17" s="117">
        <f t="shared" si="7"/>
        <v>0</v>
      </c>
      <c r="AC17" s="117">
        <f t="shared" si="7"/>
        <v>0</v>
      </c>
      <c r="AD17" s="117">
        <f t="shared" si="7"/>
        <v>0</v>
      </c>
      <c r="AE17" s="117">
        <f t="shared" si="7"/>
        <v>0</v>
      </c>
      <c r="AF17" s="117">
        <f t="shared" si="7"/>
        <v>0</v>
      </c>
      <c r="AG17" s="117">
        <f>SUM(AG18:AG29)</f>
        <v>1147652.6859999998</v>
      </c>
      <c r="AH17" s="117">
        <f t="shared" si="7"/>
        <v>247714.27400000003</v>
      </c>
      <c r="AI17" s="117">
        <f t="shared" si="7"/>
        <v>172664.93000000002</v>
      </c>
      <c r="AJ17" s="117">
        <f t="shared" si="7"/>
        <v>557828.851</v>
      </c>
      <c r="AK17" s="117">
        <f t="shared" si="7"/>
        <v>162790.297</v>
      </c>
      <c r="AL17" s="117">
        <f t="shared" si="7"/>
        <v>0</v>
      </c>
      <c r="AM17" s="117">
        <f t="shared" si="7"/>
        <v>0</v>
      </c>
      <c r="AN17" s="117">
        <f t="shared" si="7"/>
        <v>0</v>
      </c>
      <c r="AO17" s="117">
        <f t="shared" si="7"/>
        <v>0</v>
      </c>
      <c r="AP17" s="117">
        <f t="shared" si="7"/>
        <v>0</v>
      </c>
      <c r="AQ17" s="117">
        <f t="shared" si="7"/>
        <v>0</v>
      </c>
      <c r="AR17" s="117">
        <f t="shared" si="7"/>
        <v>0</v>
      </c>
      <c r="AS17" s="117">
        <f t="shared" si="7"/>
        <v>0</v>
      </c>
      <c r="AT17" s="117">
        <f>SUM(AT18:AT29)</f>
        <v>1140998.3519999997</v>
      </c>
      <c r="AU17" s="117">
        <f t="shared" si="7"/>
        <v>244709.65800000002</v>
      </c>
      <c r="AV17" s="117">
        <f t="shared" si="7"/>
        <v>175669.546</v>
      </c>
      <c r="AW17" s="117">
        <f t="shared" si="7"/>
        <v>555917.2309999999</v>
      </c>
      <c r="AX17" s="117">
        <f t="shared" si="7"/>
        <v>164701.91700000002</v>
      </c>
      <c r="AY17" s="117">
        <f t="shared" si="7"/>
        <v>0</v>
      </c>
      <c r="AZ17" s="117">
        <f t="shared" si="7"/>
        <v>0</v>
      </c>
      <c r="BA17" s="117">
        <f t="shared" si="7"/>
        <v>0</v>
      </c>
      <c r="BB17" s="117">
        <f t="shared" si="7"/>
        <v>0</v>
      </c>
      <c r="BC17" s="117">
        <f t="shared" si="7"/>
        <v>0</v>
      </c>
      <c r="BD17" s="117">
        <f t="shared" si="7"/>
        <v>0</v>
      </c>
      <c r="BE17" s="117">
        <f t="shared" si="7"/>
        <v>0</v>
      </c>
      <c r="BF17" s="117">
        <f t="shared" si="7"/>
        <v>0</v>
      </c>
      <c r="BG17" s="117">
        <f>SUM(BG18:BG29)</f>
        <v>1140998.3519999997</v>
      </c>
    </row>
    <row r="18" spans="1:59" ht="11.25">
      <c r="A18" s="30" t="s">
        <v>103</v>
      </c>
      <c r="B18" s="33" t="s">
        <v>21</v>
      </c>
      <c r="C18" s="41" t="s">
        <v>104</v>
      </c>
      <c r="D18" s="30">
        <f>+'[1]Informe_dane'!D18</f>
        <v>165846.392</v>
      </c>
      <c r="E18" s="30">
        <f>+'[1]Informe_dane'!E18</f>
        <v>0</v>
      </c>
      <c r="F18" s="30">
        <f>+'[1]Informe_dane'!F18</f>
        <v>0</v>
      </c>
      <c r="G18" s="30">
        <f aca="true" t="shared" si="8" ref="G18:G29">SUM(D18:E18)-F18</f>
        <v>165846.392</v>
      </c>
      <c r="H18" s="30">
        <f>+'[1]Informe_dane'!H18</f>
        <v>165846.392</v>
      </c>
      <c r="I18" s="30">
        <f>+'[1]Informe_dane'!I18</f>
        <v>0</v>
      </c>
      <c r="J18" s="30">
        <f>+'[1]Informe_dane'!J18</f>
        <v>0</v>
      </c>
      <c r="K18" s="30">
        <f>+'[1]Informe_dane'!K18</f>
        <v>0</v>
      </c>
      <c r="L18" s="30">
        <f>+'[1]Informe_dane'!L18</f>
        <v>0</v>
      </c>
      <c r="M18" s="30">
        <f>+'[1]Informe_dane'!M18</f>
        <v>0</v>
      </c>
      <c r="N18" s="30">
        <f>+'[1]Informe_dane'!N18</f>
        <v>0</v>
      </c>
      <c r="O18" s="30">
        <f>+'[1]Informe_dane'!O18</f>
        <v>0</v>
      </c>
      <c r="P18" s="30">
        <f>+'[1]Informe_dane'!P18</f>
        <v>0</v>
      </c>
      <c r="Q18" s="30">
        <f>+'[1]Informe_dane'!Q18</f>
        <v>0</v>
      </c>
      <c r="R18" s="30">
        <f>+'[1]Informe_dane'!R18</f>
        <v>0</v>
      </c>
      <c r="S18" s="30">
        <f>+'[1]Informe_dane'!S18</f>
        <v>0</v>
      </c>
      <c r="T18" s="30">
        <f aca="true" t="shared" si="9" ref="T18:T29">SUM(H18:S18)</f>
        <v>165846.392</v>
      </c>
      <c r="U18" s="30">
        <f>+'[1]Informe_dane'!U18</f>
        <v>14001.663</v>
      </c>
      <c r="V18" s="30">
        <f>+'[1]Informe_dane'!V18</f>
        <v>14001.664</v>
      </c>
      <c r="W18" s="30">
        <f>+'[1]Informe_dane'!W18</f>
        <v>16139.722</v>
      </c>
      <c r="X18" s="30">
        <f>+'[1]Informe_dane'!X18</f>
        <v>14714.35</v>
      </c>
      <c r="Y18" s="30">
        <f>+'[1]Informe_dane'!Y18</f>
        <v>0</v>
      </c>
      <c r="Z18" s="30">
        <f>+'[1]Informe_dane'!Z18</f>
        <v>0</v>
      </c>
      <c r="AA18" s="30">
        <f>+'[1]Informe_dane'!AA18</f>
        <v>0</v>
      </c>
      <c r="AB18" s="30">
        <f>+'[1]Informe_dane'!AB18</f>
        <v>0</v>
      </c>
      <c r="AC18" s="30">
        <f>+'[1]Informe_dane'!AC18</f>
        <v>0</v>
      </c>
      <c r="AD18" s="30">
        <f>+'[1]Informe_dane'!AD18</f>
        <v>0</v>
      </c>
      <c r="AE18" s="30">
        <f>+'[1]Informe_dane'!AE18</f>
        <v>0</v>
      </c>
      <c r="AF18" s="30">
        <f>+'[1]Informe_dane'!AF18</f>
        <v>0</v>
      </c>
      <c r="AG18" s="30">
        <f aca="true" t="shared" si="10" ref="AG18:AG29">SUM(U18:AF18)</f>
        <v>58857.399</v>
      </c>
      <c r="AH18" s="30">
        <f>+'[1]Informe_dane'!AH18</f>
        <v>14001.663</v>
      </c>
      <c r="AI18" s="30">
        <f>+'[1]Informe_dane'!AI18</f>
        <v>14001.664</v>
      </c>
      <c r="AJ18" s="30">
        <f>+'[1]Informe_dane'!AJ18</f>
        <v>16139.722</v>
      </c>
      <c r="AK18" s="30">
        <f>+'[1]Informe_dane'!AK18</f>
        <v>14714.35</v>
      </c>
      <c r="AL18" s="30">
        <f>+'[1]Informe_dane'!AL18</f>
        <v>0</v>
      </c>
      <c r="AM18" s="30">
        <f>+'[1]Informe_dane'!AM18</f>
        <v>0</v>
      </c>
      <c r="AN18" s="30">
        <f>+'[1]Informe_dane'!AN18</f>
        <v>0</v>
      </c>
      <c r="AO18" s="30">
        <f>+'[1]Informe_dane'!AO18</f>
        <v>0</v>
      </c>
      <c r="AP18" s="30">
        <f>+'[1]Informe_dane'!AP18</f>
        <v>0</v>
      </c>
      <c r="AQ18" s="30">
        <f>+'[1]Informe_dane'!AQ18</f>
        <v>0</v>
      </c>
      <c r="AR18" s="30">
        <f>+'[1]Informe_dane'!AR18</f>
        <v>0</v>
      </c>
      <c r="AS18" s="30">
        <f>+'[1]Informe_dane'!AS18</f>
        <v>0</v>
      </c>
      <c r="AT18" s="30">
        <f aca="true" t="shared" si="11" ref="AT18:AT29">SUM(AH18:AS18)</f>
        <v>58857.399</v>
      </c>
      <c r="AU18" s="30">
        <f>+'[1]Informe_dane'!AU18</f>
        <v>14001.663</v>
      </c>
      <c r="AV18" s="30">
        <f>+'[1]Informe_dane'!AV18</f>
        <v>14001.664</v>
      </c>
      <c r="AW18" s="30">
        <f>+'[1]Informe_dane'!AW18</f>
        <v>16139.722</v>
      </c>
      <c r="AX18" s="30">
        <f>+'[1]Informe_dane'!AX18</f>
        <v>14714.35</v>
      </c>
      <c r="AY18" s="30">
        <f>+'[1]Informe_dane'!AY18</f>
        <v>0</v>
      </c>
      <c r="AZ18" s="30">
        <f>+'[1]Informe_dane'!AZ18</f>
        <v>0</v>
      </c>
      <c r="BA18" s="30">
        <f>+'[1]Informe_dane'!BA18</f>
        <v>0</v>
      </c>
      <c r="BB18" s="30">
        <f>+'[1]Informe_dane'!BB18</f>
        <v>0</v>
      </c>
      <c r="BC18" s="30">
        <f>+'[1]Informe_dane'!BC18</f>
        <v>0</v>
      </c>
      <c r="BD18" s="30">
        <f>+'[1]Informe_dane'!BD18</f>
        <v>0</v>
      </c>
      <c r="BE18" s="30">
        <f>+'[1]Informe_dane'!BE18</f>
        <v>0</v>
      </c>
      <c r="BF18" s="30">
        <f>+'[1]Informe_dane'!BF18</f>
        <v>0</v>
      </c>
      <c r="BG18" s="30">
        <f aca="true" t="shared" si="12" ref="BG18:BG29">SUM(AU18:BF18)</f>
        <v>58857.399</v>
      </c>
    </row>
    <row r="19" spans="1:59" ht="11.25">
      <c r="A19" s="30" t="s">
        <v>105</v>
      </c>
      <c r="B19" s="33" t="s">
        <v>21</v>
      </c>
      <c r="C19" s="41" t="s">
        <v>106</v>
      </c>
      <c r="D19" s="30">
        <f>+'[1]Informe_dane'!D19</f>
        <v>1459528.128</v>
      </c>
      <c r="E19" s="30">
        <f>+'[1]Informe_dane'!E19</f>
        <v>0</v>
      </c>
      <c r="F19" s="30">
        <f>+'[1]Informe_dane'!F19</f>
        <v>0</v>
      </c>
      <c r="G19" s="30">
        <f t="shared" si="8"/>
        <v>1459528.128</v>
      </c>
      <c r="H19" s="30">
        <f>+'[1]Informe_dane'!H19</f>
        <v>1459528.128</v>
      </c>
      <c r="I19" s="30">
        <f>+'[1]Informe_dane'!I19</f>
        <v>0</v>
      </c>
      <c r="J19" s="30">
        <f>+'[1]Informe_dane'!J19</f>
        <v>0</v>
      </c>
      <c r="K19" s="30">
        <f>+'[1]Informe_dane'!K19</f>
        <v>0</v>
      </c>
      <c r="L19" s="30">
        <f>+'[1]Informe_dane'!L19</f>
        <v>0</v>
      </c>
      <c r="M19" s="30">
        <f>+'[1]Informe_dane'!M19</f>
        <v>0</v>
      </c>
      <c r="N19" s="30">
        <f>+'[1]Informe_dane'!N19</f>
        <v>0</v>
      </c>
      <c r="O19" s="30">
        <f>+'[1]Informe_dane'!O19</f>
        <v>0</v>
      </c>
      <c r="P19" s="30">
        <f>+'[1]Informe_dane'!P19</f>
        <v>0</v>
      </c>
      <c r="Q19" s="30">
        <f>+'[1]Informe_dane'!Q19</f>
        <v>0</v>
      </c>
      <c r="R19" s="30">
        <f>+'[1]Informe_dane'!R19</f>
        <v>0</v>
      </c>
      <c r="S19" s="30">
        <f>+'[1]Informe_dane'!S19</f>
        <v>0</v>
      </c>
      <c r="T19" s="30">
        <f t="shared" si="9"/>
        <v>1459528.128</v>
      </c>
      <c r="U19" s="30">
        <f>+'[1]Informe_dane'!U19</f>
        <v>99500.726</v>
      </c>
      <c r="V19" s="30">
        <f>+'[1]Informe_dane'!V19</f>
        <v>61527.035</v>
      </c>
      <c r="W19" s="30">
        <f>+'[1]Informe_dane'!W19</f>
        <v>92731.531</v>
      </c>
      <c r="X19" s="30">
        <f>+'[1]Informe_dane'!X19</f>
        <v>36962.54</v>
      </c>
      <c r="Y19" s="30">
        <f>+'[1]Informe_dane'!Y19</f>
        <v>0</v>
      </c>
      <c r="Z19" s="30">
        <f>+'[1]Informe_dane'!Z19</f>
        <v>0</v>
      </c>
      <c r="AA19" s="30">
        <f>+'[1]Informe_dane'!AA19</f>
        <v>0</v>
      </c>
      <c r="AB19" s="30">
        <f>+'[1]Informe_dane'!AB19</f>
        <v>0</v>
      </c>
      <c r="AC19" s="30">
        <f>+'[1]Informe_dane'!AC19</f>
        <v>0</v>
      </c>
      <c r="AD19" s="30">
        <f>+'[1]Informe_dane'!AD19</f>
        <v>0</v>
      </c>
      <c r="AE19" s="30">
        <f>+'[1]Informe_dane'!AE19</f>
        <v>0</v>
      </c>
      <c r="AF19" s="30">
        <f>+'[1]Informe_dane'!AF19</f>
        <v>0</v>
      </c>
      <c r="AG19" s="30">
        <f t="shared" si="10"/>
        <v>290721.832</v>
      </c>
      <c r="AH19" s="30">
        <f>+'[1]Informe_dane'!AH19</f>
        <v>99500.726</v>
      </c>
      <c r="AI19" s="30">
        <f>+'[1]Informe_dane'!AI19</f>
        <v>61527.035</v>
      </c>
      <c r="AJ19" s="30">
        <f>+'[1]Informe_dane'!AJ19</f>
        <v>92731.531</v>
      </c>
      <c r="AK19" s="30">
        <f>+'[1]Informe_dane'!AK19</f>
        <v>34000.157</v>
      </c>
      <c r="AL19" s="30">
        <f>+'[1]Informe_dane'!AL19</f>
        <v>0</v>
      </c>
      <c r="AM19" s="30">
        <f>+'[1]Informe_dane'!AM19</f>
        <v>0</v>
      </c>
      <c r="AN19" s="30">
        <f>+'[1]Informe_dane'!AN19</f>
        <v>0</v>
      </c>
      <c r="AO19" s="30">
        <f>+'[1]Informe_dane'!AO19</f>
        <v>0</v>
      </c>
      <c r="AP19" s="30">
        <f>+'[1]Informe_dane'!AP19</f>
        <v>0</v>
      </c>
      <c r="AQ19" s="30">
        <f>+'[1]Informe_dane'!AQ19</f>
        <v>0</v>
      </c>
      <c r="AR19" s="30">
        <f>+'[1]Informe_dane'!AR19</f>
        <v>0</v>
      </c>
      <c r="AS19" s="30">
        <f>+'[1]Informe_dane'!AS19</f>
        <v>0</v>
      </c>
      <c r="AT19" s="30">
        <f t="shared" si="11"/>
        <v>287759.449</v>
      </c>
      <c r="AU19" s="30">
        <f>+'[1]Informe_dane'!AU19</f>
        <v>99500.726</v>
      </c>
      <c r="AV19" s="30">
        <f>+'[1]Informe_dane'!AV19</f>
        <v>61527.035</v>
      </c>
      <c r="AW19" s="30">
        <f>+'[1]Informe_dane'!AW19</f>
        <v>92644.659</v>
      </c>
      <c r="AX19" s="30">
        <f>+'[1]Informe_dane'!AX19</f>
        <v>34087.029</v>
      </c>
      <c r="AY19" s="30">
        <f>+'[1]Informe_dane'!AY19</f>
        <v>0</v>
      </c>
      <c r="AZ19" s="30">
        <f>+'[1]Informe_dane'!AZ19</f>
        <v>0</v>
      </c>
      <c r="BA19" s="30">
        <f>+'[1]Informe_dane'!BA19</f>
        <v>0</v>
      </c>
      <c r="BB19" s="30">
        <f>+'[1]Informe_dane'!BB19</f>
        <v>0</v>
      </c>
      <c r="BC19" s="30">
        <f>+'[1]Informe_dane'!BC19</f>
        <v>0</v>
      </c>
      <c r="BD19" s="30">
        <f>+'[1]Informe_dane'!BD19</f>
        <v>0</v>
      </c>
      <c r="BE19" s="30">
        <f>+'[1]Informe_dane'!BE19</f>
        <v>0</v>
      </c>
      <c r="BF19" s="30">
        <f>+'[1]Informe_dane'!BF19</f>
        <v>0</v>
      </c>
      <c r="BG19" s="30">
        <f t="shared" si="12"/>
        <v>287759.44899999996</v>
      </c>
    </row>
    <row r="20" spans="1:59" ht="11.25">
      <c r="A20" s="30" t="s">
        <v>107</v>
      </c>
      <c r="B20" s="33" t="s">
        <v>21</v>
      </c>
      <c r="C20" s="41" t="s">
        <v>108</v>
      </c>
      <c r="D20" s="30">
        <f>+'[1]Informe_dane'!D20</f>
        <v>284599.115</v>
      </c>
      <c r="E20" s="30">
        <f>+'[1]Informe_dane'!E20</f>
        <v>0</v>
      </c>
      <c r="F20" s="30">
        <f>+'[1]Informe_dane'!F20</f>
        <v>0</v>
      </c>
      <c r="G20" s="30">
        <f t="shared" si="8"/>
        <v>284599.115</v>
      </c>
      <c r="H20" s="30">
        <f>+'[1]Informe_dane'!H20</f>
        <v>284599.115</v>
      </c>
      <c r="I20" s="30">
        <f>+'[1]Informe_dane'!I20</f>
        <v>0</v>
      </c>
      <c r="J20" s="30">
        <f>+'[1]Informe_dane'!J20</f>
        <v>0</v>
      </c>
      <c r="K20" s="30">
        <f>+'[1]Informe_dane'!K20</f>
        <v>0</v>
      </c>
      <c r="L20" s="30">
        <f>+'[1]Informe_dane'!L20</f>
        <v>0</v>
      </c>
      <c r="M20" s="30">
        <f>+'[1]Informe_dane'!M20</f>
        <v>0</v>
      </c>
      <c r="N20" s="30">
        <f>+'[1]Informe_dane'!N20</f>
        <v>0</v>
      </c>
      <c r="O20" s="30">
        <f>+'[1]Informe_dane'!O20</f>
        <v>0</v>
      </c>
      <c r="P20" s="30">
        <f>+'[1]Informe_dane'!P20</f>
        <v>0</v>
      </c>
      <c r="Q20" s="30">
        <f>+'[1]Informe_dane'!Q20</f>
        <v>0</v>
      </c>
      <c r="R20" s="30">
        <f>+'[1]Informe_dane'!R20</f>
        <v>0</v>
      </c>
      <c r="S20" s="30">
        <f>+'[1]Informe_dane'!S20</f>
        <v>0</v>
      </c>
      <c r="T20" s="30">
        <f t="shared" si="9"/>
        <v>284599.115</v>
      </c>
      <c r="U20" s="30">
        <f>+'[1]Informe_dane'!U20</f>
        <v>7646.832</v>
      </c>
      <c r="V20" s="30">
        <f>+'[1]Informe_dane'!V20</f>
        <v>3083.579</v>
      </c>
      <c r="W20" s="30">
        <f>+'[1]Informe_dane'!W20</f>
        <v>31174.269</v>
      </c>
      <c r="X20" s="30">
        <f>+'[1]Informe_dane'!X20</f>
        <v>4898.067</v>
      </c>
      <c r="Y20" s="30">
        <f>+'[1]Informe_dane'!Y20</f>
        <v>0</v>
      </c>
      <c r="Z20" s="30">
        <f>+'[1]Informe_dane'!Z20</f>
        <v>0</v>
      </c>
      <c r="AA20" s="30">
        <f>+'[1]Informe_dane'!AA20</f>
        <v>0</v>
      </c>
      <c r="AB20" s="30">
        <f>+'[1]Informe_dane'!AB20</f>
        <v>0</v>
      </c>
      <c r="AC20" s="30">
        <f>+'[1]Informe_dane'!AC20</f>
        <v>0</v>
      </c>
      <c r="AD20" s="30">
        <f>+'[1]Informe_dane'!AD20</f>
        <v>0</v>
      </c>
      <c r="AE20" s="30">
        <f>+'[1]Informe_dane'!AE20</f>
        <v>0</v>
      </c>
      <c r="AF20" s="30">
        <f>+'[1]Informe_dane'!AF20</f>
        <v>0</v>
      </c>
      <c r="AG20" s="30">
        <f t="shared" si="10"/>
        <v>46802.747</v>
      </c>
      <c r="AH20" s="30">
        <f>+'[1]Informe_dane'!AH20</f>
        <v>7646.832</v>
      </c>
      <c r="AI20" s="30">
        <f>+'[1]Informe_dane'!AI20</f>
        <v>3083.579</v>
      </c>
      <c r="AJ20" s="30">
        <f>+'[1]Informe_dane'!AJ20</f>
        <v>31174.269</v>
      </c>
      <c r="AK20" s="30">
        <f>+'[1]Informe_dane'!AK20</f>
        <v>4898.067</v>
      </c>
      <c r="AL20" s="30">
        <f>+'[1]Informe_dane'!AL20</f>
        <v>0</v>
      </c>
      <c r="AM20" s="30">
        <f>+'[1]Informe_dane'!AM20</f>
        <v>0</v>
      </c>
      <c r="AN20" s="30">
        <f>+'[1]Informe_dane'!AN20</f>
        <v>0</v>
      </c>
      <c r="AO20" s="30">
        <f>+'[1]Informe_dane'!AO20</f>
        <v>0</v>
      </c>
      <c r="AP20" s="30">
        <f>+'[1]Informe_dane'!AP20</f>
        <v>0</v>
      </c>
      <c r="AQ20" s="30">
        <f>+'[1]Informe_dane'!AQ20</f>
        <v>0</v>
      </c>
      <c r="AR20" s="30">
        <f>+'[1]Informe_dane'!AR20</f>
        <v>0</v>
      </c>
      <c r="AS20" s="30">
        <f>+'[1]Informe_dane'!AS20</f>
        <v>0</v>
      </c>
      <c r="AT20" s="30">
        <f t="shared" si="11"/>
        <v>46802.747</v>
      </c>
      <c r="AU20" s="30">
        <f>+'[1]Informe_dane'!AU20</f>
        <v>7646.832</v>
      </c>
      <c r="AV20" s="30">
        <f>+'[1]Informe_dane'!AV20</f>
        <v>3083.579</v>
      </c>
      <c r="AW20" s="30">
        <f>+'[1]Informe_dane'!AW20</f>
        <v>31062.719</v>
      </c>
      <c r="AX20" s="30">
        <f>+'[1]Informe_dane'!AX20</f>
        <v>5009.617</v>
      </c>
      <c r="AY20" s="30">
        <f>+'[1]Informe_dane'!AY20</f>
        <v>0</v>
      </c>
      <c r="AZ20" s="30">
        <f>+'[1]Informe_dane'!AZ20</f>
        <v>0</v>
      </c>
      <c r="BA20" s="30">
        <f>+'[1]Informe_dane'!BA20</f>
        <v>0</v>
      </c>
      <c r="BB20" s="30">
        <f>+'[1]Informe_dane'!BB20</f>
        <v>0</v>
      </c>
      <c r="BC20" s="30">
        <f>+'[1]Informe_dane'!BC20</f>
        <v>0</v>
      </c>
      <c r="BD20" s="30">
        <f>+'[1]Informe_dane'!BD20</f>
        <v>0</v>
      </c>
      <c r="BE20" s="30">
        <f>+'[1]Informe_dane'!BE20</f>
        <v>0</v>
      </c>
      <c r="BF20" s="30">
        <f>+'[1]Informe_dane'!BF20</f>
        <v>0</v>
      </c>
      <c r="BG20" s="30">
        <f t="shared" si="12"/>
        <v>46802.747</v>
      </c>
    </row>
    <row r="21" spans="1:59" ht="11.25">
      <c r="A21" s="30" t="s">
        <v>109</v>
      </c>
      <c r="B21" s="33" t="s">
        <v>21</v>
      </c>
      <c r="C21" s="41" t="s">
        <v>110</v>
      </c>
      <c r="D21" s="30">
        <f>+'[1]Informe_dane'!D21</f>
        <v>121799.186</v>
      </c>
      <c r="E21" s="30">
        <f>+'[1]Informe_dane'!E21</f>
        <v>0</v>
      </c>
      <c r="F21" s="30">
        <f>+'[1]Informe_dane'!F21</f>
        <v>0</v>
      </c>
      <c r="G21" s="30">
        <f t="shared" si="8"/>
        <v>121799.186</v>
      </c>
      <c r="H21" s="30">
        <f>+'[1]Informe_dane'!H21</f>
        <v>121799.186</v>
      </c>
      <c r="I21" s="30">
        <f>+'[1]Informe_dane'!I21</f>
        <v>-3.811</v>
      </c>
      <c r="J21" s="30">
        <f>+'[1]Informe_dane'!J21</f>
        <v>0</v>
      </c>
      <c r="K21" s="30">
        <f>+'[1]Informe_dane'!K21</f>
        <v>0</v>
      </c>
      <c r="L21" s="30">
        <f>+'[1]Informe_dane'!L21</f>
        <v>0</v>
      </c>
      <c r="M21" s="30">
        <f>+'[1]Informe_dane'!M21</f>
        <v>0</v>
      </c>
      <c r="N21" s="30">
        <f>+'[1]Informe_dane'!N21</f>
        <v>0</v>
      </c>
      <c r="O21" s="30">
        <f>+'[1]Informe_dane'!O21</f>
        <v>0</v>
      </c>
      <c r="P21" s="30">
        <f>+'[1]Informe_dane'!P21</f>
        <v>0</v>
      </c>
      <c r="Q21" s="30">
        <f>+'[1]Informe_dane'!Q21</f>
        <v>0</v>
      </c>
      <c r="R21" s="30">
        <f>+'[1]Informe_dane'!R21</f>
        <v>0</v>
      </c>
      <c r="S21" s="30">
        <f>+'[1]Informe_dane'!S21</f>
        <v>0</v>
      </c>
      <c r="T21" s="30">
        <f t="shared" si="9"/>
        <v>121795.375</v>
      </c>
      <c r="U21" s="30">
        <f>+'[1]Informe_dane'!U21</f>
        <v>8952.633</v>
      </c>
      <c r="V21" s="30">
        <f>+'[1]Informe_dane'!V21</f>
        <v>10248.824</v>
      </c>
      <c r="W21" s="30">
        <f>+'[1]Informe_dane'!W21</f>
        <v>11373.084</v>
      </c>
      <c r="X21" s="30">
        <f>+'[1]Informe_dane'!X21</f>
        <v>11039.188</v>
      </c>
      <c r="Y21" s="30">
        <f>+'[1]Informe_dane'!Y21</f>
        <v>0</v>
      </c>
      <c r="Z21" s="30">
        <f>+'[1]Informe_dane'!Z21</f>
        <v>0</v>
      </c>
      <c r="AA21" s="30">
        <f>+'[1]Informe_dane'!AA21</f>
        <v>0</v>
      </c>
      <c r="AB21" s="30">
        <f>+'[1]Informe_dane'!AB21</f>
        <v>0</v>
      </c>
      <c r="AC21" s="30">
        <f>+'[1]Informe_dane'!AC21</f>
        <v>0</v>
      </c>
      <c r="AD21" s="30">
        <f>+'[1]Informe_dane'!AD21</f>
        <v>0</v>
      </c>
      <c r="AE21" s="30">
        <f>+'[1]Informe_dane'!AE21</f>
        <v>0</v>
      </c>
      <c r="AF21" s="30">
        <f>+'[1]Informe_dane'!AF21</f>
        <v>0</v>
      </c>
      <c r="AG21" s="30">
        <f t="shared" si="10"/>
        <v>41613.72900000001</v>
      </c>
      <c r="AH21" s="30">
        <f>+'[1]Informe_dane'!AH21</f>
        <v>8952.633</v>
      </c>
      <c r="AI21" s="30">
        <f>+'[1]Informe_dane'!AI21</f>
        <v>10248.824</v>
      </c>
      <c r="AJ21" s="30">
        <f>+'[1]Informe_dane'!AJ21</f>
        <v>11373.084</v>
      </c>
      <c r="AK21" s="30">
        <f>+'[1]Informe_dane'!AK21</f>
        <v>10964.339</v>
      </c>
      <c r="AL21" s="30">
        <f>+'[1]Informe_dane'!AL21</f>
        <v>0</v>
      </c>
      <c r="AM21" s="30">
        <f>+'[1]Informe_dane'!AM21</f>
        <v>0</v>
      </c>
      <c r="AN21" s="30">
        <f>+'[1]Informe_dane'!AN21</f>
        <v>0</v>
      </c>
      <c r="AO21" s="30">
        <f>+'[1]Informe_dane'!AO21</f>
        <v>0</v>
      </c>
      <c r="AP21" s="30">
        <f>+'[1]Informe_dane'!AP21</f>
        <v>0</v>
      </c>
      <c r="AQ21" s="30">
        <f>+'[1]Informe_dane'!AQ21</f>
        <v>0</v>
      </c>
      <c r="AR21" s="30">
        <f>+'[1]Informe_dane'!AR21</f>
        <v>0</v>
      </c>
      <c r="AS21" s="30">
        <f>+'[1]Informe_dane'!AS21</f>
        <v>0</v>
      </c>
      <c r="AT21" s="30">
        <f t="shared" si="11"/>
        <v>41538.880000000005</v>
      </c>
      <c r="AU21" s="30">
        <f>+'[1]Informe_dane'!AU21</f>
        <v>8952.633</v>
      </c>
      <c r="AV21" s="30">
        <f>+'[1]Informe_dane'!AV21</f>
        <v>10248.824</v>
      </c>
      <c r="AW21" s="30">
        <f>+'[1]Informe_dane'!AW21</f>
        <v>11373.084</v>
      </c>
      <c r="AX21" s="30">
        <f>+'[1]Informe_dane'!AX21</f>
        <v>10964.339</v>
      </c>
      <c r="AY21" s="30">
        <f>+'[1]Informe_dane'!AY21</f>
        <v>0</v>
      </c>
      <c r="AZ21" s="30">
        <f>+'[1]Informe_dane'!AZ21</f>
        <v>0</v>
      </c>
      <c r="BA21" s="30">
        <f>+'[1]Informe_dane'!BA21</f>
        <v>0</v>
      </c>
      <c r="BB21" s="30">
        <f>+'[1]Informe_dane'!BB21</f>
        <v>0</v>
      </c>
      <c r="BC21" s="30">
        <f>+'[1]Informe_dane'!BC21</f>
        <v>0</v>
      </c>
      <c r="BD21" s="30">
        <f>+'[1]Informe_dane'!BD21</f>
        <v>0</v>
      </c>
      <c r="BE21" s="30">
        <f>+'[1]Informe_dane'!BE21</f>
        <v>0</v>
      </c>
      <c r="BF21" s="30">
        <f>+'[1]Informe_dane'!BF21</f>
        <v>0</v>
      </c>
      <c r="BG21" s="30">
        <f t="shared" si="12"/>
        <v>41538.880000000005</v>
      </c>
    </row>
    <row r="22" spans="1:59" ht="11.25">
      <c r="A22" s="30" t="s">
        <v>111</v>
      </c>
      <c r="B22" s="33" t="s">
        <v>21</v>
      </c>
      <c r="C22" s="41" t="s">
        <v>112</v>
      </c>
      <c r="D22" s="30">
        <f>+'[1]Informe_dane'!D22</f>
        <v>133151.261</v>
      </c>
      <c r="E22" s="30">
        <f>+'[1]Informe_dane'!E22</f>
        <v>0</v>
      </c>
      <c r="F22" s="30">
        <f>+'[1]Informe_dane'!F22</f>
        <v>0</v>
      </c>
      <c r="G22" s="30">
        <f t="shared" si="8"/>
        <v>133151.261</v>
      </c>
      <c r="H22" s="30">
        <f>+'[1]Informe_dane'!H22</f>
        <v>133151.261</v>
      </c>
      <c r="I22" s="30">
        <f>+'[1]Informe_dane'!I22</f>
        <v>0</v>
      </c>
      <c r="J22" s="30">
        <f>+'[1]Informe_dane'!J22</f>
        <v>0</v>
      </c>
      <c r="K22" s="30">
        <f>+'[1]Informe_dane'!K22</f>
        <v>0</v>
      </c>
      <c r="L22" s="30">
        <f>+'[1]Informe_dane'!L22</f>
        <v>0</v>
      </c>
      <c r="M22" s="30">
        <f>+'[1]Informe_dane'!M22</f>
        <v>0</v>
      </c>
      <c r="N22" s="30">
        <f>+'[1]Informe_dane'!N22</f>
        <v>0</v>
      </c>
      <c r="O22" s="30">
        <f>+'[1]Informe_dane'!O22</f>
        <v>0</v>
      </c>
      <c r="P22" s="30">
        <f>+'[1]Informe_dane'!P22</f>
        <v>0</v>
      </c>
      <c r="Q22" s="30">
        <f>+'[1]Informe_dane'!Q22</f>
        <v>0</v>
      </c>
      <c r="R22" s="30">
        <f>+'[1]Informe_dane'!R22</f>
        <v>0</v>
      </c>
      <c r="S22" s="30">
        <f>+'[1]Informe_dane'!S22</f>
        <v>0</v>
      </c>
      <c r="T22" s="30">
        <f t="shared" si="9"/>
        <v>133151.261</v>
      </c>
      <c r="U22" s="30">
        <f>+'[1]Informe_dane'!U22</f>
        <v>9590.295</v>
      </c>
      <c r="V22" s="30">
        <f>+'[1]Informe_dane'!V22</f>
        <v>11270.045</v>
      </c>
      <c r="W22" s="30">
        <f>+'[1]Informe_dane'!W22</f>
        <v>10923.585</v>
      </c>
      <c r="X22" s="30">
        <f>+'[1]Informe_dane'!X22</f>
        <v>11488.138</v>
      </c>
      <c r="Y22" s="30">
        <f>+'[1]Informe_dane'!Y22</f>
        <v>0</v>
      </c>
      <c r="Z22" s="30">
        <f>+'[1]Informe_dane'!Z22</f>
        <v>0</v>
      </c>
      <c r="AA22" s="30">
        <f>+'[1]Informe_dane'!AA22</f>
        <v>0</v>
      </c>
      <c r="AB22" s="30">
        <f>+'[1]Informe_dane'!AB22</f>
        <v>0</v>
      </c>
      <c r="AC22" s="30">
        <f>+'[1]Informe_dane'!AC22</f>
        <v>0</v>
      </c>
      <c r="AD22" s="30">
        <f>+'[1]Informe_dane'!AD22</f>
        <v>0</v>
      </c>
      <c r="AE22" s="30">
        <f>+'[1]Informe_dane'!AE22</f>
        <v>0</v>
      </c>
      <c r="AF22" s="30">
        <f>+'[1]Informe_dane'!AF22</f>
        <v>0</v>
      </c>
      <c r="AG22" s="30">
        <f t="shared" si="10"/>
        <v>43272.063</v>
      </c>
      <c r="AH22" s="30">
        <f>+'[1]Informe_dane'!AH22</f>
        <v>9590.295</v>
      </c>
      <c r="AI22" s="30">
        <f>+'[1]Informe_dane'!AI22</f>
        <v>11270.045</v>
      </c>
      <c r="AJ22" s="30">
        <f>+'[1]Informe_dane'!AJ22</f>
        <v>10923.585</v>
      </c>
      <c r="AK22" s="30">
        <f>+'[1]Informe_dane'!AK22</f>
        <v>11388.673</v>
      </c>
      <c r="AL22" s="30">
        <f>+'[1]Informe_dane'!AL22</f>
        <v>0</v>
      </c>
      <c r="AM22" s="30">
        <f>+'[1]Informe_dane'!AM22</f>
        <v>0</v>
      </c>
      <c r="AN22" s="30">
        <f>+'[1]Informe_dane'!AN22</f>
        <v>0</v>
      </c>
      <c r="AO22" s="30">
        <f>+'[1]Informe_dane'!AO22</f>
        <v>0</v>
      </c>
      <c r="AP22" s="30">
        <f>+'[1]Informe_dane'!AP22</f>
        <v>0</v>
      </c>
      <c r="AQ22" s="30">
        <f>+'[1]Informe_dane'!AQ22</f>
        <v>0</v>
      </c>
      <c r="AR22" s="30">
        <f>+'[1]Informe_dane'!AR22</f>
        <v>0</v>
      </c>
      <c r="AS22" s="30">
        <f>+'[1]Informe_dane'!AS22</f>
        <v>0</v>
      </c>
      <c r="AT22" s="30">
        <f t="shared" si="11"/>
        <v>43172.598</v>
      </c>
      <c r="AU22" s="30">
        <f>+'[1]Informe_dane'!AU22</f>
        <v>9590.295</v>
      </c>
      <c r="AV22" s="30">
        <f>+'[1]Informe_dane'!AV22</f>
        <v>11270.045</v>
      </c>
      <c r="AW22" s="30">
        <f>+'[1]Informe_dane'!AW22</f>
        <v>10923.585</v>
      </c>
      <c r="AX22" s="30">
        <f>+'[1]Informe_dane'!AX22</f>
        <v>11388.673</v>
      </c>
      <c r="AY22" s="30">
        <f>+'[1]Informe_dane'!AY22</f>
        <v>0</v>
      </c>
      <c r="AZ22" s="30">
        <f>+'[1]Informe_dane'!AZ22</f>
        <v>0</v>
      </c>
      <c r="BA22" s="30">
        <f>+'[1]Informe_dane'!BA22</f>
        <v>0</v>
      </c>
      <c r="BB22" s="30">
        <f>+'[1]Informe_dane'!BB22</f>
        <v>0</v>
      </c>
      <c r="BC22" s="30">
        <f>+'[1]Informe_dane'!BC22</f>
        <v>0</v>
      </c>
      <c r="BD22" s="30">
        <f>+'[1]Informe_dane'!BD22</f>
        <v>0</v>
      </c>
      <c r="BE22" s="30">
        <f>+'[1]Informe_dane'!BE22</f>
        <v>0</v>
      </c>
      <c r="BF22" s="30">
        <f>+'[1]Informe_dane'!BF22</f>
        <v>0</v>
      </c>
      <c r="BG22" s="30">
        <f t="shared" si="12"/>
        <v>43172.598</v>
      </c>
    </row>
    <row r="23" spans="1:59" ht="11.25">
      <c r="A23" s="30" t="s">
        <v>113</v>
      </c>
      <c r="B23" s="33" t="s">
        <v>21</v>
      </c>
      <c r="C23" s="41" t="s">
        <v>114</v>
      </c>
      <c r="D23" s="30">
        <f>+'[1]Informe_dane'!D23</f>
        <v>2012553.155</v>
      </c>
      <c r="E23" s="30">
        <f>+'[1]Informe_dane'!E23</f>
        <v>0</v>
      </c>
      <c r="F23" s="30">
        <f>+'[1]Informe_dane'!F23</f>
        <v>0</v>
      </c>
      <c r="G23" s="30">
        <f t="shared" si="8"/>
        <v>2012553.155</v>
      </c>
      <c r="H23" s="30">
        <f>+'[1]Informe_dane'!H23</f>
        <v>2012553.155</v>
      </c>
      <c r="I23" s="30">
        <f>+'[1]Informe_dane'!I23</f>
        <v>0</v>
      </c>
      <c r="J23" s="30">
        <f>+'[1]Informe_dane'!J23</f>
        <v>0</v>
      </c>
      <c r="K23" s="30">
        <f>+'[1]Informe_dane'!K23</f>
        <v>0</v>
      </c>
      <c r="L23" s="30">
        <f>+'[1]Informe_dane'!L23</f>
        <v>0</v>
      </c>
      <c r="M23" s="30">
        <f>+'[1]Informe_dane'!M23</f>
        <v>0</v>
      </c>
      <c r="N23" s="30">
        <f>+'[1]Informe_dane'!N23</f>
        <v>0</v>
      </c>
      <c r="O23" s="30">
        <f>+'[1]Informe_dane'!O23</f>
        <v>0</v>
      </c>
      <c r="P23" s="30">
        <f>+'[1]Informe_dane'!P23</f>
        <v>0</v>
      </c>
      <c r="Q23" s="30">
        <f>+'[1]Informe_dane'!Q23</f>
        <v>0</v>
      </c>
      <c r="R23" s="30">
        <f>+'[1]Informe_dane'!R23</f>
        <v>0</v>
      </c>
      <c r="S23" s="30">
        <f>+'[1]Informe_dane'!S23</f>
        <v>0</v>
      </c>
      <c r="T23" s="30">
        <f t="shared" si="9"/>
        <v>2012553.155</v>
      </c>
      <c r="U23" s="30">
        <f>+'[1]Informe_dane'!U23</f>
        <v>3900.317</v>
      </c>
      <c r="V23" s="30">
        <f>+'[1]Informe_dane'!V23</f>
        <v>41.704</v>
      </c>
      <c r="W23" s="30">
        <f>+'[1]Informe_dane'!W23</f>
        <v>69757.843</v>
      </c>
      <c r="X23" s="30">
        <f>+'[1]Informe_dane'!X23</f>
        <v>0</v>
      </c>
      <c r="Y23" s="30">
        <f>+'[1]Informe_dane'!Y23</f>
        <v>0</v>
      </c>
      <c r="Z23" s="30">
        <f>+'[1]Informe_dane'!Z23</f>
        <v>0</v>
      </c>
      <c r="AA23" s="30">
        <f>+'[1]Informe_dane'!AA23</f>
        <v>0</v>
      </c>
      <c r="AB23" s="30">
        <f>+'[1]Informe_dane'!AB23</f>
        <v>0</v>
      </c>
      <c r="AC23" s="30">
        <f>+'[1]Informe_dane'!AC23</f>
        <v>0</v>
      </c>
      <c r="AD23" s="30">
        <f>+'[1]Informe_dane'!AD23</f>
        <v>0</v>
      </c>
      <c r="AE23" s="30">
        <f>+'[1]Informe_dane'!AE23</f>
        <v>0</v>
      </c>
      <c r="AF23" s="30">
        <f>+'[1]Informe_dane'!AF23</f>
        <v>0</v>
      </c>
      <c r="AG23" s="30">
        <f t="shared" si="10"/>
        <v>73699.86399999999</v>
      </c>
      <c r="AH23" s="30">
        <f>+'[1]Informe_dane'!AH23</f>
        <v>3900.317</v>
      </c>
      <c r="AI23" s="30">
        <f>+'[1]Informe_dane'!AI23</f>
        <v>41.704</v>
      </c>
      <c r="AJ23" s="30">
        <f>+'[1]Informe_dane'!AJ23</f>
        <v>69757.843</v>
      </c>
      <c r="AK23" s="30">
        <f>+'[1]Informe_dane'!AK23</f>
        <v>0</v>
      </c>
      <c r="AL23" s="30">
        <f>+'[1]Informe_dane'!AL23</f>
        <v>0</v>
      </c>
      <c r="AM23" s="30">
        <f>+'[1]Informe_dane'!AM23</f>
        <v>0</v>
      </c>
      <c r="AN23" s="30">
        <f>+'[1]Informe_dane'!AN23</f>
        <v>0</v>
      </c>
      <c r="AO23" s="30">
        <f>+'[1]Informe_dane'!AO23</f>
        <v>0</v>
      </c>
      <c r="AP23" s="30">
        <f>+'[1]Informe_dane'!AP23</f>
        <v>0</v>
      </c>
      <c r="AQ23" s="30">
        <f>+'[1]Informe_dane'!AQ23</f>
        <v>0</v>
      </c>
      <c r="AR23" s="30">
        <f>+'[1]Informe_dane'!AR23</f>
        <v>0</v>
      </c>
      <c r="AS23" s="30">
        <f>+'[1]Informe_dane'!AS23</f>
        <v>0</v>
      </c>
      <c r="AT23" s="30">
        <f t="shared" si="11"/>
        <v>73699.86399999999</v>
      </c>
      <c r="AU23" s="30">
        <f>+'[1]Informe_dane'!AU23</f>
        <v>3900.317</v>
      </c>
      <c r="AV23" s="30">
        <f>+'[1]Informe_dane'!AV23</f>
        <v>41.704</v>
      </c>
      <c r="AW23" s="30">
        <f>+'[1]Informe_dane'!AW23</f>
        <v>69329.774</v>
      </c>
      <c r="AX23" s="30">
        <f>+'[1]Informe_dane'!AX23</f>
        <v>428.069</v>
      </c>
      <c r="AY23" s="30">
        <f>+'[1]Informe_dane'!AY23</f>
        <v>0</v>
      </c>
      <c r="AZ23" s="30">
        <f>+'[1]Informe_dane'!AZ23</f>
        <v>0</v>
      </c>
      <c r="BA23" s="30">
        <f>+'[1]Informe_dane'!BA23</f>
        <v>0</v>
      </c>
      <c r="BB23" s="30">
        <f>+'[1]Informe_dane'!BB23</f>
        <v>0</v>
      </c>
      <c r="BC23" s="30">
        <f>+'[1]Informe_dane'!BC23</f>
        <v>0</v>
      </c>
      <c r="BD23" s="30">
        <f>+'[1]Informe_dane'!BD23</f>
        <v>0</v>
      </c>
      <c r="BE23" s="30">
        <f>+'[1]Informe_dane'!BE23</f>
        <v>0</v>
      </c>
      <c r="BF23" s="30">
        <f>+'[1]Informe_dane'!BF23</f>
        <v>0</v>
      </c>
      <c r="BG23" s="30">
        <f t="shared" si="12"/>
        <v>73699.864</v>
      </c>
    </row>
    <row r="24" spans="1:59" ht="11.25">
      <c r="A24" s="30" t="s">
        <v>115</v>
      </c>
      <c r="B24" s="33" t="s">
        <v>21</v>
      </c>
      <c r="C24" s="41" t="s">
        <v>116</v>
      </c>
      <c r="D24" s="30">
        <f>+'[1]Informe_dane'!D24</f>
        <v>2360077.434</v>
      </c>
      <c r="E24" s="30">
        <f>+'[1]Informe_dane'!E24</f>
        <v>0</v>
      </c>
      <c r="F24" s="30">
        <f>+'[1]Informe_dane'!F24</f>
        <v>0</v>
      </c>
      <c r="G24" s="30">
        <f t="shared" si="8"/>
        <v>2360077.434</v>
      </c>
      <c r="H24" s="30">
        <f>+'[1]Informe_dane'!H24</f>
        <v>2360077.434</v>
      </c>
      <c r="I24" s="30">
        <f>+'[1]Informe_dane'!I24</f>
        <v>-0.845</v>
      </c>
      <c r="J24" s="30">
        <f>+'[1]Informe_dane'!J24</f>
        <v>0</v>
      </c>
      <c r="K24" s="30">
        <f>+'[1]Informe_dane'!K24</f>
        <v>0</v>
      </c>
      <c r="L24" s="30">
        <f>+'[1]Informe_dane'!L24</f>
        <v>0</v>
      </c>
      <c r="M24" s="30">
        <f>+'[1]Informe_dane'!M24</f>
        <v>0</v>
      </c>
      <c r="N24" s="30">
        <f>+'[1]Informe_dane'!N24</f>
        <v>0</v>
      </c>
      <c r="O24" s="30">
        <f>+'[1]Informe_dane'!O24</f>
        <v>0</v>
      </c>
      <c r="P24" s="30">
        <f>+'[1]Informe_dane'!P24</f>
        <v>0</v>
      </c>
      <c r="Q24" s="30">
        <f>+'[1]Informe_dane'!Q24</f>
        <v>0</v>
      </c>
      <c r="R24" s="30">
        <f>+'[1]Informe_dane'!R24</f>
        <v>0</v>
      </c>
      <c r="S24" s="30">
        <f>+'[1]Informe_dane'!S24</f>
        <v>0</v>
      </c>
      <c r="T24" s="30">
        <f t="shared" si="9"/>
        <v>2360076.5889999997</v>
      </c>
      <c r="U24" s="30">
        <f>+'[1]Informe_dane'!U24</f>
        <v>58134.443</v>
      </c>
      <c r="V24" s="30">
        <f>+'[1]Informe_dane'!V24</f>
        <v>24862.395</v>
      </c>
      <c r="W24" s="30">
        <f>+'[1]Informe_dane'!W24</f>
        <v>250573.439</v>
      </c>
      <c r="X24" s="30">
        <f>+'[1]Informe_dane'!X24</f>
        <v>39433.105</v>
      </c>
      <c r="Y24" s="30">
        <f>+'[1]Informe_dane'!Y24</f>
        <v>0</v>
      </c>
      <c r="Z24" s="30">
        <f>+'[1]Informe_dane'!Z24</f>
        <v>0</v>
      </c>
      <c r="AA24" s="30">
        <f>+'[1]Informe_dane'!AA24</f>
        <v>0</v>
      </c>
      <c r="AB24" s="30">
        <f>+'[1]Informe_dane'!AB24</f>
        <v>0</v>
      </c>
      <c r="AC24" s="30">
        <f>+'[1]Informe_dane'!AC24</f>
        <v>0</v>
      </c>
      <c r="AD24" s="30">
        <f>+'[1]Informe_dane'!AD24</f>
        <v>0</v>
      </c>
      <c r="AE24" s="30">
        <f>+'[1]Informe_dane'!AE24</f>
        <v>0</v>
      </c>
      <c r="AF24" s="30">
        <f>+'[1]Informe_dane'!AF24</f>
        <v>0</v>
      </c>
      <c r="AG24" s="30">
        <f t="shared" si="10"/>
        <v>373003.382</v>
      </c>
      <c r="AH24" s="30">
        <f>+'[1]Informe_dane'!AH24</f>
        <v>58134.443</v>
      </c>
      <c r="AI24" s="30">
        <f>+'[1]Informe_dane'!AI24</f>
        <v>24862.395</v>
      </c>
      <c r="AJ24" s="30">
        <f>+'[1]Informe_dane'!AJ24</f>
        <v>250573.439</v>
      </c>
      <c r="AK24" s="30">
        <f>+'[1]Informe_dane'!AK24</f>
        <v>39433.105</v>
      </c>
      <c r="AL24" s="30">
        <f>+'[1]Informe_dane'!AL24</f>
        <v>0</v>
      </c>
      <c r="AM24" s="30">
        <f>+'[1]Informe_dane'!AM24</f>
        <v>0</v>
      </c>
      <c r="AN24" s="30">
        <f>+'[1]Informe_dane'!AN24</f>
        <v>0</v>
      </c>
      <c r="AO24" s="30">
        <f>+'[1]Informe_dane'!AO24</f>
        <v>0</v>
      </c>
      <c r="AP24" s="30">
        <f>+'[1]Informe_dane'!AP24</f>
        <v>0</v>
      </c>
      <c r="AQ24" s="30">
        <f>+'[1]Informe_dane'!AQ24</f>
        <v>0</v>
      </c>
      <c r="AR24" s="30">
        <f>+'[1]Informe_dane'!AR24</f>
        <v>0</v>
      </c>
      <c r="AS24" s="30">
        <f>+'[1]Informe_dane'!AS24</f>
        <v>0</v>
      </c>
      <c r="AT24" s="30">
        <f t="shared" si="11"/>
        <v>373003.382</v>
      </c>
      <c r="AU24" s="30">
        <f>+'[1]Informe_dane'!AU24</f>
        <v>56221.2</v>
      </c>
      <c r="AV24" s="30">
        <f>+'[1]Informe_dane'!AV24</f>
        <v>26775.638</v>
      </c>
      <c r="AW24" s="30">
        <f>+'[1]Informe_dane'!AW24</f>
        <v>249631.602</v>
      </c>
      <c r="AX24" s="30">
        <f>+'[1]Informe_dane'!AX24</f>
        <v>40374.942</v>
      </c>
      <c r="AY24" s="30">
        <f>+'[1]Informe_dane'!AY24</f>
        <v>0</v>
      </c>
      <c r="AZ24" s="30">
        <f>+'[1]Informe_dane'!AZ24</f>
        <v>0</v>
      </c>
      <c r="BA24" s="30">
        <f>+'[1]Informe_dane'!BA24</f>
        <v>0</v>
      </c>
      <c r="BB24" s="30">
        <f>+'[1]Informe_dane'!BB24</f>
        <v>0</v>
      </c>
      <c r="BC24" s="30">
        <f>+'[1]Informe_dane'!BC24</f>
        <v>0</v>
      </c>
      <c r="BD24" s="30">
        <f>+'[1]Informe_dane'!BD24</f>
        <v>0</v>
      </c>
      <c r="BE24" s="30">
        <f>+'[1]Informe_dane'!BE24</f>
        <v>0</v>
      </c>
      <c r="BF24" s="30">
        <f>+'[1]Informe_dane'!BF24</f>
        <v>0</v>
      </c>
      <c r="BG24" s="30">
        <f t="shared" si="12"/>
        <v>373003.382</v>
      </c>
    </row>
    <row r="25" spans="1:59" ht="11.25">
      <c r="A25" s="30" t="s">
        <v>117</v>
      </c>
      <c r="B25" s="33" t="s">
        <v>21</v>
      </c>
      <c r="C25" s="41" t="s">
        <v>118</v>
      </c>
      <c r="D25" s="30">
        <f>+'[1]Informe_dane'!D25</f>
        <v>3845898.054</v>
      </c>
      <c r="E25" s="30">
        <f>+'[1]Informe_dane'!E25</f>
        <v>0</v>
      </c>
      <c r="F25" s="30">
        <f>+'[1]Informe_dane'!F25</f>
        <v>329221.996</v>
      </c>
      <c r="G25" s="30">
        <f t="shared" si="8"/>
        <v>3516676.058</v>
      </c>
      <c r="H25" s="30">
        <f>+'[1]Informe_dane'!H25</f>
        <v>3516676.058</v>
      </c>
      <c r="I25" s="30">
        <f>+'[1]Informe_dane'!I25</f>
        <v>0</v>
      </c>
      <c r="J25" s="30">
        <f>+'[1]Informe_dane'!J25</f>
        <v>0</v>
      </c>
      <c r="K25" s="30">
        <f>+'[1]Informe_dane'!K25</f>
        <v>0</v>
      </c>
      <c r="L25" s="30">
        <f>+'[1]Informe_dane'!L25</f>
        <v>0</v>
      </c>
      <c r="M25" s="30">
        <f>+'[1]Informe_dane'!M25</f>
        <v>0</v>
      </c>
      <c r="N25" s="30">
        <f>+'[1]Informe_dane'!N25</f>
        <v>0</v>
      </c>
      <c r="O25" s="30">
        <f>+'[1]Informe_dane'!O25</f>
        <v>0</v>
      </c>
      <c r="P25" s="30">
        <f>+'[1]Informe_dane'!P25</f>
        <v>0</v>
      </c>
      <c r="Q25" s="30">
        <f>+'[1]Informe_dane'!Q25</f>
        <v>0</v>
      </c>
      <c r="R25" s="30">
        <f>+'[1]Informe_dane'!R25</f>
        <v>0</v>
      </c>
      <c r="S25" s="30">
        <f>+'[1]Informe_dane'!S25</f>
        <v>0</v>
      </c>
      <c r="T25" s="30">
        <f t="shared" si="9"/>
        <v>3516676.058</v>
      </c>
      <c r="U25" s="30">
        <f>+'[1]Informe_dane'!U25</f>
        <v>1305.942</v>
      </c>
      <c r="V25" s="30">
        <f>+'[1]Informe_dane'!V25</f>
        <v>0.081</v>
      </c>
      <c r="W25" s="30">
        <f>+'[1]Informe_dane'!W25</f>
        <v>19647.976</v>
      </c>
      <c r="X25" s="30">
        <f>+'[1]Informe_dane'!X25</f>
        <v>438.701</v>
      </c>
      <c r="Y25" s="30">
        <f>+'[1]Informe_dane'!Y25</f>
        <v>0</v>
      </c>
      <c r="Z25" s="30">
        <f>+'[1]Informe_dane'!Z25</f>
        <v>0</v>
      </c>
      <c r="AA25" s="30">
        <f>+'[1]Informe_dane'!AA25</f>
        <v>0</v>
      </c>
      <c r="AB25" s="30">
        <f>+'[1]Informe_dane'!AB25</f>
        <v>0</v>
      </c>
      <c r="AC25" s="30">
        <f>+'[1]Informe_dane'!AC25</f>
        <v>0</v>
      </c>
      <c r="AD25" s="30">
        <f>+'[1]Informe_dane'!AD25</f>
        <v>0</v>
      </c>
      <c r="AE25" s="30">
        <f>+'[1]Informe_dane'!AE25</f>
        <v>0</v>
      </c>
      <c r="AF25" s="30">
        <f>+'[1]Informe_dane'!AF25</f>
        <v>0</v>
      </c>
      <c r="AG25" s="30">
        <f t="shared" si="10"/>
        <v>21392.7</v>
      </c>
      <c r="AH25" s="30">
        <f>+'[1]Informe_dane'!AH25</f>
        <v>1305.942</v>
      </c>
      <c r="AI25" s="30">
        <f>+'[1]Informe_dane'!AI25</f>
        <v>0.081</v>
      </c>
      <c r="AJ25" s="30">
        <f>+'[1]Informe_dane'!AJ25</f>
        <v>19647.976</v>
      </c>
      <c r="AK25" s="30">
        <f>+'[1]Informe_dane'!AK25</f>
        <v>438.701</v>
      </c>
      <c r="AL25" s="30">
        <f>+'[1]Informe_dane'!AL25</f>
        <v>0</v>
      </c>
      <c r="AM25" s="30">
        <f>+'[1]Informe_dane'!AM25</f>
        <v>0</v>
      </c>
      <c r="AN25" s="30">
        <f>+'[1]Informe_dane'!AN25</f>
        <v>0</v>
      </c>
      <c r="AO25" s="30">
        <f>+'[1]Informe_dane'!AO25</f>
        <v>0</v>
      </c>
      <c r="AP25" s="30">
        <f>+'[1]Informe_dane'!AP25</f>
        <v>0</v>
      </c>
      <c r="AQ25" s="30">
        <f>+'[1]Informe_dane'!AQ25</f>
        <v>0</v>
      </c>
      <c r="AR25" s="30">
        <f>+'[1]Informe_dane'!AR25</f>
        <v>0</v>
      </c>
      <c r="AS25" s="30">
        <f>+'[1]Informe_dane'!AS25</f>
        <v>0</v>
      </c>
      <c r="AT25" s="30">
        <f t="shared" si="11"/>
        <v>21392.7</v>
      </c>
      <c r="AU25" s="30">
        <f>+'[1]Informe_dane'!AU25</f>
        <v>214.569</v>
      </c>
      <c r="AV25" s="30">
        <f>+'[1]Informe_dane'!AV25</f>
        <v>1091.454</v>
      </c>
      <c r="AW25" s="30">
        <f>+'[1]Informe_dane'!AW25</f>
        <v>19536.114</v>
      </c>
      <c r="AX25" s="30">
        <f>+'[1]Informe_dane'!AX25</f>
        <v>550.563</v>
      </c>
      <c r="AY25" s="30">
        <f>+'[1]Informe_dane'!AY25</f>
        <v>0</v>
      </c>
      <c r="AZ25" s="30">
        <f>+'[1]Informe_dane'!AZ25</f>
        <v>0</v>
      </c>
      <c r="BA25" s="30">
        <f>+'[1]Informe_dane'!BA25</f>
        <v>0</v>
      </c>
      <c r="BB25" s="30">
        <f>+'[1]Informe_dane'!BB25</f>
        <v>0</v>
      </c>
      <c r="BC25" s="30">
        <f>+'[1]Informe_dane'!BC25</f>
        <v>0</v>
      </c>
      <c r="BD25" s="30">
        <f>+'[1]Informe_dane'!BD25</f>
        <v>0</v>
      </c>
      <c r="BE25" s="30">
        <f>+'[1]Informe_dane'!BE25</f>
        <v>0</v>
      </c>
      <c r="BF25" s="30">
        <f>+'[1]Informe_dane'!BF25</f>
        <v>0</v>
      </c>
      <c r="BG25" s="30">
        <f t="shared" si="12"/>
        <v>21392.7</v>
      </c>
    </row>
    <row r="26" spans="1:59" ht="11.25">
      <c r="A26" s="30" t="s">
        <v>119</v>
      </c>
      <c r="B26" s="33" t="s">
        <v>21</v>
      </c>
      <c r="C26" s="41" t="s">
        <v>120</v>
      </c>
      <c r="D26" s="30">
        <f>+'[1]Informe_dane'!D26</f>
        <v>3613.625</v>
      </c>
      <c r="E26" s="30">
        <f>+'[1]Informe_dane'!E26</f>
        <v>0</v>
      </c>
      <c r="F26" s="30">
        <f>+'[1]Informe_dane'!F26</f>
        <v>0</v>
      </c>
      <c r="G26" s="30">
        <f t="shared" si="8"/>
        <v>3613.625</v>
      </c>
      <c r="H26" s="30">
        <f>+'[1]Informe_dane'!H26</f>
        <v>3613.625</v>
      </c>
      <c r="I26" s="30">
        <f>+'[1]Informe_dane'!I26</f>
        <v>0</v>
      </c>
      <c r="J26" s="30">
        <f>+'[1]Informe_dane'!J26</f>
        <v>0</v>
      </c>
      <c r="K26" s="30">
        <f>+'[1]Informe_dane'!K26</f>
        <v>0</v>
      </c>
      <c r="L26" s="30">
        <f>+'[1]Informe_dane'!L26</f>
        <v>0</v>
      </c>
      <c r="M26" s="30">
        <f>+'[1]Informe_dane'!M26</f>
        <v>0</v>
      </c>
      <c r="N26" s="30">
        <f>+'[1]Informe_dane'!N26</f>
        <v>0</v>
      </c>
      <c r="O26" s="30">
        <f>+'[1]Informe_dane'!O26</f>
        <v>0</v>
      </c>
      <c r="P26" s="30">
        <f>+'[1]Informe_dane'!P26</f>
        <v>0</v>
      </c>
      <c r="Q26" s="30">
        <f>+'[1]Informe_dane'!Q26</f>
        <v>0</v>
      </c>
      <c r="R26" s="30">
        <f>+'[1]Informe_dane'!R26</f>
        <v>0</v>
      </c>
      <c r="S26" s="30">
        <f>+'[1]Informe_dane'!S26</f>
        <v>0</v>
      </c>
      <c r="T26" s="30">
        <f t="shared" si="9"/>
        <v>3613.625</v>
      </c>
      <c r="U26" s="30">
        <f>+'[1]Informe_dane'!U26</f>
        <v>309.627</v>
      </c>
      <c r="V26" s="30">
        <f>+'[1]Informe_dane'!V26</f>
        <v>309.626</v>
      </c>
      <c r="W26" s="30">
        <f>+'[1]Informe_dane'!W26</f>
        <v>356.91</v>
      </c>
      <c r="X26" s="30">
        <f>+'[1]Informe_dane'!X26</f>
        <v>325.388</v>
      </c>
      <c r="Y26" s="30">
        <f>+'[1]Informe_dane'!Y26</f>
        <v>0</v>
      </c>
      <c r="Z26" s="30">
        <f>+'[1]Informe_dane'!Z26</f>
        <v>0</v>
      </c>
      <c r="AA26" s="30">
        <f>+'[1]Informe_dane'!AA26</f>
        <v>0</v>
      </c>
      <c r="AB26" s="30">
        <f>+'[1]Informe_dane'!AB26</f>
        <v>0</v>
      </c>
      <c r="AC26" s="30">
        <f>+'[1]Informe_dane'!AC26</f>
        <v>0</v>
      </c>
      <c r="AD26" s="30">
        <f>+'[1]Informe_dane'!AD26</f>
        <v>0</v>
      </c>
      <c r="AE26" s="30">
        <f>+'[1]Informe_dane'!AE26</f>
        <v>0</v>
      </c>
      <c r="AF26" s="30">
        <f>+'[1]Informe_dane'!AF26</f>
        <v>0</v>
      </c>
      <c r="AG26" s="30">
        <f t="shared" si="10"/>
        <v>1301.551</v>
      </c>
      <c r="AH26" s="30">
        <f>+'[1]Informe_dane'!AH26</f>
        <v>309.627</v>
      </c>
      <c r="AI26" s="30">
        <f>+'[1]Informe_dane'!AI26</f>
        <v>309.626</v>
      </c>
      <c r="AJ26" s="30">
        <f>+'[1]Informe_dane'!AJ26</f>
        <v>356.91</v>
      </c>
      <c r="AK26" s="30">
        <f>+'[1]Informe_dane'!AK26</f>
        <v>325.388</v>
      </c>
      <c r="AL26" s="30">
        <f>+'[1]Informe_dane'!AL26</f>
        <v>0</v>
      </c>
      <c r="AM26" s="30">
        <f>+'[1]Informe_dane'!AM26</f>
        <v>0</v>
      </c>
      <c r="AN26" s="30">
        <f>+'[1]Informe_dane'!AN26</f>
        <v>0</v>
      </c>
      <c r="AO26" s="30">
        <f>+'[1]Informe_dane'!AO26</f>
        <v>0</v>
      </c>
      <c r="AP26" s="30">
        <f>+'[1]Informe_dane'!AP26</f>
        <v>0</v>
      </c>
      <c r="AQ26" s="30">
        <f>+'[1]Informe_dane'!AQ26</f>
        <v>0</v>
      </c>
      <c r="AR26" s="30">
        <f>+'[1]Informe_dane'!AR26</f>
        <v>0</v>
      </c>
      <c r="AS26" s="30">
        <f>+'[1]Informe_dane'!AS26</f>
        <v>0</v>
      </c>
      <c r="AT26" s="30">
        <f t="shared" si="11"/>
        <v>1301.551</v>
      </c>
      <c r="AU26" s="30">
        <f>+'[1]Informe_dane'!AU26</f>
        <v>309.627</v>
      </c>
      <c r="AV26" s="30">
        <f>+'[1]Informe_dane'!AV26</f>
        <v>309.626</v>
      </c>
      <c r="AW26" s="30">
        <f>+'[1]Informe_dane'!AW26</f>
        <v>356.91</v>
      </c>
      <c r="AX26" s="30">
        <f>+'[1]Informe_dane'!AX26</f>
        <v>325.388</v>
      </c>
      <c r="AY26" s="30">
        <f>+'[1]Informe_dane'!AY26</f>
        <v>0</v>
      </c>
      <c r="AZ26" s="30">
        <f>+'[1]Informe_dane'!AZ26</f>
        <v>0</v>
      </c>
      <c r="BA26" s="30">
        <f>+'[1]Informe_dane'!BA26</f>
        <v>0</v>
      </c>
      <c r="BB26" s="30">
        <f>+'[1]Informe_dane'!BB26</f>
        <v>0</v>
      </c>
      <c r="BC26" s="30">
        <f>+'[1]Informe_dane'!BC26</f>
        <v>0</v>
      </c>
      <c r="BD26" s="30">
        <f>+'[1]Informe_dane'!BD26</f>
        <v>0</v>
      </c>
      <c r="BE26" s="30">
        <f>+'[1]Informe_dane'!BE26</f>
        <v>0</v>
      </c>
      <c r="BF26" s="30">
        <f>+'[1]Informe_dane'!BF26</f>
        <v>0</v>
      </c>
      <c r="BG26" s="30">
        <f t="shared" si="12"/>
        <v>1301.551</v>
      </c>
    </row>
    <row r="27" spans="1:59" ht="11.25" hidden="1">
      <c r="A27" s="30" t="s">
        <v>121</v>
      </c>
      <c r="B27" s="33" t="s">
        <v>21</v>
      </c>
      <c r="C27" s="41" t="s">
        <v>122</v>
      </c>
      <c r="D27" s="30">
        <f>+'[1]Informe_dane'!D27</f>
        <v>0</v>
      </c>
      <c r="E27" s="30">
        <f>+'[1]Informe_dane'!E27</f>
        <v>0</v>
      </c>
      <c r="F27" s="30">
        <f>+'[1]Informe_dane'!F27</f>
        <v>0</v>
      </c>
      <c r="G27" s="30">
        <f t="shared" si="8"/>
        <v>0</v>
      </c>
      <c r="H27" s="30">
        <f>+'[1]Informe_dane'!H27</f>
        <v>0</v>
      </c>
      <c r="I27" s="30">
        <f>+'[1]Informe_dane'!I27</f>
        <v>0</v>
      </c>
      <c r="J27" s="30">
        <f>+'[1]Informe_dane'!J27</f>
        <v>0</v>
      </c>
      <c r="K27" s="30">
        <f>+'[1]Informe_dane'!K27</f>
        <v>0</v>
      </c>
      <c r="L27" s="30">
        <f>+'[1]Informe_dane'!L27</f>
        <v>0</v>
      </c>
      <c r="M27" s="30">
        <f>+'[1]Informe_dane'!M27</f>
        <v>0</v>
      </c>
      <c r="N27" s="30">
        <f>+'[1]Informe_dane'!N27</f>
        <v>0</v>
      </c>
      <c r="O27" s="30">
        <f>+'[1]Informe_dane'!O27</f>
        <v>0</v>
      </c>
      <c r="P27" s="30">
        <f>+'[1]Informe_dane'!P27</f>
        <v>0</v>
      </c>
      <c r="Q27" s="30">
        <f>+'[1]Informe_dane'!Q27</f>
        <v>0</v>
      </c>
      <c r="R27" s="30">
        <f>+'[1]Informe_dane'!R27</f>
        <v>0</v>
      </c>
      <c r="S27" s="30">
        <f>+'[1]Informe_dane'!S27</f>
        <v>0</v>
      </c>
      <c r="T27" s="30">
        <f t="shared" si="9"/>
        <v>0</v>
      </c>
      <c r="U27" s="30">
        <f>+'[1]Informe_dane'!U27</f>
        <v>0</v>
      </c>
      <c r="V27" s="30">
        <f>+'[1]Informe_dane'!V27</f>
        <v>0</v>
      </c>
      <c r="W27" s="30">
        <f>+'[1]Informe_dane'!W27</f>
        <v>0</v>
      </c>
      <c r="X27" s="30">
        <f>+'[1]Informe_dane'!X27</f>
        <v>0</v>
      </c>
      <c r="Y27" s="30">
        <f>+'[1]Informe_dane'!Y27</f>
        <v>0</v>
      </c>
      <c r="Z27" s="30">
        <f>+'[1]Informe_dane'!Z27</f>
        <v>0</v>
      </c>
      <c r="AA27" s="30">
        <f>+'[1]Informe_dane'!AA27</f>
        <v>0</v>
      </c>
      <c r="AB27" s="30">
        <f>+'[1]Informe_dane'!AB27</f>
        <v>0</v>
      </c>
      <c r="AC27" s="30">
        <f>+'[1]Informe_dane'!AC27</f>
        <v>0</v>
      </c>
      <c r="AD27" s="30">
        <f>+'[1]Informe_dane'!AD27</f>
        <v>0</v>
      </c>
      <c r="AE27" s="30">
        <f>+'[1]Informe_dane'!AE27</f>
        <v>0</v>
      </c>
      <c r="AF27" s="30">
        <f>+'[1]Informe_dane'!AF27</f>
        <v>0</v>
      </c>
      <c r="AG27" s="30">
        <f t="shared" si="10"/>
        <v>0</v>
      </c>
      <c r="AH27" s="30">
        <f>+'[1]Informe_dane'!AH27</f>
        <v>0</v>
      </c>
      <c r="AI27" s="30">
        <f>+'[1]Informe_dane'!AI27</f>
        <v>0</v>
      </c>
      <c r="AJ27" s="30">
        <f>+'[1]Informe_dane'!AJ27</f>
        <v>0</v>
      </c>
      <c r="AK27" s="30">
        <f>+'[1]Informe_dane'!AK27</f>
        <v>0</v>
      </c>
      <c r="AL27" s="30">
        <f>+'[1]Informe_dane'!AL27</f>
        <v>0</v>
      </c>
      <c r="AM27" s="30">
        <f>+'[1]Informe_dane'!AM27</f>
        <v>0</v>
      </c>
      <c r="AN27" s="30">
        <f>+'[1]Informe_dane'!AN27</f>
        <v>0</v>
      </c>
      <c r="AO27" s="30">
        <f>+'[1]Informe_dane'!AO27</f>
        <v>0</v>
      </c>
      <c r="AP27" s="30">
        <f>+'[1]Informe_dane'!AP27</f>
        <v>0</v>
      </c>
      <c r="AQ27" s="30">
        <f>+'[1]Informe_dane'!AQ27</f>
        <v>0</v>
      </c>
      <c r="AR27" s="30">
        <f>+'[1]Informe_dane'!AR27</f>
        <v>0</v>
      </c>
      <c r="AS27" s="30">
        <f>+'[1]Informe_dane'!AS27</f>
        <v>0</v>
      </c>
      <c r="AT27" s="30">
        <f t="shared" si="11"/>
        <v>0</v>
      </c>
      <c r="AU27" s="30">
        <f>+'[1]Informe_dane'!AU27</f>
        <v>0</v>
      </c>
      <c r="AV27" s="30">
        <f>+'[1]Informe_dane'!AV27</f>
        <v>0</v>
      </c>
      <c r="AW27" s="30">
        <f>+'[1]Informe_dane'!AW27</f>
        <v>0</v>
      </c>
      <c r="AX27" s="30">
        <f>+'[1]Informe_dane'!AX27</f>
        <v>0</v>
      </c>
      <c r="AY27" s="30">
        <f>+'[1]Informe_dane'!AY27</f>
        <v>0</v>
      </c>
      <c r="AZ27" s="30">
        <f>+'[1]Informe_dane'!AZ27</f>
        <v>0</v>
      </c>
      <c r="BA27" s="30">
        <f>+'[1]Informe_dane'!BA27</f>
        <v>0</v>
      </c>
      <c r="BB27" s="30">
        <f>+'[1]Informe_dane'!BB27</f>
        <v>0</v>
      </c>
      <c r="BC27" s="30">
        <f>+'[1]Informe_dane'!BC27</f>
        <v>0</v>
      </c>
      <c r="BD27" s="30">
        <f>+'[1]Informe_dane'!BD27</f>
        <v>0</v>
      </c>
      <c r="BE27" s="30">
        <f>+'[1]Informe_dane'!BE27</f>
        <v>0</v>
      </c>
      <c r="BF27" s="30">
        <f>+'[1]Informe_dane'!BF27</f>
        <v>0</v>
      </c>
      <c r="BG27" s="30">
        <f t="shared" si="12"/>
        <v>0</v>
      </c>
    </row>
    <row r="28" spans="1:59" ht="11.25">
      <c r="A28" s="30" t="s">
        <v>123</v>
      </c>
      <c r="B28" s="33" t="s">
        <v>21</v>
      </c>
      <c r="C28" s="41" t="s">
        <v>124</v>
      </c>
      <c r="D28" s="30">
        <f>+'[1]Informe_dane'!D28</f>
        <v>845467.056</v>
      </c>
      <c r="E28" s="30">
        <f>+'[1]Informe_dane'!E28</f>
        <v>0</v>
      </c>
      <c r="F28" s="30">
        <f>+'[1]Informe_dane'!F28</f>
        <v>0</v>
      </c>
      <c r="G28" s="30">
        <f t="shared" si="8"/>
        <v>845467.056</v>
      </c>
      <c r="H28" s="30">
        <f>+'[1]Informe_dane'!H28</f>
        <v>845467.056</v>
      </c>
      <c r="I28" s="30">
        <f>+'[1]Informe_dane'!I28</f>
        <v>0</v>
      </c>
      <c r="J28" s="30">
        <f>+'[1]Informe_dane'!J28</f>
        <v>0</v>
      </c>
      <c r="K28" s="30">
        <f>+'[1]Informe_dane'!K28</f>
        <v>0</v>
      </c>
      <c r="L28" s="30">
        <f>+'[1]Informe_dane'!L28</f>
        <v>0</v>
      </c>
      <c r="M28" s="30">
        <f>+'[1]Informe_dane'!M28</f>
        <v>0</v>
      </c>
      <c r="N28" s="30">
        <f>+'[1]Informe_dane'!N28</f>
        <v>0</v>
      </c>
      <c r="O28" s="30">
        <f>+'[1]Informe_dane'!O28</f>
        <v>0</v>
      </c>
      <c r="P28" s="30">
        <f>+'[1]Informe_dane'!P28</f>
        <v>0</v>
      </c>
      <c r="Q28" s="30">
        <f>+'[1]Informe_dane'!Q28</f>
        <v>0</v>
      </c>
      <c r="R28" s="30">
        <f>+'[1]Informe_dane'!R28</f>
        <v>0</v>
      </c>
      <c r="S28" s="30">
        <f>+'[1]Informe_dane'!S28</f>
        <v>0</v>
      </c>
      <c r="T28" s="30">
        <f t="shared" si="9"/>
        <v>845467.056</v>
      </c>
      <c r="U28" s="30">
        <f>+'[1]Informe_dane'!U28</f>
        <v>44371.796</v>
      </c>
      <c r="V28" s="30">
        <f>+'[1]Informe_dane'!V28</f>
        <v>47319.977</v>
      </c>
      <c r="W28" s="30">
        <f>+'[1]Informe_dane'!W28</f>
        <v>52207.316</v>
      </c>
      <c r="X28" s="30">
        <f>+'[1]Informe_dane'!X28</f>
        <v>50145.154</v>
      </c>
      <c r="Y28" s="30">
        <f>+'[1]Informe_dane'!Y28</f>
        <v>0</v>
      </c>
      <c r="Z28" s="30">
        <f>+'[1]Informe_dane'!Z28</f>
        <v>0</v>
      </c>
      <c r="AA28" s="30">
        <f>+'[1]Informe_dane'!AA28</f>
        <v>0</v>
      </c>
      <c r="AB28" s="30">
        <f>+'[1]Informe_dane'!AB28</f>
        <v>0</v>
      </c>
      <c r="AC28" s="30">
        <f>+'[1]Informe_dane'!AC28</f>
        <v>0</v>
      </c>
      <c r="AD28" s="30">
        <f>+'[1]Informe_dane'!AD28</f>
        <v>0</v>
      </c>
      <c r="AE28" s="30">
        <f>+'[1]Informe_dane'!AE28</f>
        <v>0</v>
      </c>
      <c r="AF28" s="30">
        <f>+'[1]Informe_dane'!AF28</f>
        <v>0</v>
      </c>
      <c r="AG28" s="30">
        <f t="shared" si="10"/>
        <v>194044.24300000002</v>
      </c>
      <c r="AH28" s="30">
        <f>+'[1]Informe_dane'!AH28</f>
        <v>44371.796</v>
      </c>
      <c r="AI28" s="30">
        <f>+'[1]Informe_dane'!AI28</f>
        <v>47319.977</v>
      </c>
      <c r="AJ28" s="30">
        <f>+'[1]Informe_dane'!AJ28</f>
        <v>52207.316</v>
      </c>
      <c r="AK28" s="30">
        <f>+'[1]Informe_dane'!AK28</f>
        <v>46627.517</v>
      </c>
      <c r="AL28" s="30">
        <f>+'[1]Informe_dane'!AL28</f>
        <v>0</v>
      </c>
      <c r="AM28" s="30">
        <f>+'[1]Informe_dane'!AM28</f>
        <v>0</v>
      </c>
      <c r="AN28" s="30">
        <f>+'[1]Informe_dane'!AN28</f>
        <v>0</v>
      </c>
      <c r="AO28" s="30">
        <f>+'[1]Informe_dane'!AO28</f>
        <v>0</v>
      </c>
      <c r="AP28" s="30">
        <f>+'[1]Informe_dane'!AP28</f>
        <v>0</v>
      </c>
      <c r="AQ28" s="30">
        <f>+'[1]Informe_dane'!AQ28</f>
        <v>0</v>
      </c>
      <c r="AR28" s="30">
        <f>+'[1]Informe_dane'!AR28</f>
        <v>0</v>
      </c>
      <c r="AS28" s="30">
        <f>+'[1]Informe_dane'!AS28</f>
        <v>0</v>
      </c>
      <c r="AT28" s="30">
        <f t="shared" si="11"/>
        <v>190526.606</v>
      </c>
      <c r="AU28" s="30">
        <f>+'[1]Informe_dane'!AU28</f>
        <v>44371.796</v>
      </c>
      <c r="AV28" s="30">
        <f>+'[1]Informe_dane'!AV28</f>
        <v>47319.977</v>
      </c>
      <c r="AW28" s="30">
        <f>+'[1]Informe_dane'!AW28</f>
        <v>51975.886</v>
      </c>
      <c r="AX28" s="30">
        <f>+'[1]Informe_dane'!AX28</f>
        <v>46858.947</v>
      </c>
      <c r="AY28" s="30">
        <f>+'[1]Informe_dane'!AY28</f>
        <v>0</v>
      </c>
      <c r="AZ28" s="30">
        <f>+'[1]Informe_dane'!AZ28</f>
        <v>0</v>
      </c>
      <c r="BA28" s="30">
        <f>+'[1]Informe_dane'!BA28</f>
        <v>0</v>
      </c>
      <c r="BB28" s="30">
        <f>+'[1]Informe_dane'!BB28</f>
        <v>0</v>
      </c>
      <c r="BC28" s="30">
        <f>+'[1]Informe_dane'!BC28</f>
        <v>0</v>
      </c>
      <c r="BD28" s="30">
        <f>+'[1]Informe_dane'!BD28</f>
        <v>0</v>
      </c>
      <c r="BE28" s="30">
        <f>+'[1]Informe_dane'!BE28</f>
        <v>0</v>
      </c>
      <c r="BF28" s="30">
        <f>+'[1]Informe_dane'!BF28</f>
        <v>0</v>
      </c>
      <c r="BG28" s="30">
        <f t="shared" si="12"/>
        <v>190526.60599999997</v>
      </c>
    </row>
    <row r="29" spans="1:59" ht="11.25">
      <c r="A29" s="30" t="s">
        <v>125</v>
      </c>
      <c r="B29" s="33" t="s">
        <v>21</v>
      </c>
      <c r="C29" s="41" t="s">
        <v>126</v>
      </c>
      <c r="D29" s="30">
        <f>+'[1]Informe_dane'!D29</f>
        <v>412646.788</v>
      </c>
      <c r="E29" s="30">
        <f>+'[1]Informe_dane'!E29</f>
        <v>0</v>
      </c>
      <c r="F29" s="30">
        <f>+'[1]Informe_dane'!F29</f>
        <v>0</v>
      </c>
      <c r="G29" s="30">
        <f t="shared" si="8"/>
        <v>412646.788</v>
      </c>
      <c r="H29" s="30">
        <f>+'[1]Informe_dane'!H29</f>
        <v>412646.788</v>
      </c>
      <c r="I29" s="30">
        <f>+'[1]Informe_dane'!I29</f>
        <v>0</v>
      </c>
      <c r="J29" s="30">
        <f>+'[1]Informe_dane'!J29</f>
        <v>0</v>
      </c>
      <c r="K29" s="30">
        <f>+'[1]Informe_dane'!K29</f>
        <v>0</v>
      </c>
      <c r="L29" s="30">
        <f>+'[1]Informe_dane'!L29</f>
        <v>0</v>
      </c>
      <c r="M29" s="30">
        <f>+'[1]Informe_dane'!M29</f>
        <v>0</v>
      </c>
      <c r="N29" s="30">
        <f>+'[1]Informe_dane'!N29</f>
        <v>0</v>
      </c>
      <c r="O29" s="30">
        <f>+'[1]Informe_dane'!O29</f>
        <v>0</v>
      </c>
      <c r="P29" s="30">
        <f>+'[1]Informe_dane'!P29</f>
        <v>0</v>
      </c>
      <c r="Q29" s="30">
        <f>+'[1]Informe_dane'!Q29</f>
        <v>0</v>
      </c>
      <c r="R29" s="30">
        <f>+'[1]Informe_dane'!R29</f>
        <v>0</v>
      </c>
      <c r="S29" s="30">
        <f>+'[1]Informe_dane'!S29</f>
        <v>0</v>
      </c>
      <c r="T29" s="30">
        <f t="shared" si="9"/>
        <v>412646.788</v>
      </c>
      <c r="U29" s="30">
        <f>+'[1]Informe_dane'!U29</f>
        <v>0</v>
      </c>
      <c r="V29" s="30">
        <f>+'[1]Informe_dane'!V29</f>
        <v>0</v>
      </c>
      <c r="W29" s="30">
        <f>+'[1]Informe_dane'!W29</f>
        <v>2943.176</v>
      </c>
      <c r="X29" s="30">
        <f>+'[1]Informe_dane'!X29</f>
        <v>0</v>
      </c>
      <c r="Y29" s="30">
        <f>+'[1]Informe_dane'!Y29</f>
        <v>0</v>
      </c>
      <c r="Z29" s="30">
        <f>+'[1]Informe_dane'!Z29</f>
        <v>0</v>
      </c>
      <c r="AA29" s="30">
        <f>+'[1]Informe_dane'!AA29</f>
        <v>0</v>
      </c>
      <c r="AB29" s="30">
        <f>+'[1]Informe_dane'!AB29</f>
        <v>0</v>
      </c>
      <c r="AC29" s="30">
        <f>+'[1]Informe_dane'!AC29</f>
        <v>0</v>
      </c>
      <c r="AD29" s="30">
        <f>+'[1]Informe_dane'!AD29</f>
        <v>0</v>
      </c>
      <c r="AE29" s="30">
        <f>+'[1]Informe_dane'!AE29</f>
        <v>0</v>
      </c>
      <c r="AF29" s="30">
        <f>+'[1]Informe_dane'!AF29</f>
        <v>0</v>
      </c>
      <c r="AG29" s="30">
        <f t="shared" si="10"/>
        <v>2943.176</v>
      </c>
      <c r="AH29" s="30">
        <f>+'[1]Informe_dane'!AH29</f>
        <v>0</v>
      </c>
      <c r="AI29" s="30">
        <f>+'[1]Informe_dane'!AI29</f>
        <v>0</v>
      </c>
      <c r="AJ29" s="30">
        <f>+'[1]Informe_dane'!AJ29</f>
        <v>2943.176</v>
      </c>
      <c r="AK29" s="30">
        <f>+'[1]Informe_dane'!AK29</f>
        <v>0</v>
      </c>
      <c r="AL29" s="30">
        <f>+'[1]Informe_dane'!AL29</f>
        <v>0</v>
      </c>
      <c r="AM29" s="30">
        <f>+'[1]Informe_dane'!AM29</f>
        <v>0</v>
      </c>
      <c r="AN29" s="30">
        <f>+'[1]Informe_dane'!AN29</f>
        <v>0</v>
      </c>
      <c r="AO29" s="30">
        <f>+'[1]Informe_dane'!AO29</f>
        <v>0</v>
      </c>
      <c r="AP29" s="30">
        <f>+'[1]Informe_dane'!AP29</f>
        <v>0</v>
      </c>
      <c r="AQ29" s="30">
        <f>+'[1]Informe_dane'!AQ29</f>
        <v>0</v>
      </c>
      <c r="AR29" s="30">
        <f>+'[1]Informe_dane'!AR29</f>
        <v>0</v>
      </c>
      <c r="AS29" s="30">
        <f>+'[1]Informe_dane'!AS29</f>
        <v>0</v>
      </c>
      <c r="AT29" s="30">
        <f t="shared" si="11"/>
        <v>2943.176</v>
      </c>
      <c r="AU29" s="30">
        <f>+'[1]Informe_dane'!AU29</f>
        <v>0</v>
      </c>
      <c r="AV29" s="30">
        <f>+'[1]Informe_dane'!AV29</f>
        <v>0</v>
      </c>
      <c r="AW29" s="30">
        <f>+'[1]Informe_dane'!AW29</f>
        <v>2943.176</v>
      </c>
      <c r="AX29" s="30">
        <f>+'[1]Informe_dane'!AX29</f>
        <v>0</v>
      </c>
      <c r="AY29" s="30">
        <f>+'[1]Informe_dane'!AY29</f>
        <v>0</v>
      </c>
      <c r="AZ29" s="30">
        <f>+'[1]Informe_dane'!AZ29</f>
        <v>0</v>
      </c>
      <c r="BA29" s="30">
        <f>+'[1]Informe_dane'!BA29</f>
        <v>0</v>
      </c>
      <c r="BB29" s="30">
        <f>+'[1]Informe_dane'!BB29</f>
        <v>0</v>
      </c>
      <c r="BC29" s="30">
        <f>+'[1]Informe_dane'!BC29</f>
        <v>0</v>
      </c>
      <c r="BD29" s="30">
        <f>+'[1]Informe_dane'!BD29</f>
        <v>0</v>
      </c>
      <c r="BE29" s="30">
        <f>+'[1]Informe_dane'!BE29</f>
        <v>0</v>
      </c>
      <c r="BF29" s="30">
        <f>+'[1]Informe_dane'!BF29</f>
        <v>0</v>
      </c>
      <c r="BG29" s="30">
        <f t="shared" si="12"/>
        <v>2943.176</v>
      </c>
    </row>
    <row r="30" spans="1:59" s="25" customFormat="1" ht="11.25">
      <c r="A30" s="117" t="s">
        <v>127</v>
      </c>
      <c r="B30" s="118">
        <v>10</v>
      </c>
      <c r="C30" s="119" t="s">
        <v>128</v>
      </c>
      <c r="D30" s="117">
        <f>SUM(D31:D32)</f>
        <v>107170.47</v>
      </c>
      <c r="E30" s="117">
        <f aca="true" t="shared" si="13" ref="E30:BF30">SUM(E31:E32)</f>
        <v>754173.131</v>
      </c>
      <c r="F30" s="117">
        <f t="shared" si="13"/>
        <v>424951.135</v>
      </c>
      <c r="G30" s="117">
        <f t="shared" si="13"/>
        <v>436392.466</v>
      </c>
      <c r="H30" s="117">
        <f t="shared" si="13"/>
        <v>107170.47</v>
      </c>
      <c r="I30" s="117">
        <f t="shared" si="13"/>
        <v>0</v>
      </c>
      <c r="J30" s="117">
        <f t="shared" si="13"/>
        <v>329221.996</v>
      </c>
      <c r="K30" s="117">
        <f t="shared" si="13"/>
        <v>0</v>
      </c>
      <c r="L30" s="117">
        <f t="shared" si="13"/>
        <v>0</v>
      </c>
      <c r="M30" s="117">
        <f t="shared" si="13"/>
        <v>0</v>
      </c>
      <c r="N30" s="117">
        <f t="shared" si="13"/>
        <v>0</v>
      </c>
      <c r="O30" s="117">
        <f t="shared" si="13"/>
        <v>0</v>
      </c>
      <c r="P30" s="117">
        <f t="shared" si="13"/>
        <v>0</v>
      </c>
      <c r="Q30" s="117">
        <f t="shared" si="13"/>
        <v>0</v>
      </c>
      <c r="R30" s="117">
        <f t="shared" si="13"/>
        <v>0</v>
      </c>
      <c r="S30" s="117">
        <f t="shared" si="13"/>
        <v>0</v>
      </c>
      <c r="T30" s="117">
        <f t="shared" si="13"/>
        <v>436392.46599999996</v>
      </c>
      <c r="U30" s="117">
        <f t="shared" si="13"/>
        <v>87905.58899999999</v>
      </c>
      <c r="V30" s="117">
        <f t="shared" si="13"/>
        <v>6717.331999999999</v>
      </c>
      <c r="W30" s="117">
        <f t="shared" si="13"/>
        <v>327771.651</v>
      </c>
      <c r="X30" s="117">
        <f t="shared" si="13"/>
        <v>9166.380000000001</v>
      </c>
      <c r="Y30" s="117">
        <f t="shared" si="13"/>
        <v>0</v>
      </c>
      <c r="Z30" s="117">
        <f t="shared" si="13"/>
        <v>0</v>
      </c>
      <c r="AA30" s="117">
        <f t="shared" si="13"/>
        <v>0</v>
      </c>
      <c r="AB30" s="117">
        <f t="shared" si="13"/>
        <v>0</v>
      </c>
      <c r="AC30" s="117">
        <f t="shared" si="13"/>
        <v>0</v>
      </c>
      <c r="AD30" s="117">
        <f t="shared" si="13"/>
        <v>0</v>
      </c>
      <c r="AE30" s="117">
        <f t="shared" si="13"/>
        <v>0</v>
      </c>
      <c r="AF30" s="117">
        <f t="shared" si="13"/>
        <v>0</v>
      </c>
      <c r="AG30" s="117">
        <f>SUM(AG31:AG32)</f>
        <v>431560.952</v>
      </c>
      <c r="AH30" s="117">
        <f t="shared" si="13"/>
        <v>87905.58899999999</v>
      </c>
      <c r="AI30" s="117">
        <f t="shared" si="13"/>
        <v>6717.331999999999</v>
      </c>
      <c r="AJ30" s="117">
        <f t="shared" si="13"/>
        <v>327771.651</v>
      </c>
      <c r="AK30" s="117">
        <f t="shared" si="13"/>
        <v>9166.380000000001</v>
      </c>
      <c r="AL30" s="117">
        <f t="shared" si="13"/>
        <v>0</v>
      </c>
      <c r="AM30" s="117">
        <f t="shared" si="13"/>
        <v>0</v>
      </c>
      <c r="AN30" s="117">
        <f t="shared" si="13"/>
        <v>0</v>
      </c>
      <c r="AO30" s="117">
        <f t="shared" si="13"/>
        <v>0</v>
      </c>
      <c r="AP30" s="117">
        <f t="shared" si="13"/>
        <v>0</v>
      </c>
      <c r="AQ30" s="117">
        <f t="shared" si="13"/>
        <v>0</v>
      </c>
      <c r="AR30" s="117">
        <f t="shared" si="13"/>
        <v>0</v>
      </c>
      <c r="AS30" s="117">
        <f t="shared" si="13"/>
        <v>0</v>
      </c>
      <c r="AT30" s="117">
        <f>SUM(AT31:AT32)</f>
        <v>431560.952</v>
      </c>
      <c r="AU30" s="117">
        <f t="shared" si="13"/>
        <v>87905.58899999999</v>
      </c>
      <c r="AV30" s="117">
        <f t="shared" si="13"/>
        <v>6717.331999999999</v>
      </c>
      <c r="AW30" s="117">
        <f t="shared" si="13"/>
        <v>325674.48000000004</v>
      </c>
      <c r="AX30" s="117">
        <f t="shared" si="13"/>
        <v>11263.551</v>
      </c>
      <c r="AY30" s="117">
        <f t="shared" si="13"/>
        <v>0</v>
      </c>
      <c r="AZ30" s="117">
        <f t="shared" si="13"/>
        <v>0</v>
      </c>
      <c r="BA30" s="117">
        <f t="shared" si="13"/>
        <v>0</v>
      </c>
      <c r="BB30" s="117">
        <f t="shared" si="13"/>
        <v>0</v>
      </c>
      <c r="BC30" s="117">
        <f t="shared" si="13"/>
        <v>0</v>
      </c>
      <c r="BD30" s="117">
        <f t="shared" si="13"/>
        <v>0</v>
      </c>
      <c r="BE30" s="117">
        <f t="shared" si="13"/>
        <v>0</v>
      </c>
      <c r="BF30" s="117">
        <f t="shared" si="13"/>
        <v>0</v>
      </c>
      <c r="BG30" s="117">
        <f>SUM(BG31:BG32)</f>
        <v>431560.952</v>
      </c>
    </row>
    <row r="31" spans="1:59" ht="11.25">
      <c r="A31" s="30" t="s">
        <v>129</v>
      </c>
      <c r="B31" s="33" t="s">
        <v>21</v>
      </c>
      <c r="C31" s="41" t="s">
        <v>130</v>
      </c>
      <c r="D31" s="30">
        <f>+'[1]Informe_dane'!D31</f>
        <v>43462.47</v>
      </c>
      <c r="E31" s="30">
        <f>+'[1]Informe_dane'!E31</f>
        <v>161586.204</v>
      </c>
      <c r="F31" s="30">
        <f>+'[1]Informe_dane'!F31</f>
        <v>176522.241</v>
      </c>
      <c r="G31" s="30">
        <f>SUM(D31:E31)-F31</f>
        <v>28526.43299999999</v>
      </c>
      <c r="H31" s="30">
        <f>+'[1]Informe_dane'!H31</f>
        <v>15666.331</v>
      </c>
      <c r="I31" s="30">
        <f>+'[1]Informe_dane'!I31</f>
        <v>0</v>
      </c>
      <c r="J31" s="30">
        <f>+'[1]Informe_dane'!J31</f>
        <v>13793.102</v>
      </c>
      <c r="K31" s="30">
        <f>+'[1]Informe_dane'!K31</f>
        <v>-933</v>
      </c>
      <c r="L31" s="30">
        <f>+'[1]Informe_dane'!L31</f>
        <v>0</v>
      </c>
      <c r="M31" s="30">
        <f>+'[1]Informe_dane'!M31</f>
        <v>0</v>
      </c>
      <c r="N31" s="30">
        <f>+'[1]Informe_dane'!N31</f>
        <v>0</v>
      </c>
      <c r="O31" s="30">
        <f>+'[1]Informe_dane'!O31</f>
        <v>0</v>
      </c>
      <c r="P31" s="30">
        <f>+'[1]Informe_dane'!P31</f>
        <v>0</v>
      </c>
      <c r="Q31" s="30">
        <f>+'[1]Informe_dane'!Q31</f>
        <v>0</v>
      </c>
      <c r="R31" s="30">
        <f>+'[1]Informe_dane'!R31</f>
        <v>0</v>
      </c>
      <c r="S31" s="30">
        <f>+'[1]Informe_dane'!S31</f>
        <v>0</v>
      </c>
      <c r="T31" s="30">
        <f>SUM(H31:S31)</f>
        <v>28526.433</v>
      </c>
      <c r="U31" s="30">
        <f>+'[1]Informe_dane'!U31</f>
        <v>2902.727</v>
      </c>
      <c r="V31" s="30">
        <f>+'[1]Informe_dane'!V31</f>
        <v>6667.579</v>
      </c>
      <c r="W31" s="30">
        <f>+'[1]Informe_dane'!W31</f>
        <v>6883.329</v>
      </c>
      <c r="X31" s="30">
        <f>+'[1]Informe_dane'!X31</f>
        <v>7283.456</v>
      </c>
      <c r="Y31" s="30">
        <f>+'[1]Informe_dane'!Y31</f>
        <v>0</v>
      </c>
      <c r="Z31" s="30">
        <f>+'[1]Informe_dane'!Z31</f>
        <v>0</v>
      </c>
      <c r="AA31" s="30">
        <f>+'[1]Informe_dane'!AA31</f>
        <v>0</v>
      </c>
      <c r="AB31" s="30">
        <f>+'[1]Informe_dane'!AB31</f>
        <v>0</v>
      </c>
      <c r="AC31" s="30">
        <f>+'[1]Informe_dane'!AC31</f>
        <v>0</v>
      </c>
      <c r="AD31" s="30">
        <f>+'[1]Informe_dane'!AD31</f>
        <v>0</v>
      </c>
      <c r="AE31" s="30">
        <f>+'[1]Informe_dane'!AE31</f>
        <v>0</v>
      </c>
      <c r="AF31" s="30">
        <f>+'[1]Informe_dane'!AF31</f>
        <v>0</v>
      </c>
      <c r="AG31" s="30">
        <f>SUM(U31:AF31)</f>
        <v>23737.091</v>
      </c>
      <c r="AH31" s="30">
        <f>+'[1]Informe_dane'!AH31</f>
        <v>2902.727</v>
      </c>
      <c r="AI31" s="30">
        <f>+'[1]Informe_dane'!AI31</f>
        <v>6667.579</v>
      </c>
      <c r="AJ31" s="30">
        <f>+'[1]Informe_dane'!AJ31</f>
        <v>6883.329</v>
      </c>
      <c r="AK31" s="30">
        <f>+'[1]Informe_dane'!AK31</f>
        <v>7283.456</v>
      </c>
      <c r="AL31" s="30">
        <f>+'[1]Informe_dane'!AL31</f>
        <v>0</v>
      </c>
      <c r="AM31" s="30">
        <f>+'[1]Informe_dane'!AM31</f>
        <v>0</v>
      </c>
      <c r="AN31" s="30">
        <f>+'[1]Informe_dane'!AN31</f>
        <v>0</v>
      </c>
      <c r="AO31" s="30">
        <f>+'[1]Informe_dane'!AO31</f>
        <v>0</v>
      </c>
      <c r="AP31" s="30">
        <f>+'[1]Informe_dane'!AP31</f>
        <v>0</v>
      </c>
      <c r="AQ31" s="30">
        <f>+'[1]Informe_dane'!AQ31</f>
        <v>0</v>
      </c>
      <c r="AR31" s="30">
        <f>+'[1]Informe_dane'!AR31</f>
        <v>0</v>
      </c>
      <c r="AS31" s="30">
        <f>+'[1]Informe_dane'!AS31</f>
        <v>0</v>
      </c>
      <c r="AT31" s="30">
        <f>SUM(AH31:AS31)</f>
        <v>23737.091</v>
      </c>
      <c r="AU31" s="30">
        <f>+'[1]Informe_dane'!AU31</f>
        <v>2902.727</v>
      </c>
      <c r="AV31" s="30">
        <f>+'[1]Informe_dane'!AV31</f>
        <v>6667.579</v>
      </c>
      <c r="AW31" s="30">
        <f>+'[1]Informe_dane'!AW31</f>
        <v>6883.329</v>
      </c>
      <c r="AX31" s="30">
        <f>+'[1]Informe_dane'!AX31</f>
        <v>7283.456</v>
      </c>
      <c r="AY31" s="30">
        <f>+'[1]Informe_dane'!AY31</f>
        <v>0</v>
      </c>
      <c r="AZ31" s="30">
        <f>+'[1]Informe_dane'!AZ31</f>
        <v>0</v>
      </c>
      <c r="BA31" s="30">
        <f>+'[1]Informe_dane'!BA31</f>
        <v>0</v>
      </c>
      <c r="BB31" s="30">
        <f>+'[1]Informe_dane'!BB31</f>
        <v>0</v>
      </c>
      <c r="BC31" s="30">
        <f>+'[1]Informe_dane'!BC31</f>
        <v>0</v>
      </c>
      <c r="BD31" s="30">
        <f>+'[1]Informe_dane'!BD31</f>
        <v>0</v>
      </c>
      <c r="BE31" s="30">
        <f>+'[1]Informe_dane'!BE31</f>
        <v>0</v>
      </c>
      <c r="BF31" s="30">
        <f>+'[1]Informe_dane'!BF31</f>
        <v>0</v>
      </c>
      <c r="BG31" s="30">
        <f>SUM(AU31:BF31)</f>
        <v>23737.091</v>
      </c>
    </row>
    <row r="32" spans="1:59" ht="11.25">
      <c r="A32" s="30" t="s">
        <v>131</v>
      </c>
      <c r="B32" s="33" t="s">
        <v>21</v>
      </c>
      <c r="C32" s="41" t="s">
        <v>132</v>
      </c>
      <c r="D32" s="30">
        <f>+'[1]Informe_dane'!D32</f>
        <v>63708</v>
      </c>
      <c r="E32" s="30">
        <f>+'[1]Informe_dane'!E32</f>
        <v>592586.927</v>
      </c>
      <c r="F32" s="30">
        <f>+'[1]Informe_dane'!F32</f>
        <v>248428.894</v>
      </c>
      <c r="G32" s="30">
        <f>SUM(D32:E32)-F32</f>
        <v>407866.03300000005</v>
      </c>
      <c r="H32" s="30">
        <f>+'[1]Informe_dane'!H32</f>
        <v>91504.139</v>
      </c>
      <c r="I32" s="30">
        <f>+'[1]Informe_dane'!I32</f>
        <v>0</v>
      </c>
      <c r="J32" s="30">
        <f>+'[1]Informe_dane'!J32</f>
        <v>315428.894</v>
      </c>
      <c r="K32" s="30">
        <f>+'[1]Informe_dane'!K32</f>
        <v>933</v>
      </c>
      <c r="L32" s="30">
        <f>+'[1]Informe_dane'!L32</f>
        <v>0</v>
      </c>
      <c r="M32" s="30">
        <f>+'[1]Informe_dane'!M32</f>
        <v>0</v>
      </c>
      <c r="N32" s="30">
        <f>+'[1]Informe_dane'!N32</f>
        <v>0</v>
      </c>
      <c r="O32" s="30">
        <f>+'[1]Informe_dane'!O32</f>
        <v>0</v>
      </c>
      <c r="P32" s="30">
        <f>+'[1]Informe_dane'!P32</f>
        <v>0</v>
      </c>
      <c r="Q32" s="30">
        <f>+'[1]Informe_dane'!Q32</f>
        <v>0</v>
      </c>
      <c r="R32" s="30">
        <f>+'[1]Informe_dane'!R32</f>
        <v>0</v>
      </c>
      <c r="S32" s="30">
        <f>+'[1]Informe_dane'!S32</f>
        <v>0</v>
      </c>
      <c r="T32" s="30">
        <f>SUM(H32:S32)</f>
        <v>407866.03299999994</v>
      </c>
      <c r="U32" s="30">
        <f>+'[1]Informe_dane'!U32</f>
        <v>85002.862</v>
      </c>
      <c r="V32" s="30">
        <f>+'[1]Informe_dane'!V32</f>
        <v>49.753</v>
      </c>
      <c r="W32" s="30">
        <f>+'[1]Informe_dane'!W32</f>
        <v>320888.322</v>
      </c>
      <c r="X32" s="30">
        <f>+'[1]Informe_dane'!X32</f>
        <v>1882.924</v>
      </c>
      <c r="Y32" s="30">
        <f>+'[1]Informe_dane'!Y32</f>
        <v>0</v>
      </c>
      <c r="Z32" s="30">
        <f>+'[1]Informe_dane'!Z32</f>
        <v>0</v>
      </c>
      <c r="AA32" s="30">
        <f>+'[1]Informe_dane'!AA32</f>
        <v>0</v>
      </c>
      <c r="AB32" s="30">
        <f>+'[1]Informe_dane'!AB32</f>
        <v>0</v>
      </c>
      <c r="AC32" s="30">
        <f>+'[1]Informe_dane'!AC32</f>
        <v>0</v>
      </c>
      <c r="AD32" s="30">
        <f>+'[1]Informe_dane'!AD32</f>
        <v>0</v>
      </c>
      <c r="AE32" s="30">
        <f>+'[1]Informe_dane'!AE32</f>
        <v>0</v>
      </c>
      <c r="AF32" s="30">
        <f>+'[1]Informe_dane'!AF32</f>
        <v>0</v>
      </c>
      <c r="AG32" s="30">
        <f>SUM(U32:AF32)</f>
        <v>407823.861</v>
      </c>
      <c r="AH32" s="30">
        <f>+'[1]Informe_dane'!AH32</f>
        <v>85002.862</v>
      </c>
      <c r="AI32" s="30">
        <f>+'[1]Informe_dane'!AI32</f>
        <v>49.753</v>
      </c>
      <c r="AJ32" s="30">
        <f>+'[1]Informe_dane'!AJ32</f>
        <v>320888.322</v>
      </c>
      <c r="AK32" s="30">
        <f>+'[1]Informe_dane'!AK32</f>
        <v>1882.924</v>
      </c>
      <c r="AL32" s="30">
        <f>+'[1]Informe_dane'!AL32</f>
        <v>0</v>
      </c>
      <c r="AM32" s="30">
        <f>+'[1]Informe_dane'!AM32</f>
        <v>0</v>
      </c>
      <c r="AN32" s="30">
        <f>+'[1]Informe_dane'!AN32</f>
        <v>0</v>
      </c>
      <c r="AO32" s="30">
        <f>+'[1]Informe_dane'!AO32</f>
        <v>0</v>
      </c>
      <c r="AP32" s="30">
        <f>+'[1]Informe_dane'!AP32</f>
        <v>0</v>
      </c>
      <c r="AQ32" s="30">
        <f>+'[1]Informe_dane'!AQ32</f>
        <v>0</v>
      </c>
      <c r="AR32" s="30">
        <f>+'[1]Informe_dane'!AR32</f>
        <v>0</v>
      </c>
      <c r="AS32" s="30">
        <f>+'[1]Informe_dane'!AS32</f>
        <v>0</v>
      </c>
      <c r="AT32" s="30">
        <f>SUM(AH32:AS32)</f>
        <v>407823.861</v>
      </c>
      <c r="AU32" s="30">
        <f>+'[1]Informe_dane'!AU32</f>
        <v>85002.862</v>
      </c>
      <c r="AV32" s="30">
        <f>+'[1]Informe_dane'!AV32</f>
        <v>49.753</v>
      </c>
      <c r="AW32" s="30">
        <f>+'[1]Informe_dane'!AW32</f>
        <v>318791.151</v>
      </c>
      <c r="AX32" s="30">
        <f>+'[1]Informe_dane'!AX32</f>
        <v>3980.095</v>
      </c>
      <c r="AY32" s="30">
        <f>+'[1]Informe_dane'!AY32</f>
        <v>0</v>
      </c>
      <c r="AZ32" s="30">
        <f>+'[1]Informe_dane'!AZ32</f>
        <v>0</v>
      </c>
      <c r="BA32" s="30">
        <f>+'[1]Informe_dane'!BA32</f>
        <v>0</v>
      </c>
      <c r="BB32" s="30">
        <f>+'[1]Informe_dane'!BB32</f>
        <v>0</v>
      </c>
      <c r="BC32" s="30">
        <f>+'[1]Informe_dane'!BC32</f>
        <v>0</v>
      </c>
      <c r="BD32" s="30">
        <f>+'[1]Informe_dane'!BD32</f>
        <v>0</v>
      </c>
      <c r="BE32" s="30">
        <f>+'[1]Informe_dane'!BE32</f>
        <v>0</v>
      </c>
      <c r="BF32" s="30">
        <f>+'[1]Informe_dane'!BF32</f>
        <v>0</v>
      </c>
      <c r="BG32" s="30">
        <f>SUM(AU32:BF32)</f>
        <v>407823.861</v>
      </c>
    </row>
    <row r="33" spans="1:59" s="25" customFormat="1" ht="11.25">
      <c r="A33" s="117" t="s">
        <v>20</v>
      </c>
      <c r="B33" s="118">
        <v>10</v>
      </c>
      <c r="C33" s="119" t="s">
        <v>22</v>
      </c>
      <c r="D33" s="117">
        <f aca="true" t="shared" si="14" ref="D33:BF33">SUM(D34:D36)</f>
        <v>453691.31</v>
      </c>
      <c r="E33" s="117">
        <f t="shared" si="14"/>
        <v>0</v>
      </c>
      <c r="F33" s="117">
        <f t="shared" si="14"/>
        <v>0</v>
      </c>
      <c r="G33" s="117">
        <f t="shared" si="14"/>
        <v>453691.31</v>
      </c>
      <c r="H33" s="117">
        <f t="shared" si="14"/>
        <v>398854.76</v>
      </c>
      <c r="I33" s="117">
        <f t="shared" si="14"/>
        <v>0</v>
      </c>
      <c r="J33" s="117">
        <f t="shared" si="14"/>
        <v>0</v>
      </c>
      <c r="K33" s="117">
        <f t="shared" si="14"/>
        <v>0</v>
      </c>
      <c r="L33" s="117">
        <f t="shared" si="14"/>
        <v>0</v>
      </c>
      <c r="M33" s="117">
        <f t="shared" si="14"/>
        <v>0</v>
      </c>
      <c r="N33" s="117">
        <f t="shared" si="14"/>
        <v>0</v>
      </c>
      <c r="O33" s="117">
        <f t="shared" si="14"/>
        <v>0</v>
      </c>
      <c r="P33" s="117">
        <f t="shared" si="14"/>
        <v>0</v>
      </c>
      <c r="Q33" s="117">
        <f t="shared" si="14"/>
        <v>0</v>
      </c>
      <c r="R33" s="117">
        <f t="shared" si="14"/>
        <v>0</v>
      </c>
      <c r="S33" s="117">
        <f t="shared" si="14"/>
        <v>0</v>
      </c>
      <c r="T33" s="117">
        <f t="shared" si="14"/>
        <v>398854.76</v>
      </c>
      <c r="U33" s="117">
        <f t="shared" si="14"/>
        <v>398854.76</v>
      </c>
      <c r="V33" s="117">
        <f t="shared" si="14"/>
        <v>0</v>
      </c>
      <c r="W33" s="117">
        <f t="shared" si="14"/>
        <v>0</v>
      </c>
      <c r="X33" s="117">
        <f t="shared" si="14"/>
        <v>0</v>
      </c>
      <c r="Y33" s="117">
        <f t="shared" si="14"/>
        <v>0</v>
      </c>
      <c r="Z33" s="117">
        <f t="shared" si="14"/>
        <v>0</v>
      </c>
      <c r="AA33" s="117">
        <f t="shared" si="14"/>
        <v>0</v>
      </c>
      <c r="AB33" s="117">
        <f t="shared" si="14"/>
        <v>0</v>
      </c>
      <c r="AC33" s="117">
        <f t="shared" si="14"/>
        <v>0</v>
      </c>
      <c r="AD33" s="117">
        <f t="shared" si="14"/>
        <v>0</v>
      </c>
      <c r="AE33" s="117">
        <f t="shared" si="14"/>
        <v>0</v>
      </c>
      <c r="AF33" s="117">
        <f t="shared" si="14"/>
        <v>0</v>
      </c>
      <c r="AG33" s="117">
        <f>SUM(AG34:AG36)</f>
        <v>398854.76</v>
      </c>
      <c r="AH33" s="117">
        <f t="shared" si="14"/>
        <v>20642.46</v>
      </c>
      <c r="AI33" s="117">
        <f t="shared" si="14"/>
        <v>35400</v>
      </c>
      <c r="AJ33" s="117">
        <f t="shared" si="14"/>
        <v>41442.46</v>
      </c>
      <c r="AK33" s="117">
        <f t="shared" si="14"/>
        <v>50742.46</v>
      </c>
      <c r="AL33" s="117">
        <f t="shared" si="14"/>
        <v>0</v>
      </c>
      <c r="AM33" s="117">
        <f t="shared" si="14"/>
        <v>0</v>
      </c>
      <c r="AN33" s="117">
        <f t="shared" si="14"/>
        <v>0</v>
      </c>
      <c r="AO33" s="117">
        <f t="shared" si="14"/>
        <v>0</v>
      </c>
      <c r="AP33" s="117">
        <f t="shared" si="14"/>
        <v>0</v>
      </c>
      <c r="AQ33" s="117">
        <f t="shared" si="14"/>
        <v>0</v>
      </c>
      <c r="AR33" s="117">
        <f t="shared" si="14"/>
        <v>0</v>
      </c>
      <c r="AS33" s="117">
        <f t="shared" si="14"/>
        <v>0</v>
      </c>
      <c r="AT33" s="117">
        <f>SUM(AT34:AT36)</f>
        <v>148227.38</v>
      </c>
      <c r="AU33" s="117">
        <f t="shared" si="14"/>
        <v>0</v>
      </c>
      <c r="AV33" s="117">
        <f t="shared" si="14"/>
        <v>46742.46</v>
      </c>
      <c r="AW33" s="117">
        <f t="shared" si="14"/>
        <v>50742.46</v>
      </c>
      <c r="AX33" s="117">
        <f t="shared" si="14"/>
        <v>50742.46</v>
      </c>
      <c r="AY33" s="117">
        <f t="shared" si="14"/>
        <v>0</v>
      </c>
      <c r="AZ33" s="117">
        <f t="shared" si="14"/>
        <v>0</v>
      </c>
      <c r="BA33" s="117">
        <f t="shared" si="14"/>
        <v>0</v>
      </c>
      <c r="BB33" s="117">
        <f t="shared" si="14"/>
        <v>0</v>
      </c>
      <c r="BC33" s="117">
        <f t="shared" si="14"/>
        <v>0</v>
      </c>
      <c r="BD33" s="117">
        <f t="shared" si="14"/>
        <v>0</v>
      </c>
      <c r="BE33" s="117">
        <f t="shared" si="14"/>
        <v>0</v>
      </c>
      <c r="BF33" s="117">
        <f t="shared" si="14"/>
        <v>0</v>
      </c>
      <c r="BG33" s="117">
        <f>SUM(BG34:BG36)</f>
        <v>148227.38</v>
      </c>
    </row>
    <row r="34" spans="1:59" ht="11.25">
      <c r="A34" s="30" t="s">
        <v>133</v>
      </c>
      <c r="B34" s="33" t="s">
        <v>21</v>
      </c>
      <c r="C34" s="41" t="s">
        <v>134</v>
      </c>
      <c r="D34" s="30">
        <f>+'[1]Informe_dane'!D34</f>
        <v>453691.31</v>
      </c>
      <c r="E34" s="30">
        <f>+'[1]Informe_dane'!E34</f>
        <v>0</v>
      </c>
      <c r="F34" s="30">
        <f>+'[1]Informe_dane'!F34</f>
        <v>0</v>
      </c>
      <c r="G34" s="30">
        <f>SUM(D34:E34)-F34</f>
        <v>453691.31</v>
      </c>
      <c r="H34" s="30">
        <f>+'[1]Informe_dane'!H34</f>
        <v>398854.76</v>
      </c>
      <c r="I34" s="30">
        <f>+'[1]Informe_dane'!I34</f>
        <v>0</v>
      </c>
      <c r="J34" s="30">
        <f>+'[1]Informe_dane'!J34</f>
        <v>0</v>
      </c>
      <c r="K34" s="30">
        <f>+'[1]Informe_dane'!K34</f>
        <v>0</v>
      </c>
      <c r="L34" s="30">
        <f>+'[1]Informe_dane'!L34</f>
        <v>0</v>
      </c>
      <c r="M34" s="30">
        <f>+'[1]Informe_dane'!M34</f>
        <v>0</v>
      </c>
      <c r="N34" s="30">
        <f>+'[1]Informe_dane'!N34</f>
        <v>0</v>
      </c>
      <c r="O34" s="30">
        <f>+'[1]Informe_dane'!O34</f>
        <v>0</v>
      </c>
      <c r="P34" s="30">
        <f>+'[1]Informe_dane'!P34</f>
        <v>0</v>
      </c>
      <c r="Q34" s="30">
        <f>+'[1]Informe_dane'!Q34</f>
        <v>0</v>
      </c>
      <c r="R34" s="30">
        <f>+'[1]Informe_dane'!R34</f>
        <v>0</v>
      </c>
      <c r="S34" s="30">
        <f>+'[1]Informe_dane'!S34</f>
        <v>0</v>
      </c>
      <c r="T34" s="30">
        <f>SUM(H34:S34)</f>
        <v>398854.76</v>
      </c>
      <c r="U34" s="30">
        <f>+'[1]Informe_dane'!U34</f>
        <v>398854.76</v>
      </c>
      <c r="V34" s="30">
        <f>+'[1]Informe_dane'!V34</f>
        <v>0</v>
      </c>
      <c r="W34" s="30">
        <f>+'[1]Informe_dane'!W34</f>
        <v>0</v>
      </c>
      <c r="X34" s="30">
        <f>+'[1]Informe_dane'!X34</f>
        <v>0</v>
      </c>
      <c r="Y34" s="30">
        <f>+'[1]Informe_dane'!Y34</f>
        <v>0</v>
      </c>
      <c r="Z34" s="30">
        <f>+'[1]Informe_dane'!Z34</f>
        <v>0</v>
      </c>
      <c r="AA34" s="30">
        <f>+'[1]Informe_dane'!AA34</f>
        <v>0</v>
      </c>
      <c r="AB34" s="30">
        <f>+'[1]Informe_dane'!AB34</f>
        <v>0</v>
      </c>
      <c r="AC34" s="30">
        <f>+'[1]Informe_dane'!AC34</f>
        <v>0</v>
      </c>
      <c r="AD34" s="30">
        <f>+'[1]Informe_dane'!AD34</f>
        <v>0</v>
      </c>
      <c r="AE34" s="30">
        <f>+'[1]Informe_dane'!AE34</f>
        <v>0</v>
      </c>
      <c r="AF34" s="30">
        <f>+'[1]Informe_dane'!AF34</f>
        <v>0</v>
      </c>
      <c r="AG34" s="30">
        <f>SUM(U34:AF34)</f>
        <v>398854.76</v>
      </c>
      <c r="AH34" s="30">
        <f>+'[1]Informe_dane'!AH34</f>
        <v>20642.46</v>
      </c>
      <c r="AI34" s="30">
        <f>+'[1]Informe_dane'!AI34</f>
        <v>35400</v>
      </c>
      <c r="AJ34" s="30">
        <f>+'[1]Informe_dane'!AJ34</f>
        <v>41442.46</v>
      </c>
      <c r="AK34" s="30">
        <f>+'[1]Informe_dane'!AK34</f>
        <v>50742.46</v>
      </c>
      <c r="AL34" s="30">
        <f>+'[1]Informe_dane'!AL34</f>
        <v>0</v>
      </c>
      <c r="AM34" s="30">
        <f>+'[1]Informe_dane'!AM34</f>
        <v>0</v>
      </c>
      <c r="AN34" s="30">
        <f>+'[1]Informe_dane'!AN34</f>
        <v>0</v>
      </c>
      <c r="AO34" s="30">
        <f>+'[1]Informe_dane'!AO34</f>
        <v>0</v>
      </c>
      <c r="AP34" s="30">
        <f>+'[1]Informe_dane'!AP34</f>
        <v>0</v>
      </c>
      <c r="AQ34" s="30">
        <f>+'[1]Informe_dane'!AQ34</f>
        <v>0</v>
      </c>
      <c r="AR34" s="30">
        <f>+'[1]Informe_dane'!AR34</f>
        <v>0</v>
      </c>
      <c r="AS34" s="30">
        <f>+'[1]Informe_dane'!AS34</f>
        <v>0</v>
      </c>
      <c r="AT34" s="30">
        <f>SUM(AH34:AS34)</f>
        <v>148227.38</v>
      </c>
      <c r="AU34" s="30">
        <f>+'[1]Informe_dane'!AU34</f>
        <v>0</v>
      </c>
      <c r="AV34" s="30">
        <f>+'[1]Informe_dane'!AV34</f>
        <v>46742.46</v>
      </c>
      <c r="AW34" s="30">
        <f>+'[1]Informe_dane'!AW34</f>
        <v>50742.46</v>
      </c>
      <c r="AX34" s="30">
        <f>+'[1]Informe_dane'!AX34</f>
        <v>50742.46</v>
      </c>
      <c r="AY34" s="30">
        <f>+'[1]Informe_dane'!AY34</f>
        <v>0</v>
      </c>
      <c r="AZ34" s="30">
        <f>+'[1]Informe_dane'!AZ34</f>
        <v>0</v>
      </c>
      <c r="BA34" s="30">
        <f>+'[1]Informe_dane'!BA34</f>
        <v>0</v>
      </c>
      <c r="BB34" s="30">
        <f>+'[1]Informe_dane'!BB34</f>
        <v>0</v>
      </c>
      <c r="BC34" s="30">
        <f>+'[1]Informe_dane'!BC34</f>
        <v>0</v>
      </c>
      <c r="BD34" s="30">
        <f>+'[1]Informe_dane'!BD34</f>
        <v>0</v>
      </c>
      <c r="BE34" s="30">
        <f>+'[1]Informe_dane'!BE34</f>
        <v>0</v>
      </c>
      <c r="BF34" s="30">
        <f>+'[1]Informe_dane'!BF34</f>
        <v>0</v>
      </c>
      <c r="BG34" s="30">
        <f>SUM(AU34:BF34)</f>
        <v>148227.38</v>
      </c>
    </row>
    <row r="35" spans="1:59" ht="11.25" hidden="1">
      <c r="A35" s="30" t="s">
        <v>135</v>
      </c>
      <c r="B35" s="33" t="s">
        <v>21</v>
      </c>
      <c r="C35" s="41" t="s">
        <v>136</v>
      </c>
      <c r="D35" s="30">
        <f>+'[1]Informe_dane'!D35</f>
        <v>0</v>
      </c>
      <c r="E35" s="30">
        <f>+'[1]Informe_dane'!E35</f>
        <v>0</v>
      </c>
      <c r="F35" s="30">
        <f>+'[1]Informe_dane'!F35</f>
        <v>0</v>
      </c>
      <c r="G35" s="30">
        <f>SUM(D35:E35)-F35</f>
        <v>0</v>
      </c>
      <c r="H35" s="30">
        <f>+'[1]Informe_dane'!H35</f>
        <v>0</v>
      </c>
      <c r="I35" s="30">
        <f>+'[1]Informe_dane'!I35</f>
        <v>0</v>
      </c>
      <c r="J35" s="30">
        <f>+'[1]Informe_dane'!J35</f>
        <v>0</v>
      </c>
      <c r="K35" s="30">
        <f>+'[1]Informe_dane'!K35</f>
        <v>0</v>
      </c>
      <c r="L35" s="30">
        <f>+'[1]Informe_dane'!L35</f>
        <v>0</v>
      </c>
      <c r="M35" s="30">
        <f>+'[1]Informe_dane'!M35</f>
        <v>0</v>
      </c>
      <c r="N35" s="30">
        <f>+'[1]Informe_dane'!N35</f>
        <v>0</v>
      </c>
      <c r="O35" s="30">
        <f>+'[1]Informe_dane'!O35</f>
        <v>0</v>
      </c>
      <c r="P35" s="30">
        <f>+'[1]Informe_dane'!P35</f>
        <v>0</v>
      </c>
      <c r="Q35" s="30">
        <f>+'[1]Informe_dane'!Q35</f>
        <v>0</v>
      </c>
      <c r="R35" s="30">
        <f>+'[1]Informe_dane'!R35</f>
        <v>0</v>
      </c>
      <c r="S35" s="30">
        <f>+'[1]Informe_dane'!S35</f>
        <v>0</v>
      </c>
      <c r="T35" s="30">
        <f>SUM(H35:S35)</f>
        <v>0</v>
      </c>
      <c r="U35" s="30">
        <f>+'[1]Informe_dane'!U35</f>
        <v>0</v>
      </c>
      <c r="V35" s="30">
        <f>+'[1]Informe_dane'!V35</f>
        <v>0</v>
      </c>
      <c r="W35" s="30">
        <f>+'[1]Informe_dane'!W35</f>
        <v>0</v>
      </c>
      <c r="X35" s="30">
        <f>+'[1]Informe_dane'!X35</f>
        <v>0</v>
      </c>
      <c r="Y35" s="30">
        <f>+'[1]Informe_dane'!Y35</f>
        <v>0</v>
      </c>
      <c r="Z35" s="30">
        <f>+'[1]Informe_dane'!Z35</f>
        <v>0</v>
      </c>
      <c r="AA35" s="30">
        <f>+'[1]Informe_dane'!AA35</f>
        <v>0</v>
      </c>
      <c r="AB35" s="30">
        <f>+'[1]Informe_dane'!AB35</f>
        <v>0</v>
      </c>
      <c r="AC35" s="30">
        <f>+'[1]Informe_dane'!AC35</f>
        <v>0</v>
      </c>
      <c r="AD35" s="30">
        <f>+'[1]Informe_dane'!AD35</f>
        <v>0</v>
      </c>
      <c r="AE35" s="30">
        <f>+'[1]Informe_dane'!AE35</f>
        <v>0</v>
      </c>
      <c r="AF35" s="30">
        <f>+'[1]Informe_dane'!AF35</f>
        <v>0</v>
      </c>
      <c r="AG35" s="30">
        <f>SUM(U35:AF35)</f>
        <v>0</v>
      </c>
      <c r="AH35" s="30">
        <f>+'[1]Informe_dane'!AH35</f>
        <v>0</v>
      </c>
      <c r="AI35" s="30">
        <f>+'[1]Informe_dane'!AI35</f>
        <v>0</v>
      </c>
      <c r="AJ35" s="30">
        <f>+'[1]Informe_dane'!AJ35</f>
        <v>0</v>
      </c>
      <c r="AK35" s="30">
        <f>+'[1]Informe_dane'!AK35</f>
        <v>0</v>
      </c>
      <c r="AL35" s="30">
        <f>+'[1]Informe_dane'!AL35</f>
        <v>0</v>
      </c>
      <c r="AM35" s="30">
        <f>+'[1]Informe_dane'!AM35</f>
        <v>0</v>
      </c>
      <c r="AN35" s="30">
        <f>+'[1]Informe_dane'!AN35</f>
        <v>0</v>
      </c>
      <c r="AO35" s="30">
        <f>+'[1]Informe_dane'!AO35</f>
        <v>0</v>
      </c>
      <c r="AP35" s="30">
        <f>+'[1]Informe_dane'!AP35</f>
        <v>0</v>
      </c>
      <c r="AQ35" s="30">
        <f>+'[1]Informe_dane'!AQ35</f>
        <v>0</v>
      </c>
      <c r="AR35" s="30">
        <f>+'[1]Informe_dane'!AR35</f>
        <v>0</v>
      </c>
      <c r="AS35" s="30">
        <f>+'[1]Informe_dane'!AS35</f>
        <v>0</v>
      </c>
      <c r="AT35" s="30">
        <f>SUM(AH35:AS35)</f>
        <v>0</v>
      </c>
      <c r="AU35" s="30">
        <f>+'[1]Informe_dane'!AU35</f>
        <v>0</v>
      </c>
      <c r="AV35" s="30">
        <f>+'[1]Informe_dane'!AV35</f>
        <v>0</v>
      </c>
      <c r="AW35" s="30">
        <f>+'[1]Informe_dane'!AW35</f>
        <v>0</v>
      </c>
      <c r="AX35" s="30">
        <f>+'[1]Informe_dane'!AX35</f>
        <v>0</v>
      </c>
      <c r="AY35" s="30">
        <f>+'[1]Informe_dane'!AY35</f>
        <v>0</v>
      </c>
      <c r="AZ35" s="30">
        <f>+'[1]Informe_dane'!AZ35</f>
        <v>0</v>
      </c>
      <c r="BA35" s="30">
        <f>+'[1]Informe_dane'!BA35</f>
        <v>0</v>
      </c>
      <c r="BB35" s="30">
        <f>+'[1]Informe_dane'!BB35</f>
        <v>0</v>
      </c>
      <c r="BC35" s="30">
        <f>+'[1]Informe_dane'!BC35</f>
        <v>0</v>
      </c>
      <c r="BD35" s="30">
        <f>+'[1]Informe_dane'!BD35</f>
        <v>0</v>
      </c>
      <c r="BE35" s="30">
        <f>+'[1]Informe_dane'!BE35</f>
        <v>0</v>
      </c>
      <c r="BF35" s="30">
        <f>+'[1]Informe_dane'!BF35</f>
        <v>0</v>
      </c>
      <c r="BG35" s="30">
        <f>SUM(AU35:BF35)</f>
        <v>0</v>
      </c>
    </row>
    <row r="36" spans="1:59" ht="11.25" hidden="1">
      <c r="A36" s="30" t="s">
        <v>242</v>
      </c>
      <c r="B36" s="33">
        <v>10</v>
      </c>
      <c r="C36" s="41" t="s">
        <v>243</v>
      </c>
      <c r="D36" s="30">
        <f>+'[1]Informe_dane'!D36</f>
        <v>0</v>
      </c>
      <c r="E36" s="30">
        <f>+'[1]Informe_dane'!E36</f>
        <v>0</v>
      </c>
      <c r="F36" s="30">
        <f>+'[1]Informe_dane'!F36</f>
        <v>0</v>
      </c>
      <c r="G36" s="30">
        <f>SUM(D36:E36)-F36</f>
        <v>0</v>
      </c>
      <c r="H36" s="30">
        <f>+'[1]Informe_dane'!H36</f>
        <v>0</v>
      </c>
      <c r="I36" s="30">
        <f>+'[1]Informe_dane'!I36</f>
        <v>0</v>
      </c>
      <c r="J36" s="30">
        <f>+'[1]Informe_dane'!J36</f>
        <v>0</v>
      </c>
      <c r="K36" s="30">
        <f>+'[1]Informe_dane'!K36</f>
        <v>0</v>
      </c>
      <c r="L36" s="30">
        <f>+'[1]Informe_dane'!L36</f>
        <v>0</v>
      </c>
      <c r="M36" s="30">
        <f>+'[1]Informe_dane'!M36</f>
        <v>0</v>
      </c>
      <c r="N36" s="30">
        <f>+'[1]Informe_dane'!N36</f>
        <v>0</v>
      </c>
      <c r="O36" s="30">
        <f>+'[1]Informe_dane'!O36</f>
        <v>0</v>
      </c>
      <c r="P36" s="30">
        <f>+'[1]Informe_dane'!P36</f>
        <v>0</v>
      </c>
      <c r="Q36" s="30">
        <f>+'[1]Informe_dane'!Q36</f>
        <v>0</v>
      </c>
      <c r="R36" s="30">
        <f>+'[1]Informe_dane'!R36</f>
        <v>0</v>
      </c>
      <c r="S36" s="30">
        <f>+'[1]Informe_dane'!S36</f>
        <v>0</v>
      </c>
      <c r="T36" s="30">
        <f>SUM(H36:S36)</f>
        <v>0</v>
      </c>
      <c r="U36" s="30">
        <f>+'[1]Informe_dane'!U36</f>
        <v>0</v>
      </c>
      <c r="V36" s="30">
        <f>+'[1]Informe_dane'!V36</f>
        <v>0</v>
      </c>
      <c r="W36" s="30">
        <f>+'[1]Informe_dane'!W36</f>
        <v>0</v>
      </c>
      <c r="X36" s="30">
        <f>+'[1]Informe_dane'!X36</f>
        <v>0</v>
      </c>
      <c r="Y36" s="30">
        <f>+'[1]Informe_dane'!Y36</f>
        <v>0</v>
      </c>
      <c r="Z36" s="30">
        <f>+'[1]Informe_dane'!Z36</f>
        <v>0</v>
      </c>
      <c r="AA36" s="30">
        <f>+'[1]Informe_dane'!AA36</f>
        <v>0</v>
      </c>
      <c r="AB36" s="30">
        <f>+'[1]Informe_dane'!AB36</f>
        <v>0</v>
      </c>
      <c r="AC36" s="30">
        <f>+'[1]Informe_dane'!AC36</f>
        <v>0</v>
      </c>
      <c r="AD36" s="30">
        <f>+'[1]Informe_dane'!AD36</f>
        <v>0</v>
      </c>
      <c r="AE36" s="30">
        <f>+'[1]Informe_dane'!AE36</f>
        <v>0</v>
      </c>
      <c r="AF36" s="30">
        <f>+'[1]Informe_dane'!AF36</f>
        <v>0</v>
      </c>
      <c r="AG36" s="30">
        <f>SUM(U36:AF36)</f>
        <v>0</v>
      </c>
      <c r="AH36" s="30">
        <f>+'[1]Informe_dane'!AH36</f>
        <v>0</v>
      </c>
      <c r="AI36" s="30">
        <f>+'[1]Informe_dane'!AI36</f>
        <v>0</v>
      </c>
      <c r="AJ36" s="30">
        <f>+'[1]Informe_dane'!AJ36</f>
        <v>0</v>
      </c>
      <c r="AK36" s="30">
        <f>+'[1]Informe_dane'!AK36</f>
        <v>0</v>
      </c>
      <c r="AL36" s="30">
        <f>+'[1]Informe_dane'!AL36</f>
        <v>0</v>
      </c>
      <c r="AM36" s="30">
        <f>+'[1]Informe_dane'!AM36</f>
        <v>0</v>
      </c>
      <c r="AN36" s="30">
        <f>+'[1]Informe_dane'!AN36</f>
        <v>0</v>
      </c>
      <c r="AO36" s="30">
        <f>+'[1]Informe_dane'!AO36</f>
        <v>0</v>
      </c>
      <c r="AP36" s="30">
        <f>+'[1]Informe_dane'!AP36</f>
        <v>0</v>
      </c>
      <c r="AQ36" s="30">
        <f>+'[1]Informe_dane'!AQ36</f>
        <v>0</v>
      </c>
      <c r="AR36" s="30">
        <f>+'[1]Informe_dane'!AR36</f>
        <v>0</v>
      </c>
      <c r="AS36" s="30">
        <f>+'[1]Informe_dane'!AS36</f>
        <v>0</v>
      </c>
      <c r="AT36" s="30">
        <f>SUM(AH36:AS36)</f>
        <v>0</v>
      </c>
      <c r="AU36" s="30">
        <f>+'[1]Informe_dane'!AU36</f>
        <v>0</v>
      </c>
      <c r="AV36" s="30">
        <f>+'[1]Informe_dane'!AV36</f>
        <v>0</v>
      </c>
      <c r="AW36" s="30">
        <f>+'[1]Informe_dane'!AW36</f>
        <v>0</v>
      </c>
      <c r="AX36" s="30">
        <f>+'[1]Informe_dane'!AX36</f>
        <v>0</v>
      </c>
      <c r="AY36" s="30">
        <f>+'[1]Informe_dane'!AY36</f>
        <v>0</v>
      </c>
      <c r="AZ36" s="30">
        <f>+'[1]Informe_dane'!AZ36</f>
        <v>0</v>
      </c>
      <c r="BA36" s="30">
        <f>+'[1]Informe_dane'!BA36</f>
        <v>0</v>
      </c>
      <c r="BB36" s="30">
        <f>+'[1]Informe_dane'!BB36</f>
        <v>0</v>
      </c>
      <c r="BC36" s="30">
        <f>+'[1]Informe_dane'!BC36</f>
        <v>0</v>
      </c>
      <c r="BD36" s="30">
        <f>+'[1]Informe_dane'!BD36</f>
        <v>0</v>
      </c>
      <c r="BE36" s="30">
        <f>+'[1]Informe_dane'!BE36</f>
        <v>0</v>
      </c>
      <c r="BF36" s="30">
        <f>+'[1]Informe_dane'!BF36</f>
        <v>0</v>
      </c>
      <c r="BG36" s="30">
        <f>SUM(AU36:BF36)</f>
        <v>0</v>
      </c>
    </row>
    <row r="37" spans="1:59" s="25" customFormat="1" ht="11.25">
      <c r="A37" s="117" t="s">
        <v>137</v>
      </c>
      <c r="B37" s="118">
        <v>10</v>
      </c>
      <c r="C37" s="119" t="s">
        <v>138</v>
      </c>
      <c r="D37" s="117">
        <f>SUM(D38:D47)</f>
        <v>10661212.613999998</v>
      </c>
      <c r="E37" s="117">
        <f aca="true" t="shared" si="15" ref="E37:BF37">SUM(E38:E47)</f>
        <v>0</v>
      </c>
      <c r="F37" s="117">
        <f t="shared" si="15"/>
        <v>0</v>
      </c>
      <c r="G37" s="117">
        <f t="shared" si="15"/>
        <v>10661212.613999998</v>
      </c>
      <c r="H37" s="117">
        <f t="shared" si="15"/>
        <v>10661212.613999998</v>
      </c>
      <c r="I37" s="117">
        <f t="shared" si="15"/>
        <v>0</v>
      </c>
      <c r="J37" s="117">
        <f t="shared" si="15"/>
        <v>0</v>
      </c>
      <c r="K37" s="117">
        <f t="shared" si="15"/>
        <v>0</v>
      </c>
      <c r="L37" s="117">
        <f t="shared" si="15"/>
        <v>0</v>
      </c>
      <c r="M37" s="117">
        <f t="shared" si="15"/>
        <v>0</v>
      </c>
      <c r="N37" s="117">
        <f t="shared" si="15"/>
        <v>0</v>
      </c>
      <c r="O37" s="117">
        <f t="shared" si="15"/>
        <v>0</v>
      </c>
      <c r="P37" s="117">
        <f t="shared" si="15"/>
        <v>0</v>
      </c>
      <c r="Q37" s="117">
        <f t="shared" si="15"/>
        <v>0</v>
      </c>
      <c r="R37" s="117">
        <f t="shared" si="15"/>
        <v>0</v>
      </c>
      <c r="S37" s="117">
        <f t="shared" si="15"/>
        <v>0</v>
      </c>
      <c r="T37" s="117">
        <f t="shared" si="15"/>
        <v>10661212.613999998</v>
      </c>
      <c r="U37" s="117">
        <f t="shared" si="15"/>
        <v>1121022.3760000004</v>
      </c>
      <c r="V37" s="117">
        <f t="shared" si="15"/>
        <v>1501289.327</v>
      </c>
      <c r="W37" s="117">
        <f t="shared" si="15"/>
        <v>1396410.6699999997</v>
      </c>
      <c r="X37" s="117">
        <f t="shared" si="15"/>
        <v>2046507.536</v>
      </c>
      <c r="Y37" s="117">
        <f t="shared" si="15"/>
        <v>0</v>
      </c>
      <c r="Z37" s="117">
        <f t="shared" si="15"/>
        <v>0</v>
      </c>
      <c r="AA37" s="117">
        <f t="shared" si="15"/>
        <v>0</v>
      </c>
      <c r="AB37" s="117">
        <f t="shared" si="15"/>
        <v>0</v>
      </c>
      <c r="AC37" s="117">
        <f t="shared" si="15"/>
        <v>0</v>
      </c>
      <c r="AD37" s="117">
        <f t="shared" si="15"/>
        <v>0</v>
      </c>
      <c r="AE37" s="117">
        <f t="shared" si="15"/>
        <v>0</v>
      </c>
      <c r="AF37" s="117">
        <f t="shared" si="15"/>
        <v>0</v>
      </c>
      <c r="AG37" s="117">
        <f>SUM(AG38:AG47)</f>
        <v>6065229.908999999</v>
      </c>
      <c r="AH37" s="117">
        <f t="shared" si="15"/>
        <v>1121022.3760000004</v>
      </c>
      <c r="AI37" s="117">
        <f t="shared" si="15"/>
        <v>1501198.734</v>
      </c>
      <c r="AJ37" s="117">
        <f t="shared" si="15"/>
        <v>1396410.6699999997</v>
      </c>
      <c r="AK37" s="117">
        <f t="shared" si="15"/>
        <v>2046507.536</v>
      </c>
      <c r="AL37" s="117">
        <f t="shared" si="15"/>
        <v>0</v>
      </c>
      <c r="AM37" s="117">
        <f t="shared" si="15"/>
        <v>0</v>
      </c>
      <c r="AN37" s="117">
        <f t="shared" si="15"/>
        <v>0</v>
      </c>
      <c r="AO37" s="117">
        <f t="shared" si="15"/>
        <v>0</v>
      </c>
      <c r="AP37" s="117">
        <f t="shared" si="15"/>
        <v>0</v>
      </c>
      <c r="AQ37" s="117">
        <f t="shared" si="15"/>
        <v>0</v>
      </c>
      <c r="AR37" s="117">
        <f t="shared" si="15"/>
        <v>0</v>
      </c>
      <c r="AS37" s="117">
        <f t="shared" si="15"/>
        <v>0</v>
      </c>
      <c r="AT37" s="117">
        <f>SUM(AT38:AT47)</f>
        <v>6065139.315999999</v>
      </c>
      <c r="AU37" s="117">
        <f t="shared" si="15"/>
        <v>1101712.5760000001</v>
      </c>
      <c r="AV37" s="117">
        <f t="shared" si="15"/>
        <v>1251626.534</v>
      </c>
      <c r="AW37" s="117">
        <f t="shared" si="15"/>
        <v>502852.06999999995</v>
      </c>
      <c r="AX37" s="117">
        <f t="shared" si="15"/>
        <v>2047441.0360000003</v>
      </c>
      <c r="AY37" s="117">
        <f t="shared" si="15"/>
        <v>0</v>
      </c>
      <c r="AZ37" s="117">
        <f t="shared" si="15"/>
        <v>0</v>
      </c>
      <c r="BA37" s="117">
        <f t="shared" si="15"/>
        <v>0</v>
      </c>
      <c r="BB37" s="117">
        <f t="shared" si="15"/>
        <v>0</v>
      </c>
      <c r="BC37" s="117">
        <f t="shared" si="15"/>
        <v>0</v>
      </c>
      <c r="BD37" s="117">
        <f t="shared" si="15"/>
        <v>0</v>
      </c>
      <c r="BE37" s="117">
        <f t="shared" si="15"/>
        <v>0</v>
      </c>
      <c r="BF37" s="117">
        <f t="shared" si="15"/>
        <v>0</v>
      </c>
      <c r="BG37" s="117">
        <f>SUM(BG38:BG47)</f>
        <v>4903632.216</v>
      </c>
    </row>
    <row r="38" spans="1:59" ht="11.25">
      <c r="A38" s="30" t="s">
        <v>139</v>
      </c>
      <c r="B38" s="33" t="s">
        <v>21</v>
      </c>
      <c r="C38" s="41" t="s">
        <v>140</v>
      </c>
      <c r="D38" s="30">
        <f>+'[1]Informe_dane'!D38</f>
        <v>1140406.393</v>
      </c>
      <c r="E38" s="30">
        <f>+'[1]Informe_dane'!E38</f>
        <v>0</v>
      </c>
      <c r="F38" s="30">
        <f>+'[1]Informe_dane'!F38</f>
        <v>0</v>
      </c>
      <c r="G38" s="30">
        <f aca="true" t="shared" si="16" ref="G38:G47">SUM(D38:E38)-F38</f>
        <v>1140406.393</v>
      </c>
      <c r="H38" s="30">
        <f>+'[1]Informe_dane'!H38</f>
        <v>1140406.393</v>
      </c>
      <c r="I38" s="30">
        <f>+'[1]Informe_dane'!I38</f>
        <v>0</v>
      </c>
      <c r="J38" s="30">
        <f>+'[1]Informe_dane'!J38</f>
        <v>0</v>
      </c>
      <c r="K38" s="30">
        <f>+'[1]Informe_dane'!K38</f>
        <v>0</v>
      </c>
      <c r="L38" s="30">
        <f>+'[1]Informe_dane'!L38</f>
        <v>0</v>
      </c>
      <c r="M38" s="30">
        <f>+'[1]Informe_dane'!M38</f>
        <v>0</v>
      </c>
      <c r="N38" s="30">
        <f>+'[1]Informe_dane'!N38</f>
        <v>0</v>
      </c>
      <c r="O38" s="30">
        <f>+'[1]Informe_dane'!O38</f>
        <v>0</v>
      </c>
      <c r="P38" s="30">
        <f>+'[1]Informe_dane'!P38</f>
        <v>0</v>
      </c>
      <c r="Q38" s="30">
        <f>+'[1]Informe_dane'!Q38</f>
        <v>0</v>
      </c>
      <c r="R38" s="30">
        <f>+'[1]Informe_dane'!R38</f>
        <v>0</v>
      </c>
      <c r="S38" s="30">
        <f>+'[1]Informe_dane'!S38</f>
        <v>0</v>
      </c>
      <c r="T38" s="30">
        <f aca="true" t="shared" si="17" ref="T38:T47">SUM(H38:S38)</f>
        <v>1140406.393</v>
      </c>
      <c r="U38" s="30">
        <f>+'[1]Informe_dane'!U38</f>
        <v>148705.1</v>
      </c>
      <c r="V38" s="30">
        <f>+'[1]Informe_dane'!V38</f>
        <v>148617.6</v>
      </c>
      <c r="W38" s="30">
        <f>+'[1]Informe_dane'!W38</f>
        <v>157409.4</v>
      </c>
      <c r="X38" s="30">
        <f>+'[1]Informe_dane'!X38</f>
        <v>157681.1</v>
      </c>
      <c r="Y38" s="30">
        <f>+'[1]Informe_dane'!Y38</f>
        <v>0</v>
      </c>
      <c r="Z38" s="30">
        <f>+'[1]Informe_dane'!Z38</f>
        <v>0</v>
      </c>
      <c r="AA38" s="30">
        <f>+'[1]Informe_dane'!AA38</f>
        <v>0</v>
      </c>
      <c r="AB38" s="30">
        <f>+'[1]Informe_dane'!AB38</f>
        <v>0</v>
      </c>
      <c r="AC38" s="30">
        <f>+'[1]Informe_dane'!AC38</f>
        <v>0</v>
      </c>
      <c r="AD38" s="30">
        <f>+'[1]Informe_dane'!AD38</f>
        <v>0</v>
      </c>
      <c r="AE38" s="30">
        <f>+'[1]Informe_dane'!AE38</f>
        <v>0</v>
      </c>
      <c r="AF38" s="30">
        <f>+'[1]Informe_dane'!AF38</f>
        <v>0</v>
      </c>
      <c r="AG38" s="30">
        <f aca="true" t="shared" si="18" ref="AG38:AG47">SUM(U38:AF38)</f>
        <v>612413.2</v>
      </c>
      <c r="AH38" s="30">
        <f>+'[1]Informe_dane'!AH38</f>
        <v>148705.1</v>
      </c>
      <c r="AI38" s="30">
        <f>+'[1]Informe_dane'!AI38</f>
        <v>148617.6</v>
      </c>
      <c r="AJ38" s="30">
        <f>+'[1]Informe_dane'!AJ38</f>
        <v>157409.4</v>
      </c>
      <c r="AK38" s="30">
        <f>+'[1]Informe_dane'!AK38</f>
        <v>157681.1</v>
      </c>
      <c r="AL38" s="30">
        <f>+'[1]Informe_dane'!AL38</f>
        <v>0</v>
      </c>
      <c r="AM38" s="30">
        <f>+'[1]Informe_dane'!AM38</f>
        <v>0</v>
      </c>
      <c r="AN38" s="30">
        <f>+'[1]Informe_dane'!AN38</f>
        <v>0</v>
      </c>
      <c r="AO38" s="30">
        <f>+'[1]Informe_dane'!AO38</f>
        <v>0</v>
      </c>
      <c r="AP38" s="30">
        <f>+'[1]Informe_dane'!AP38</f>
        <v>0</v>
      </c>
      <c r="AQ38" s="30">
        <f>+'[1]Informe_dane'!AQ38</f>
        <v>0</v>
      </c>
      <c r="AR38" s="30">
        <f>+'[1]Informe_dane'!AR38</f>
        <v>0</v>
      </c>
      <c r="AS38" s="30">
        <f>+'[1]Informe_dane'!AS38</f>
        <v>0</v>
      </c>
      <c r="AT38" s="30">
        <f aca="true" t="shared" si="19" ref="AT38:AT47">SUM(AH38:AS38)</f>
        <v>612413.2</v>
      </c>
      <c r="AU38" s="30">
        <f>+'[1]Informe_dane'!AU38</f>
        <v>148508.4</v>
      </c>
      <c r="AV38" s="30">
        <f>+'[1]Informe_dane'!AV38</f>
        <v>148814.3</v>
      </c>
      <c r="AW38" s="30">
        <f>+'[1]Informe_dane'!AW38</f>
        <v>123.6</v>
      </c>
      <c r="AX38" s="30">
        <f>+'[1]Informe_dane'!AX38</f>
        <v>157665.3</v>
      </c>
      <c r="AY38" s="30">
        <f>+'[1]Informe_dane'!AY38</f>
        <v>0</v>
      </c>
      <c r="AZ38" s="30">
        <f>+'[1]Informe_dane'!AZ38</f>
        <v>0</v>
      </c>
      <c r="BA38" s="30">
        <f>+'[1]Informe_dane'!BA38</f>
        <v>0</v>
      </c>
      <c r="BB38" s="30">
        <f>+'[1]Informe_dane'!BB38</f>
        <v>0</v>
      </c>
      <c r="BC38" s="30">
        <f>+'[1]Informe_dane'!BC38</f>
        <v>0</v>
      </c>
      <c r="BD38" s="30">
        <f>+'[1]Informe_dane'!BD38</f>
        <v>0</v>
      </c>
      <c r="BE38" s="30">
        <f>+'[1]Informe_dane'!BE38</f>
        <v>0</v>
      </c>
      <c r="BF38" s="30">
        <f>+'[1]Informe_dane'!BF38</f>
        <v>0</v>
      </c>
      <c r="BG38" s="30">
        <f aca="true" t="shared" si="20" ref="BG38:BG47">SUM(AU38:BF38)</f>
        <v>455111.5999999999</v>
      </c>
    </row>
    <row r="39" spans="1:59" ht="11.25">
      <c r="A39" s="30" t="s">
        <v>141</v>
      </c>
      <c r="B39" s="33" t="s">
        <v>21</v>
      </c>
      <c r="C39" s="41" t="s">
        <v>142</v>
      </c>
      <c r="D39" s="30">
        <f>+'[1]Informe_dane'!D39</f>
        <v>1474255.061</v>
      </c>
      <c r="E39" s="30">
        <f>+'[1]Informe_dane'!E39</f>
        <v>0</v>
      </c>
      <c r="F39" s="30">
        <f>+'[1]Informe_dane'!F39</f>
        <v>0</v>
      </c>
      <c r="G39" s="30">
        <f t="shared" si="16"/>
        <v>1474255.061</v>
      </c>
      <c r="H39" s="30">
        <f>+'[1]Informe_dane'!H39</f>
        <v>1474255.061</v>
      </c>
      <c r="I39" s="30">
        <f>+'[1]Informe_dane'!I39</f>
        <v>0</v>
      </c>
      <c r="J39" s="30">
        <f>+'[1]Informe_dane'!J39</f>
        <v>0</v>
      </c>
      <c r="K39" s="30">
        <f>+'[1]Informe_dane'!K39</f>
        <v>0</v>
      </c>
      <c r="L39" s="30">
        <f>+'[1]Informe_dane'!L39</f>
        <v>0</v>
      </c>
      <c r="M39" s="30">
        <f>+'[1]Informe_dane'!M39</f>
        <v>0</v>
      </c>
      <c r="N39" s="30">
        <f>+'[1]Informe_dane'!N39</f>
        <v>0</v>
      </c>
      <c r="O39" s="30">
        <f>+'[1]Informe_dane'!O39</f>
        <v>0</v>
      </c>
      <c r="P39" s="30">
        <f>+'[1]Informe_dane'!P39</f>
        <v>0</v>
      </c>
      <c r="Q39" s="30">
        <f>+'[1]Informe_dane'!Q39</f>
        <v>0</v>
      </c>
      <c r="R39" s="30">
        <f>+'[1]Informe_dane'!R39</f>
        <v>0</v>
      </c>
      <c r="S39" s="30">
        <f>+'[1]Informe_dane'!S39</f>
        <v>0</v>
      </c>
      <c r="T39" s="30">
        <f t="shared" si="17"/>
        <v>1474255.061</v>
      </c>
      <c r="U39" s="30">
        <f>+'[1]Informe_dane'!U39</f>
        <v>203506.108</v>
      </c>
      <c r="V39" s="30">
        <f>+'[1]Informe_dane'!V39</f>
        <v>203848.517</v>
      </c>
      <c r="W39" s="30">
        <f>+'[1]Informe_dane'!W39</f>
        <v>211917.2</v>
      </c>
      <c r="X39" s="30">
        <f>+'[1]Informe_dane'!X39</f>
        <v>210308.4</v>
      </c>
      <c r="Y39" s="30">
        <f>+'[1]Informe_dane'!Y39</f>
        <v>0</v>
      </c>
      <c r="Z39" s="30">
        <f>+'[1]Informe_dane'!Z39</f>
        <v>0</v>
      </c>
      <c r="AA39" s="30">
        <f>+'[1]Informe_dane'!AA39</f>
        <v>0</v>
      </c>
      <c r="AB39" s="30">
        <f>+'[1]Informe_dane'!AB39</f>
        <v>0</v>
      </c>
      <c r="AC39" s="30">
        <f>+'[1]Informe_dane'!AC39</f>
        <v>0</v>
      </c>
      <c r="AD39" s="30">
        <f>+'[1]Informe_dane'!AD39</f>
        <v>0</v>
      </c>
      <c r="AE39" s="30">
        <f>+'[1]Informe_dane'!AE39</f>
        <v>0</v>
      </c>
      <c r="AF39" s="30">
        <f>+'[1]Informe_dane'!AF39</f>
        <v>0</v>
      </c>
      <c r="AG39" s="30">
        <f t="shared" si="18"/>
        <v>829580.225</v>
      </c>
      <c r="AH39" s="30">
        <f>+'[1]Informe_dane'!AH39</f>
        <v>203506.108</v>
      </c>
      <c r="AI39" s="30">
        <f>+'[1]Informe_dane'!AI39</f>
        <v>203848.517</v>
      </c>
      <c r="AJ39" s="30">
        <f>+'[1]Informe_dane'!AJ39</f>
        <v>211917.2</v>
      </c>
      <c r="AK39" s="30">
        <f>+'[1]Informe_dane'!AK39</f>
        <v>210308.4</v>
      </c>
      <c r="AL39" s="30">
        <f>+'[1]Informe_dane'!AL39</f>
        <v>0</v>
      </c>
      <c r="AM39" s="30">
        <f>+'[1]Informe_dane'!AM39</f>
        <v>0</v>
      </c>
      <c r="AN39" s="30">
        <f>+'[1]Informe_dane'!AN39</f>
        <v>0</v>
      </c>
      <c r="AO39" s="30">
        <f>+'[1]Informe_dane'!AO39</f>
        <v>0</v>
      </c>
      <c r="AP39" s="30">
        <f>+'[1]Informe_dane'!AP39</f>
        <v>0</v>
      </c>
      <c r="AQ39" s="30">
        <f>+'[1]Informe_dane'!AQ39</f>
        <v>0</v>
      </c>
      <c r="AR39" s="30">
        <f>+'[1]Informe_dane'!AR39</f>
        <v>0</v>
      </c>
      <c r="AS39" s="30">
        <f>+'[1]Informe_dane'!AS39</f>
        <v>0</v>
      </c>
      <c r="AT39" s="30">
        <f t="shared" si="19"/>
        <v>829580.225</v>
      </c>
      <c r="AU39" s="30">
        <f>+'[1]Informe_dane'!AU39</f>
        <v>203506.108</v>
      </c>
      <c r="AV39" s="30">
        <f>+'[1]Informe_dane'!AV39</f>
        <v>203848.517</v>
      </c>
      <c r="AW39" s="30">
        <f>+'[1]Informe_dane'!AW39</f>
        <v>0</v>
      </c>
      <c r="AX39" s="30">
        <f>+'[1]Informe_dane'!AX39</f>
        <v>211917.2</v>
      </c>
      <c r="AY39" s="30">
        <f>+'[1]Informe_dane'!AY39</f>
        <v>0</v>
      </c>
      <c r="AZ39" s="30">
        <f>+'[1]Informe_dane'!AZ39</f>
        <v>0</v>
      </c>
      <c r="BA39" s="30">
        <f>+'[1]Informe_dane'!BA39</f>
        <v>0</v>
      </c>
      <c r="BB39" s="30">
        <f>+'[1]Informe_dane'!BB39</f>
        <v>0</v>
      </c>
      <c r="BC39" s="30">
        <f>+'[1]Informe_dane'!BC39</f>
        <v>0</v>
      </c>
      <c r="BD39" s="30">
        <f>+'[1]Informe_dane'!BD39</f>
        <v>0</v>
      </c>
      <c r="BE39" s="30">
        <f>+'[1]Informe_dane'!BE39</f>
        <v>0</v>
      </c>
      <c r="BF39" s="30">
        <f>+'[1]Informe_dane'!BF39</f>
        <v>0</v>
      </c>
      <c r="BG39" s="30">
        <f t="shared" si="20"/>
        <v>619271.825</v>
      </c>
    </row>
    <row r="40" spans="1:59" ht="11.25">
      <c r="A40" s="30" t="s">
        <v>143</v>
      </c>
      <c r="B40" s="33" t="s">
        <v>21</v>
      </c>
      <c r="C40" s="41" t="s">
        <v>144</v>
      </c>
      <c r="D40" s="30">
        <f>+'[1]Informe_dane'!D40</f>
        <v>2195616.638</v>
      </c>
      <c r="E40" s="30">
        <f>+'[1]Informe_dane'!E40</f>
        <v>0</v>
      </c>
      <c r="F40" s="30">
        <f>+'[1]Informe_dane'!F40</f>
        <v>0</v>
      </c>
      <c r="G40" s="30">
        <f t="shared" si="16"/>
        <v>2195616.638</v>
      </c>
      <c r="H40" s="30">
        <f>+'[1]Informe_dane'!H40</f>
        <v>2195616.638</v>
      </c>
      <c r="I40" s="30">
        <f>+'[1]Informe_dane'!I40</f>
        <v>0</v>
      </c>
      <c r="J40" s="30">
        <f>+'[1]Informe_dane'!J40</f>
        <v>0</v>
      </c>
      <c r="K40" s="30">
        <f>+'[1]Informe_dane'!K40</f>
        <v>0</v>
      </c>
      <c r="L40" s="30">
        <f>+'[1]Informe_dane'!L40</f>
        <v>0</v>
      </c>
      <c r="M40" s="30">
        <f>+'[1]Informe_dane'!M40</f>
        <v>0</v>
      </c>
      <c r="N40" s="30">
        <f>+'[1]Informe_dane'!N40</f>
        <v>0</v>
      </c>
      <c r="O40" s="30">
        <f>+'[1]Informe_dane'!O40</f>
        <v>0</v>
      </c>
      <c r="P40" s="30">
        <f>+'[1]Informe_dane'!P40</f>
        <v>0</v>
      </c>
      <c r="Q40" s="30">
        <f>+'[1]Informe_dane'!Q40</f>
        <v>0</v>
      </c>
      <c r="R40" s="30">
        <f>+'[1]Informe_dane'!R40</f>
        <v>0</v>
      </c>
      <c r="S40" s="30">
        <f>+'[1]Informe_dane'!S40</f>
        <v>0</v>
      </c>
      <c r="T40" s="30">
        <f t="shared" si="17"/>
        <v>2195616.638</v>
      </c>
      <c r="U40" s="30">
        <f>+'[1]Informe_dane'!U40</f>
        <v>311756.792</v>
      </c>
      <c r="V40" s="30">
        <f>+'[1]Informe_dane'!V40</f>
        <v>310763.217</v>
      </c>
      <c r="W40" s="30">
        <f>+'[1]Informe_dane'!W40</f>
        <v>327639.435</v>
      </c>
      <c r="X40" s="30">
        <f>+'[1]Informe_dane'!X40</f>
        <v>327247.5</v>
      </c>
      <c r="Y40" s="30">
        <f>+'[1]Informe_dane'!Y40</f>
        <v>0</v>
      </c>
      <c r="Z40" s="30">
        <f>+'[1]Informe_dane'!Z40</f>
        <v>0</v>
      </c>
      <c r="AA40" s="30">
        <f>+'[1]Informe_dane'!AA40</f>
        <v>0</v>
      </c>
      <c r="AB40" s="30">
        <f>+'[1]Informe_dane'!AB40</f>
        <v>0</v>
      </c>
      <c r="AC40" s="30">
        <f>+'[1]Informe_dane'!AC40</f>
        <v>0</v>
      </c>
      <c r="AD40" s="30">
        <f>+'[1]Informe_dane'!AD40</f>
        <v>0</v>
      </c>
      <c r="AE40" s="30">
        <f>+'[1]Informe_dane'!AE40</f>
        <v>0</v>
      </c>
      <c r="AF40" s="30">
        <f>+'[1]Informe_dane'!AF40</f>
        <v>0</v>
      </c>
      <c r="AG40" s="30">
        <f t="shared" si="18"/>
        <v>1277406.9440000001</v>
      </c>
      <c r="AH40" s="30">
        <f>+'[1]Informe_dane'!AH40</f>
        <v>311756.792</v>
      </c>
      <c r="AI40" s="30">
        <f>+'[1]Informe_dane'!AI40</f>
        <v>310672.624</v>
      </c>
      <c r="AJ40" s="30">
        <f>+'[1]Informe_dane'!AJ40</f>
        <v>327639.435</v>
      </c>
      <c r="AK40" s="30">
        <f>+'[1]Informe_dane'!AK40</f>
        <v>327247.5</v>
      </c>
      <c r="AL40" s="30">
        <f>+'[1]Informe_dane'!AL40</f>
        <v>0</v>
      </c>
      <c r="AM40" s="30">
        <f>+'[1]Informe_dane'!AM40</f>
        <v>0</v>
      </c>
      <c r="AN40" s="30">
        <f>+'[1]Informe_dane'!AN40</f>
        <v>0</v>
      </c>
      <c r="AO40" s="30">
        <f>+'[1]Informe_dane'!AO40</f>
        <v>0</v>
      </c>
      <c r="AP40" s="30">
        <f>+'[1]Informe_dane'!AP40</f>
        <v>0</v>
      </c>
      <c r="AQ40" s="30">
        <f>+'[1]Informe_dane'!AQ40</f>
        <v>0</v>
      </c>
      <c r="AR40" s="30">
        <f>+'[1]Informe_dane'!AR40</f>
        <v>0</v>
      </c>
      <c r="AS40" s="30">
        <f>+'[1]Informe_dane'!AS40</f>
        <v>0</v>
      </c>
      <c r="AT40" s="30">
        <f t="shared" si="19"/>
        <v>1277316.351</v>
      </c>
      <c r="AU40" s="30">
        <f>+'[1]Informe_dane'!AU40</f>
        <v>310328.392</v>
      </c>
      <c r="AV40" s="30">
        <f>+'[1]Informe_dane'!AV40</f>
        <v>296098.824</v>
      </c>
      <c r="AW40" s="30">
        <f>+'[1]Informe_dane'!AW40</f>
        <v>16270.335</v>
      </c>
      <c r="AX40" s="30">
        <f>+'[1]Informe_dane'!AX40</f>
        <v>328288.8</v>
      </c>
      <c r="AY40" s="30">
        <f>+'[1]Informe_dane'!AY40</f>
        <v>0</v>
      </c>
      <c r="AZ40" s="30">
        <f>+'[1]Informe_dane'!AZ40</f>
        <v>0</v>
      </c>
      <c r="BA40" s="30">
        <f>+'[1]Informe_dane'!BA40</f>
        <v>0</v>
      </c>
      <c r="BB40" s="30">
        <f>+'[1]Informe_dane'!BB40</f>
        <v>0</v>
      </c>
      <c r="BC40" s="30">
        <f>+'[1]Informe_dane'!BC40</f>
        <v>0</v>
      </c>
      <c r="BD40" s="30">
        <f>+'[1]Informe_dane'!BD40</f>
        <v>0</v>
      </c>
      <c r="BE40" s="30">
        <f>+'[1]Informe_dane'!BE40</f>
        <v>0</v>
      </c>
      <c r="BF40" s="30">
        <f>+'[1]Informe_dane'!BF40</f>
        <v>0</v>
      </c>
      <c r="BG40" s="30">
        <f t="shared" si="20"/>
        <v>950986.351</v>
      </c>
    </row>
    <row r="41" spans="1:59" ht="22.5">
      <c r="A41" s="30" t="s">
        <v>145</v>
      </c>
      <c r="B41" s="33" t="s">
        <v>21</v>
      </c>
      <c r="C41" s="41" t="s">
        <v>146</v>
      </c>
      <c r="D41" s="30">
        <f>+'[1]Informe_dane'!D41</f>
        <v>121608.89</v>
      </c>
      <c r="E41" s="30">
        <f>+'[1]Informe_dane'!E41</f>
        <v>0</v>
      </c>
      <c r="F41" s="30">
        <f>+'[1]Informe_dane'!F41</f>
        <v>0</v>
      </c>
      <c r="G41" s="30">
        <f t="shared" si="16"/>
        <v>121608.89</v>
      </c>
      <c r="H41" s="30">
        <f>+'[1]Informe_dane'!H41</f>
        <v>121608.89</v>
      </c>
      <c r="I41" s="30">
        <f>+'[1]Informe_dane'!I41</f>
        <v>0</v>
      </c>
      <c r="J41" s="30">
        <f>+'[1]Informe_dane'!J41</f>
        <v>0</v>
      </c>
      <c r="K41" s="30">
        <f>+'[1]Informe_dane'!K41</f>
        <v>0</v>
      </c>
      <c r="L41" s="30">
        <f>+'[1]Informe_dane'!L41</f>
        <v>0</v>
      </c>
      <c r="M41" s="30">
        <f>+'[1]Informe_dane'!M41</f>
        <v>0</v>
      </c>
      <c r="N41" s="30">
        <f>+'[1]Informe_dane'!N41</f>
        <v>0</v>
      </c>
      <c r="O41" s="30">
        <f>+'[1]Informe_dane'!O41</f>
        <v>0</v>
      </c>
      <c r="P41" s="30">
        <f>+'[1]Informe_dane'!P41</f>
        <v>0</v>
      </c>
      <c r="Q41" s="30">
        <f>+'[1]Informe_dane'!Q41</f>
        <v>0</v>
      </c>
      <c r="R41" s="30">
        <f>+'[1]Informe_dane'!R41</f>
        <v>0</v>
      </c>
      <c r="S41" s="30">
        <f>+'[1]Informe_dane'!S41</f>
        <v>0</v>
      </c>
      <c r="T41" s="30">
        <f t="shared" si="17"/>
        <v>121608.89</v>
      </c>
      <c r="U41" s="30">
        <f>+'[1]Informe_dane'!U41</f>
        <v>36639.3</v>
      </c>
      <c r="V41" s="30">
        <f>+'[1]Informe_dane'!V41</f>
        <v>19644.2</v>
      </c>
      <c r="W41" s="30">
        <f>+'[1]Informe_dane'!W41</f>
        <v>20596.5</v>
      </c>
      <c r="X41" s="30">
        <f>+'[1]Informe_dane'!X41</f>
        <v>20653.7</v>
      </c>
      <c r="Y41" s="30">
        <f>+'[1]Informe_dane'!Y41</f>
        <v>0</v>
      </c>
      <c r="Z41" s="30">
        <f>+'[1]Informe_dane'!Z41</f>
        <v>0</v>
      </c>
      <c r="AA41" s="30">
        <f>+'[1]Informe_dane'!AA41</f>
        <v>0</v>
      </c>
      <c r="AB41" s="30">
        <f>+'[1]Informe_dane'!AB41</f>
        <v>0</v>
      </c>
      <c r="AC41" s="30">
        <f>+'[1]Informe_dane'!AC41</f>
        <v>0</v>
      </c>
      <c r="AD41" s="30">
        <f>+'[1]Informe_dane'!AD41</f>
        <v>0</v>
      </c>
      <c r="AE41" s="30">
        <f>+'[1]Informe_dane'!AE41</f>
        <v>0</v>
      </c>
      <c r="AF41" s="30">
        <f>+'[1]Informe_dane'!AF41</f>
        <v>0</v>
      </c>
      <c r="AG41" s="30">
        <f t="shared" si="18"/>
        <v>97533.7</v>
      </c>
      <c r="AH41" s="30">
        <f>+'[1]Informe_dane'!AH41</f>
        <v>36639.3</v>
      </c>
      <c r="AI41" s="30">
        <f>+'[1]Informe_dane'!AI41</f>
        <v>19644.2</v>
      </c>
      <c r="AJ41" s="30">
        <f>+'[1]Informe_dane'!AJ41</f>
        <v>20596.5</v>
      </c>
      <c r="AK41" s="30">
        <f>+'[1]Informe_dane'!AK41</f>
        <v>20653.7</v>
      </c>
      <c r="AL41" s="30">
        <f>+'[1]Informe_dane'!AL41</f>
        <v>0</v>
      </c>
      <c r="AM41" s="30">
        <f>+'[1]Informe_dane'!AM41</f>
        <v>0</v>
      </c>
      <c r="AN41" s="30">
        <f>+'[1]Informe_dane'!AN41</f>
        <v>0</v>
      </c>
      <c r="AO41" s="30">
        <f>+'[1]Informe_dane'!AO41</f>
        <v>0</v>
      </c>
      <c r="AP41" s="30">
        <f>+'[1]Informe_dane'!AP41</f>
        <v>0</v>
      </c>
      <c r="AQ41" s="30">
        <f>+'[1]Informe_dane'!AQ41</f>
        <v>0</v>
      </c>
      <c r="AR41" s="30">
        <f>+'[1]Informe_dane'!AR41</f>
        <v>0</v>
      </c>
      <c r="AS41" s="30">
        <f>+'[1]Informe_dane'!AS41</f>
        <v>0</v>
      </c>
      <c r="AT41" s="30">
        <f t="shared" si="19"/>
        <v>97533.7</v>
      </c>
      <c r="AU41" s="30">
        <f>+'[1]Informe_dane'!AU41</f>
        <v>18954.6</v>
      </c>
      <c r="AV41" s="30">
        <f>+'[1]Informe_dane'!AV41</f>
        <v>17733.6</v>
      </c>
      <c r="AW41" s="30">
        <f>+'[1]Informe_dane'!AW41</f>
        <v>19611.6</v>
      </c>
      <c r="AX41" s="30">
        <f>+'[1]Informe_dane'!AX41</f>
        <v>20626.3</v>
      </c>
      <c r="AY41" s="30">
        <f>+'[1]Informe_dane'!AY41</f>
        <v>0</v>
      </c>
      <c r="AZ41" s="30">
        <f>+'[1]Informe_dane'!AZ41</f>
        <v>0</v>
      </c>
      <c r="BA41" s="30">
        <f>+'[1]Informe_dane'!BA41</f>
        <v>0</v>
      </c>
      <c r="BB41" s="30">
        <f>+'[1]Informe_dane'!BB41</f>
        <v>0</v>
      </c>
      <c r="BC41" s="30">
        <f>+'[1]Informe_dane'!BC41</f>
        <v>0</v>
      </c>
      <c r="BD41" s="30">
        <f>+'[1]Informe_dane'!BD41</f>
        <v>0</v>
      </c>
      <c r="BE41" s="30">
        <f>+'[1]Informe_dane'!BE41</f>
        <v>0</v>
      </c>
      <c r="BF41" s="30">
        <f>+'[1]Informe_dane'!BF41</f>
        <v>0</v>
      </c>
      <c r="BG41" s="30">
        <f t="shared" si="20"/>
        <v>76926.09999999999</v>
      </c>
    </row>
    <row r="42" spans="1:59" ht="11.25">
      <c r="A42" s="30" t="s">
        <v>147</v>
      </c>
      <c r="B42" s="33" t="s">
        <v>21</v>
      </c>
      <c r="C42" s="41" t="s">
        <v>148</v>
      </c>
      <c r="D42" s="30">
        <f>+'[1]Informe_dane'!D42</f>
        <v>2662953.764</v>
      </c>
      <c r="E42" s="30">
        <f>+'[1]Informe_dane'!E42</f>
        <v>0</v>
      </c>
      <c r="F42" s="30">
        <f>+'[1]Informe_dane'!F42</f>
        <v>0</v>
      </c>
      <c r="G42" s="30">
        <f t="shared" si="16"/>
        <v>2662953.764</v>
      </c>
      <c r="H42" s="30">
        <f>+'[1]Informe_dane'!H42</f>
        <v>2662953.764</v>
      </c>
      <c r="I42" s="30">
        <f>+'[1]Informe_dane'!I42</f>
        <v>0</v>
      </c>
      <c r="J42" s="30">
        <f>+'[1]Informe_dane'!J42</f>
        <v>0</v>
      </c>
      <c r="K42" s="30">
        <f>+'[1]Informe_dane'!K42</f>
        <v>0</v>
      </c>
      <c r="L42" s="30">
        <f>+'[1]Informe_dane'!L42</f>
        <v>0</v>
      </c>
      <c r="M42" s="30">
        <f>+'[1]Informe_dane'!M42</f>
        <v>0</v>
      </c>
      <c r="N42" s="30">
        <f>+'[1]Informe_dane'!N42</f>
        <v>0</v>
      </c>
      <c r="O42" s="30">
        <f>+'[1]Informe_dane'!O42</f>
        <v>0</v>
      </c>
      <c r="P42" s="30">
        <f>+'[1]Informe_dane'!P42</f>
        <v>0</v>
      </c>
      <c r="Q42" s="30">
        <f>+'[1]Informe_dane'!Q42</f>
        <v>0</v>
      </c>
      <c r="R42" s="30">
        <f>+'[1]Informe_dane'!R42</f>
        <v>0</v>
      </c>
      <c r="S42" s="30">
        <f>+'[1]Informe_dane'!S42</f>
        <v>0</v>
      </c>
      <c r="T42" s="30">
        <f t="shared" si="17"/>
        <v>2662953.764</v>
      </c>
      <c r="U42" s="30">
        <f>+'[1]Informe_dane'!U42</f>
        <v>0</v>
      </c>
      <c r="V42" s="30">
        <f>+'[1]Informe_dane'!V42</f>
        <v>400000</v>
      </c>
      <c r="W42" s="30">
        <f>+'[1]Informe_dane'!W42</f>
        <v>233000</v>
      </c>
      <c r="X42" s="30">
        <f>+'[1]Informe_dane'!X42</f>
        <v>883000</v>
      </c>
      <c r="Y42" s="30">
        <f>+'[1]Informe_dane'!Y42</f>
        <v>0</v>
      </c>
      <c r="Z42" s="30">
        <f>+'[1]Informe_dane'!Z42</f>
        <v>0</v>
      </c>
      <c r="AA42" s="30">
        <f>+'[1]Informe_dane'!AA42</f>
        <v>0</v>
      </c>
      <c r="AB42" s="30">
        <f>+'[1]Informe_dane'!AB42</f>
        <v>0</v>
      </c>
      <c r="AC42" s="30">
        <f>+'[1]Informe_dane'!AC42</f>
        <v>0</v>
      </c>
      <c r="AD42" s="30">
        <f>+'[1]Informe_dane'!AD42</f>
        <v>0</v>
      </c>
      <c r="AE42" s="30">
        <f>+'[1]Informe_dane'!AE42</f>
        <v>0</v>
      </c>
      <c r="AF42" s="30">
        <f>+'[1]Informe_dane'!AF42</f>
        <v>0</v>
      </c>
      <c r="AG42" s="30">
        <f t="shared" si="18"/>
        <v>1516000</v>
      </c>
      <c r="AH42" s="30">
        <f>+'[1]Informe_dane'!AH42</f>
        <v>0</v>
      </c>
      <c r="AI42" s="30">
        <f>+'[1]Informe_dane'!AI42</f>
        <v>400000</v>
      </c>
      <c r="AJ42" s="30">
        <f>+'[1]Informe_dane'!AJ42</f>
        <v>233000</v>
      </c>
      <c r="AK42" s="30">
        <f>+'[1]Informe_dane'!AK42</f>
        <v>883000</v>
      </c>
      <c r="AL42" s="30">
        <f>+'[1]Informe_dane'!AL42</f>
        <v>0</v>
      </c>
      <c r="AM42" s="30">
        <f>+'[1]Informe_dane'!AM42</f>
        <v>0</v>
      </c>
      <c r="AN42" s="30">
        <f>+'[1]Informe_dane'!AN42</f>
        <v>0</v>
      </c>
      <c r="AO42" s="30">
        <f>+'[1]Informe_dane'!AO42</f>
        <v>0</v>
      </c>
      <c r="AP42" s="30">
        <f>+'[1]Informe_dane'!AP42</f>
        <v>0</v>
      </c>
      <c r="AQ42" s="30">
        <f>+'[1]Informe_dane'!AQ42</f>
        <v>0</v>
      </c>
      <c r="AR42" s="30">
        <f>+'[1]Informe_dane'!AR42</f>
        <v>0</v>
      </c>
      <c r="AS42" s="30">
        <f>+'[1]Informe_dane'!AS42</f>
        <v>0</v>
      </c>
      <c r="AT42" s="30">
        <f t="shared" si="19"/>
        <v>1516000</v>
      </c>
      <c r="AU42" s="30">
        <f>+'[1]Informe_dane'!AU42</f>
        <v>0</v>
      </c>
      <c r="AV42" s="30">
        <f>+'[1]Informe_dane'!AV42</f>
        <v>400000</v>
      </c>
      <c r="AW42" s="30">
        <f>+'[1]Informe_dane'!AW42</f>
        <v>233000</v>
      </c>
      <c r="AX42" s="30">
        <f>+'[1]Informe_dane'!AX42</f>
        <v>883000</v>
      </c>
      <c r="AY42" s="30">
        <f>+'[1]Informe_dane'!AY42</f>
        <v>0</v>
      </c>
      <c r="AZ42" s="30">
        <f>+'[1]Informe_dane'!AZ42</f>
        <v>0</v>
      </c>
      <c r="BA42" s="30">
        <f>+'[1]Informe_dane'!BA42</f>
        <v>0</v>
      </c>
      <c r="BB42" s="30">
        <f>+'[1]Informe_dane'!BB42</f>
        <v>0</v>
      </c>
      <c r="BC42" s="30">
        <f>+'[1]Informe_dane'!BC42</f>
        <v>0</v>
      </c>
      <c r="BD42" s="30">
        <f>+'[1]Informe_dane'!BD42</f>
        <v>0</v>
      </c>
      <c r="BE42" s="30">
        <f>+'[1]Informe_dane'!BE42</f>
        <v>0</v>
      </c>
      <c r="BF42" s="30">
        <f>+'[1]Informe_dane'!BF42</f>
        <v>0</v>
      </c>
      <c r="BG42" s="30">
        <f t="shared" si="20"/>
        <v>1516000</v>
      </c>
    </row>
    <row r="43" spans="1:59" ht="11.25">
      <c r="A43" s="30" t="s">
        <v>149</v>
      </c>
      <c r="B43" s="33" t="s">
        <v>21</v>
      </c>
      <c r="C43" s="41" t="s">
        <v>150</v>
      </c>
      <c r="D43" s="30">
        <f>+'[1]Informe_dane'!D43</f>
        <v>1650528.603</v>
      </c>
      <c r="E43" s="30">
        <f>+'[1]Informe_dane'!E43</f>
        <v>0</v>
      </c>
      <c r="F43" s="30">
        <f>+'[1]Informe_dane'!F43</f>
        <v>0</v>
      </c>
      <c r="G43" s="30">
        <f t="shared" si="16"/>
        <v>1650528.603</v>
      </c>
      <c r="H43" s="30">
        <f>+'[1]Informe_dane'!H43</f>
        <v>1650528.603</v>
      </c>
      <c r="I43" s="30">
        <f>+'[1]Informe_dane'!I43</f>
        <v>0</v>
      </c>
      <c r="J43" s="30">
        <f>+'[1]Informe_dane'!J43</f>
        <v>0</v>
      </c>
      <c r="K43" s="30">
        <f>+'[1]Informe_dane'!K43</f>
        <v>0</v>
      </c>
      <c r="L43" s="30">
        <f>+'[1]Informe_dane'!L43</f>
        <v>0</v>
      </c>
      <c r="M43" s="30">
        <f>+'[1]Informe_dane'!M43</f>
        <v>0</v>
      </c>
      <c r="N43" s="30">
        <f>+'[1]Informe_dane'!N43</f>
        <v>0</v>
      </c>
      <c r="O43" s="30">
        <f>+'[1]Informe_dane'!O43</f>
        <v>0</v>
      </c>
      <c r="P43" s="30">
        <f>+'[1]Informe_dane'!P43</f>
        <v>0</v>
      </c>
      <c r="Q43" s="30">
        <f>+'[1]Informe_dane'!Q43</f>
        <v>0</v>
      </c>
      <c r="R43" s="30">
        <f>+'[1]Informe_dane'!R43</f>
        <v>0</v>
      </c>
      <c r="S43" s="30">
        <f>+'[1]Informe_dane'!S43</f>
        <v>0</v>
      </c>
      <c r="T43" s="30">
        <f t="shared" si="17"/>
        <v>1650528.603</v>
      </c>
      <c r="U43" s="30">
        <f>+'[1]Informe_dane'!U43</f>
        <v>235451.976</v>
      </c>
      <c r="V43" s="30">
        <f>+'[1]Informe_dane'!V43</f>
        <v>233589.293</v>
      </c>
      <c r="W43" s="30">
        <f>+'[1]Informe_dane'!W43</f>
        <v>250115.435</v>
      </c>
      <c r="X43" s="30">
        <f>+'[1]Informe_dane'!X43</f>
        <v>251559.336</v>
      </c>
      <c r="Y43" s="30">
        <f>+'[1]Informe_dane'!Y43</f>
        <v>0</v>
      </c>
      <c r="Z43" s="30">
        <f>+'[1]Informe_dane'!Z43</f>
        <v>0</v>
      </c>
      <c r="AA43" s="30">
        <f>+'[1]Informe_dane'!AA43</f>
        <v>0</v>
      </c>
      <c r="AB43" s="30">
        <f>+'[1]Informe_dane'!AB43</f>
        <v>0</v>
      </c>
      <c r="AC43" s="30">
        <f>+'[1]Informe_dane'!AC43</f>
        <v>0</v>
      </c>
      <c r="AD43" s="30">
        <f>+'[1]Informe_dane'!AD43</f>
        <v>0</v>
      </c>
      <c r="AE43" s="30">
        <f>+'[1]Informe_dane'!AE43</f>
        <v>0</v>
      </c>
      <c r="AF43" s="30">
        <f>+'[1]Informe_dane'!AF43</f>
        <v>0</v>
      </c>
      <c r="AG43" s="30">
        <f t="shared" si="18"/>
        <v>970716.0399999999</v>
      </c>
      <c r="AH43" s="30">
        <f>+'[1]Informe_dane'!AH43</f>
        <v>235451.976</v>
      </c>
      <c r="AI43" s="30">
        <f>+'[1]Informe_dane'!AI43</f>
        <v>233589.293</v>
      </c>
      <c r="AJ43" s="30">
        <f>+'[1]Informe_dane'!AJ43</f>
        <v>250115.435</v>
      </c>
      <c r="AK43" s="30">
        <f>+'[1]Informe_dane'!AK43</f>
        <v>251559.336</v>
      </c>
      <c r="AL43" s="30">
        <f>+'[1]Informe_dane'!AL43</f>
        <v>0</v>
      </c>
      <c r="AM43" s="30">
        <f>+'[1]Informe_dane'!AM43</f>
        <v>0</v>
      </c>
      <c r="AN43" s="30">
        <f>+'[1]Informe_dane'!AN43</f>
        <v>0</v>
      </c>
      <c r="AO43" s="30">
        <f>+'[1]Informe_dane'!AO43</f>
        <v>0</v>
      </c>
      <c r="AP43" s="30">
        <f>+'[1]Informe_dane'!AP43</f>
        <v>0</v>
      </c>
      <c r="AQ43" s="30">
        <f>+'[1]Informe_dane'!AQ43</f>
        <v>0</v>
      </c>
      <c r="AR43" s="30">
        <f>+'[1]Informe_dane'!AR43</f>
        <v>0</v>
      </c>
      <c r="AS43" s="30">
        <f>+'[1]Informe_dane'!AS43</f>
        <v>0</v>
      </c>
      <c r="AT43" s="30">
        <f t="shared" si="19"/>
        <v>970716.0399999999</v>
      </c>
      <c r="AU43" s="30">
        <f>+'[1]Informe_dane'!AU43</f>
        <v>235451.976</v>
      </c>
      <c r="AV43" s="30">
        <f>+'[1]Informe_dane'!AV43</f>
        <v>304.793</v>
      </c>
      <c r="AW43" s="30">
        <f>+'[1]Informe_dane'!AW43</f>
        <v>233691.735</v>
      </c>
      <c r="AX43" s="30">
        <f>+'[1]Informe_dane'!AX43</f>
        <v>249890.436</v>
      </c>
      <c r="AY43" s="30">
        <f>+'[1]Informe_dane'!AY43</f>
        <v>0</v>
      </c>
      <c r="AZ43" s="30">
        <f>+'[1]Informe_dane'!AZ43</f>
        <v>0</v>
      </c>
      <c r="BA43" s="30">
        <f>+'[1]Informe_dane'!BA43</f>
        <v>0</v>
      </c>
      <c r="BB43" s="30">
        <f>+'[1]Informe_dane'!BB43</f>
        <v>0</v>
      </c>
      <c r="BC43" s="30">
        <f>+'[1]Informe_dane'!BC43</f>
        <v>0</v>
      </c>
      <c r="BD43" s="30">
        <f>+'[1]Informe_dane'!BD43</f>
        <v>0</v>
      </c>
      <c r="BE43" s="30">
        <f>+'[1]Informe_dane'!BE43</f>
        <v>0</v>
      </c>
      <c r="BF43" s="30">
        <f>+'[1]Informe_dane'!BF43</f>
        <v>0</v>
      </c>
      <c r="BG43" s="30">
        <f t="shared" si="20"/>
        <v>719338.94</v>
      </c>
    </row>
    <row r="44" spans="1:59" ht="11.25">
      <c r="A44" s="30" t="s">
        <v>151</v>
      </c>
      <c r="B44" s="33" t="s">
        <v>21</v>
      </c>
      <c r="C44" s="41" t="s">
        <v>152</v>
      </c>
      <c r="D44" s="30">
        <f>+'[1]Informe_dane'!D44</f>
        <v>848780.859</v>
      </c>
      <c r="E44" s="30">
        <f>+'[1]Informe_dane'!E44</f>
        <v>0</v>
      </c>
      <c r="F44" s="30">
        <f>+'[1]Informe_dane'!F44</f>
        <v>0</v>
      </c>
      <c r="G44" s="30">
        <f t="shared" si="16"/>
        <v>848780.859</v>
      </c>
      <c r="H44" s="30">
        <f>+'[1]Informe_dane'!H44</f>
        <v>848780.859</v>
      </c>
      <c r="I44" s="30">
        <f>+'[1]Informe_dane'!I44</f>
        <v>0</v>
      </c>
      <c r="J44" s="30">
        <f>+'[1]Informe_dane'!J44</f>
        <v>0</v>
      </c>
      <c r="K44" s="30">
        <f>+'[1]Informe_dane'!K44</f>
        <v>0</v>
      </c>
      <c r="L44" s="30">
        <f>+'[1]Informe_dane'!L44</f>
        <v>0</v>
      </c>
      <c r="M44" s="30">
        <f>+'[1]Informe_dane'!M44</f>
        <v>0</v>
      </c>
      <c r="N44" s="30">
        <f>+'[1]Informe_dane'!N44</f>
        <v>0</v>
      </c>
      <c r="O44" s="30">
        <f>+'[1]Informe_dane'!O44</f>
        <v>0</v>
      </c>
      <c r="P44" s="30">
        <f>+'[1]Informe_dane'!P44</f>
        <v>0</v>
      </c>
      <c r="Q44" s="30">
        <f>+'[1]Informe_dane'!Q44</f>
        <v>0</v>
      </c>
      <c r="R44" s="30">
        <f>+'[1]Informe_dane'!R44</f>
        <v>0</v>
      </c>
      <c r="S44" s="30">
        <f>+'[1]Informe_dane'!S44</f>
        <v>0</v>
      </c>
      <c r="T44" s="30">
        <f t="shared" si="17"/>
        <v>848780.859</v>
      </c>
      <c r="U44" s="30">
        <f>+'[1]Informe_dane'!U44</f>
        <v>110862.3</v>
      </c>
      <c r="V44" s="30">
        <f>+'[1]Informe_dane'!V44</f>
        <v>110794.9</v>
      </c>
      <c r="W44" s="30">
        <f>+'[1]Informe_dane'!W44</f>
        <v>117345.4</v>
      </c>
      <c r="X44" s="30">
        <f>+'[1]Informe_dane'!X44</f>
        <v>117537.7</v>
      </c>
      <c r="Y44" s="30">
        <f>+'[1]Informe_dane'!Y44</f>
        <v>0</v>
      </c>
      <c r="Z44" s="30">
        <f>+'[1]Informe_dane'!Z44</f>
        <v>0</v>
      </c>
      <c r="AA44" s="30">
        <f>+'[1]Informe_dane'!AA44</f>
        <v>0</v>
      </c>
      <c r="AB44" s="30">
        <f>+'[1]Informe_dane'!AB44</f>
        <v>0</v>
      </c>
      <c r="AC44" s="30">
        <f>+'[1]Informe_dane'!AC44</f>
        <v>0</v>
      </c>
      <c r="AD44" s="30">
        <f>+'[1]Informe_dane'!AD44</f>
        <v>0</v>
      </c>
      <c r="AE44" s="30">
        <f>+'[1]Informe_dane'!AE44</f>
        <v>0</v>
      </c>
      <c r="AF44" s="30">
        <f>+'[1]Informe_dane'!AF44</f>
        <v>0</v>
      </c>
      <c r="AG44" s="30">
        <f t="shared" si="18"/>
        <v>456540.3</v>
      </c>
      <c r="AH44" s="30">
        <f>+'[1]Informe_dane'!AH44</f>
        <v>110862.3</v>
      </c>
      <c r="AI44" s="30">
        <f>+'[1]Informe_dane'!AI44</f>
        <v>110794.9</v>
      </c>
      <c r="AJ44" s="30">
        <f>+'[1]Informe_dane'!AJ44</f>
        <v>117345.4</v>
      </c>
      <c r="AK44" s="30">
        <f>+'[1]Informe_dane'!AK44</f>
        <v>117537.7</v>
      </c>
      <c r="AL44" s="30">
        <f>+'[1]Informe_dane'!AL44</f>
        <v>0</v>
      </c>
      <c r="AM44" s="30">
        <f>+'[1]Informe_dane'!AM44</f>
        <v>0</v>
      </c>
      <c r="AN44" s="30">
        <f>+'[1]Informe_dane'!AN44</f>
        <v>0</v>
      </c>
      <c r="AO44" s="30">
        <f>+'[1]Informe_dane'!AO44</f>
        <v>0</v>
      </c>
      <c r="AP44" s="30">
        <f>+'[1]Informe_dane'!AP44</f>
        <v>0</v>
      </c>
      <c r="AQ44" s="30">
        <f>+'[1]Informe_dane'!AQ44</f>
        <v>0</v>
      </c>
      <c r="AR44" s="30">
        <f>+'[1]Informe_dane'!AR44</f>
        <v>0</v>
      </c>
      <c r="AS44" s="30">
        <f>+'[1]Informe_dane'!AS44</f>
        <v>0</v>
      </c>
      <c r="AT44" s="30">
        <f t="shared" si="19"/>
        <v>456540.3</v>
      </c>
      <c r="AU44" s="30">
        <f>+'[1]Informe_dane'!AU44</f>
        <v>110862.3</v>
      </c>
      <c r="AV44" s="30">
        <f>+'[1]Informe_dane'!AV44</f>
        <v>110794.9</v>
      </c>
      <c r="AW44" s="30">
        <f>+'[1]Informe_dane'!AW44</f>
        <v>92.8</v>
      </c>
      <c r="AX44" s="30">
        <f>+'[1]Informe_dane'!AX44</f>
        <v>117537.2</v>
      </c>
      <c r="AY44" s="30">
        <f>+'[1]Informe_dane'!AY44</f>
        <v>0</v>
      </c>
      <c r="AZ44" s="30">
        <f>+'[1]Informe_dane'!AZ44</f>
        <v>0</v>
      </c>
      <c r="BA44" s="30">
        <f>+'[1]Informe_dane'!BA44</f>
        <v>0</v>
      </c>
      <c r="BB44" s="30">
        <f>+'[1]Informe_dane'!BB44</f>
        <v>0</v>
      </c>
      <c r="BC44" s="30">
        <f>+'[1]Informe_dane'!BC44</f>
        <v>0</v>
      </c>
      <c r="BD44" s="30">
        <f>+'[1]Informe_dane'!BD44</f>
        <v>0</v>
      </c>
      <c r="BE44" s="30">
        <f>+'[1]Informe_dane'!BE44</f>
        <v>0</v>
      </c>
      <c r="BF44" s="30">
        <f>+'[1]Informe_dane'!BF44</f>
        <v>0</v>
      </c>
      <c r="BG44" s="30">
        <f t="shared" si="20"/>
        <v>339287.2</v>
      </c>
    </row>
    <row r="45" spans="1:59" ht="11.25">
      <c r="A45" s="30" t="s">
        <v>153</v>
      </c>
      <c r="B45" s="33" t="s">
        <v>21</v>
      </c>
      <c r="C45" s="41" t="s">
        <v>154</v>
      </c>
      <c r="D45" s="30">
        <f>+'[1]Informe_dane'!D45</f>
        <v>141899.008</v>
      </c>
      <c r="E45" s="30">
        <f>+'[1]Informe_dane'!E45</f>
        <v>0</v>
      </c>
      <c r="F45" s="30">
        <f>+'[1]Informe_dane'!F45</f>
        <v>0</v>
      </c>
      <c r="G45" s="30">
        <f t="shared" si="16"/>
        <v>141899.008</v>
      </c>
      <c r="H45" s="30">
        <f>+'[1]Informe_dane'!H45</f>
        <v>141899.008</v>
      </c>
      <c r="I45" s="30">
        <f>+'[1]Informe_dane'!I45</f>
        <v>0</v>
      </c>
      <c r="J45" s="30">
        <f>+'[1]Informe_dane'!J45</f>
        <v>0</v>
      </c>
      <c r="K45" s="30">
        <f>+'[1]Informe_dane'!K45</f>
        <v>0</v>
      </c>
      <c r="L45" s="30">
        <f>+'[1]Informe_dane'!L45</f>
        <v>0</v>
      </c>
      <c r="M45" s="30">
        <f>+'[1]Informe_dane'!M45</f>
        <v>0</v>
      </c>
      <c r="N45" s="30">
        <f>+'[1]Informe_dane'!N45</f>
        <v>0</v>
      </c>
      <c r="O45" s="30">
        <f>+'[1]Informe_dane'!O45</f>
        <v>0</v>
      </c>
      <c r="P45" s="30">
        <f>+'[1]Informe_dane'!P45</f>
        <v>0</v>
      </c>
      <c r="Q45" s="30">
        <f>+'[1]Informe_dane'!Q45</f>
        <v>0</v>
      </c>
      <c r="R45" s="30">
        <f>+'[1]Informe_dane'!R45</f>
        <v>0</v>
      </c>
      <c r="S45" s="30">
        <f>+'[1]Informe_dane'!S45</f>
        <v>0</v>
      </c>
      <c r="T45" s="30">
        <f t="shared" si="17"/>
        <v>141899.008</v>
      </c>
      <c r="U45" s="30">
        <f>+'[1]Informe_dane'!U45</f>
        <v>18546.6</v>
      </c>
      <c r="V45" s="30">
        <f>+'[1]Informe_dane'!V45</f>
        <v>18527</v>
      </c>
      <c r="W45" s="30">
        <f>+'[1]Informe_dane'!W45</f>
        <v>19613.4</v>
      </c>
      <c r="X45" s="30">
        <f>+'[1]Informe_dane'!X45</f>
        <v>19646.6</v>
      </c>
      <c r="Y45" s="30">
        <f>+'[1]Informe_dane'!Y45</f>
        <v>0</v>
      </c>
      <c r="Z45" s="30">
        <f>+'[1]Informe_dane'!Z45</f>
        <v>0</v>
      </c>
      <c r="AA45" s="30">
        <f>+'[1]Informe_dane'!AA45</f>
        <v>0</v>
      </c>
      <c r="AB45" s="30">
        <f>+'[1]Informe_dane'!AB45</f>
        <v>0</v>
      </c>
      <c r="AC45" s="30">
        <f>+'[1]Informe_dane'!AC45</f>
        <v>0</v>
      </c>
      <c r="AD45" s="30">
        <f>+'[1]Informe_dane'!AD45</f>
        <v>0</v>
      </c>
      <c r="AE45" s="30">
        <f>+'[1]Informe_dane'!AE45</f>
        <v>0</v>
      </c>
      <c r="AF45" s="30">
        <f>+'[1]Informe_dane'!AF45</f>
        <v>0</v>
      </c>
      <c r="AG45" s="30">
        <f t="shared" si="18"/>
        <v>76333.6</v>
      </c>
      <c r="AH45" s="30">
        <f>+'[1]Informe_dane'!AH45</f>
        <v>18546.6</v>
      </c>
      <c r="AI45" s="30">
        <f>+'[1]Informe_dane'!AI45</f>
        <v>18527</v>
      </c>
      <c r="AJ45" s="30">
        <f>+'[1]Informe_dane'!AJ45</f>
        <v>19613.4</v>
      </c>
      <c r="AK45" s="30">
        <f>+'[1]Informe_dane'!AK45</f>
        <v>19646.6</v>
      </c>
      <c r="AL45" s="30">
        <f>+'[1]Informe_dane'!AL45</f>
        <v>0</v>
      </c>
      <c r="AM45" s="30">
        <f>+'[1]Informe_dane'!AM45</f>
        <v>0</v>
      </c>
      <c r="AN45" s="30">
        <f>+'[1]Informe_dane'!AN45</f>
        <v>0</v>
      </c>
      <c r="AO45" s="30">
        <f>+'[1]Informe_dane'!AO45</f>
        <v>0</v>
      </c>
      <c r="AP45" s="30">
        <f>+'[1]Informe_dane'!AP45</f>
        <v>0</v>
      </c>
      <c r="AQ45" s="30">
        <f>+'[1]Informe_dane'!AQ45</f>
        <v>0</v>
      </c>
      <c r="AR45" s="30">
        <f>+'[1]Informe_dane'!AR45</f>
        <v>0</v>
      </c>
      <c r="AS45" s="30">
        <f>+'[1]Informe_dane'!AS45</f>
        <v>0</v>
      </c>
      <c r="AT45" s="30">
        <f t="shared" si="19"/>
        <v>76333.6</v>
      </c>
      <c r="AU45" s="30">
        <f>+'[1]Informe_dane'!AU45</f>
        <v>18546.6</v>
      </c>
      <c r="AV45" s="30">
        <f>+'[1]Informe_dane'!AV45</f>
        <v>18527</v>
      </c>
      <c r="AW45" s="30">
        <f>+'[1]Informe_dane'!AW45</f>
        <v>15.5</v>
      </c>
      <c r="AX45" s="30">
        <f>+'[1]Informe_dane'!AX45</f>
        <v>19645.6</v>
      </c>
      <c r="AY45" s="30">
        <f>+'[1]Informe_dane'!AY45</f>
        <v>0</v>
      </c>
      <c r="AZ45" s="30">
        <f>+'[1]Informe_dane'!AZ45</f>
        <v>0</v>
      </c>
      <c r="BA45" s="30">
        <f>+'[1]Informe_dane'!BA45</f>
        <v>0</v>
      </c>
      <c r="BB45" s="30">
        <f>+'[1]Informe_dane'!BB45</f>
        <v>0</v>
      </c>
      <c r="BC45" s="30">
        <f>+'[1]Informe_dane'!BC45</f>
        <v>0</v>
      </c>
      <c r="BD45" s="30">
        <f>+'[1]Informe_dane'!BD45</f>
        <v>0</v>
      </c>
      <c r="BE45" s="30">
        <f>+'[1]Informe_dane'!BE45</f>
        <v>0</v>
      </c>
      <c r="BF45" s="30">
        <f>+'[1]Informe_dane'!BF45</f>
        <v>0</v>
      </c>
      <c r="BG45" s="30">
        <f t="shared" si="20"/>
        <v>56734.7</v>
      </c>
    </row>
    <row r="46" spans="1:59" ht="11.25">
      <c r="A46" s="30" t="s">
        <v>155</v>
      </c>
      <c r="B46" s="33" t="s">
        <v>21</v>
      </c>
      <c r="C46" s="41" t="s">
        <v>156</v>
      </c>
      <c r="D46" s="30">
        <f>+'[1]Informe_dane'!D46</f>
        <v>141896.283</v>
      </c>
      <c r="E46" s="30">
        <f>+'[1]Informe_dane'!E46</f>
        <v>0</v>
      </c>
      <c r="F46" s="30">
        <f>+'[1]Informe_dane'!F46</f>
        <v>0</v>
      </c>
      <c r="G46" s="30">
        <f t="shared" si="16"/>
        <v>141896.283</v>
      </c>
      <c r="H46" s="30">
        <f>+'[1]Informe_dane'!H46</f>
        <v>141896.283</v>
      </c>
      <c r="I46" s="30">
        <f>+'[1]Informe_dane'!I46</f>
        <v>0</v>
      </c>
      <c r="J46" s="30">
        <f>+'[1]Informe_dane'!J46</f>
        <v>0</v>
      </c>
      <c r="K46" s="30">
        <f>+'[1]Informe_dane'!K46</f>
        <v>0</v>
      </c>
      <c r="L46" s="30">
        <f>+'[1]Informe_dane'!L46</f>
        <v>0</v>
      </c>
      <c r="M46" s="30">
        <f>+'[1]Informe_dane'!M46</f>
        <v>0</v>
      </c>
      <c r="N46" s="30">
        <f>+'[1]Informe_dane'!N46</f>
        <v>0</v>
      </c>
      <c r="O46" s="30">
        <f>+'[1]Informe_dane'!O46</f>
        <v>0</v>
      </c>
      <c r="P46" s="30">
        <f>+'[1]Informe_dane'!P46</f>
        <v>0</v>
      </c>
      <c r="Q46" s="30">
        <f>+'[1]Informe_dane'!Q46</f>
        <v>0</v>
      </c>
      <c r="R46" s="30">
        <f>+'[1]Informe_dane'!R46</f>
        <v>0</v>
      </c>
      <c r="S46" s="30">
        <f>+'[1]Informe_dane'!S46</f>
        <v>0</v>
      </c>
      <c r="T46" s="30">
        <f t="shared" si="17"/>
        <v>141896.283</v>
      </c>
      <c r="U46" s="30">
        <f>+'[1]Informe_dane'!U46</f>
        <v>18546.6</v>
      </c>
      <c r="V46" s="30">
        <f>+'[1]Informe_dane'!V46</f>
        <v>18527</v>
      </c>
      <c r="W46" s="30">
        <f>+'[1]Informe_dane'!W46</f>
        <v>19613.4</v>
      </c>
      <c r="X46" s="30">
        <f>+'[1]Informe_dane'!X46</f>
        <v>19646.6</v>
      </c>
      <c r="Y46" s="30">
        <f>+'[1]Informe_dane'!Y46</f>
        <v>0</v>
      </c>
      <c r="Z46" s="30">
        <f>+'[1]Informe_dane'!Z46</f>
        <v>0</v>
      </c>
      <c r="AA46" s="30">
        <f>+'[1]Informe_dane'!AA46</f>
        <v>0</v>
      </c>
      <c r="AB46" s="30">
        <f>+'[1]Informe_dane'!AB46</f>
        <v>0</v>
      </c>
      <c r="AC46" s="30">
        <f>+'[1]Informe_dane'!AC46</f>
        <v>0</v>
      </c>
      <c r="AD46" s="30">
        <f>+'[1]Informe_dane'!AD46</f>
        <v>0</v>
      </c>
      <c r="AE46" s="30">
        <f>+'[1]Informe_dane'!AE46</f>
        <v>0</v>
      </c>
      <c r="AF46" s="30">
        <f>+'[1]Informe_dane'!AF46</f>
        <v>0</v>
      </c>
      <c r="AG46" s="30">
        <f t="shared" si="18"/>
        <v>76333.6</v>
      </c>
      <c r="AH46" s="30">
        <f>+'[1]Informe_dane'!AH46</f>
        <v>18546.6</v>
      </c>
      <c r="AI46" s="30">
        <f>+'[1]Informe_dane'!AI46</f>
        <v>18527</v>
      </c>
      <c r="AJ46" s="30">
        <f>+'[1]Informe_dane'!AJ46</f>
        <v>19613.4</v>
      </c>
      <c r="AK46" s="30">
        <f>+'[1]Informe_dane'!AK46</f>
        <v>19646.6</v>
      </c>
      <c r="AL46" s="30">
        <f>+'[1]Informe_dane'!AL46</f>
        <v>0</v>
      </c>
      <c r="AM46" s="30">
        <f>+'[1]Informe_dane'!AM46</f>
        <v>0</v>
      </c>
      <c r="AN46" s="30">
        <f>+'[1]Informe_dane'!AN46</f>
        <v>0</v>
      </c>
      <c r="AO46" s="30">
        <f>+'[1]Informe_dane'!AO46</f>
        <v>0</v>
      </c>
      <c r="AP46" s="30">
        <f>+'[1]Informe_dane'!AP46</f>
        <v>0</v>
      </c>
      <c r="AQ46" s="30">
        <f>+'[1]Informe_dane'!AQ46</f>
        <v>0</v>
      </c>
      <c r="AR46" s="30">
        <f>+'[1]Informe_dane'!AR46</f>
        <v>0</v>
      </c>
      <c r="AS46" s="30">
        <f>+'[1]Informe_dane'!AS46</f>
        <v>0</v>
      </c>
      <c r="AT46" s="30">
        <f t="shared" si="19"/>
        <v>76333.6</v>
      </c>
      <c r="AU46" s="30">
        <f>+'[1]Informe_dane'!AU46</f>
        <v>18546.6</v>
      </c>
      <c r="AV46" s="30">
        <f>+'[1]Informe_dane'!AV46</f>
        <v>18527</v>
      </c>
      <c r="AW46" s="30">
        <f>+'[1]Informe_dane'!AW46</f>
        <v>15.5</v>
      </c>
      <c r="AX46" s="30">
        <f>+'[1]Informe_dane'!AX46</f>
        <v>19645.6</v>
      </c>
      <c r="AY46" s="30">
        <f>+'[1]Informe_dane'!AY46</f>
        <v>0</v>
      </c>
      <c r="AZ46" s="30">
        <f>+'[1]Informe_dane'!AZ46</f>
        <v>0</v>
      </c>
      <c r="BA46" s="30">
        <f>+'[1]Informe_dane'!BA46</f>
        <v>0</v>
      </c>
      <c r="BB46" s="30">
        <f>+'[1]Informe_dane'!BB46</f>
        <v>0</v>
      </c>
      <c r="BC46" s="30">
        <f>+'[1]Informe_dane'!BC46</f>
        <v>0</v>
      </c>
      <c r="BD46" s="30">
        <f>+'[1]Informe_dane'!BD46</f>
        <v>0</v>
      </c>
      <c r="BE46" s="30">
        <f>+'[1]Informe_dane'!BE46</f>
        <v>0</v>
      </c>
      <c r="BF46" s="30">
        <f>+'[1]Informe_dane'!BF46</f>
        <v>0</v>
      </c>
      <c r="BG46" s="30">
        <f t="shared" si="20"/>
        <v>56734.7</v>
      </c>
    </row>
    <row r="47" spans="1:59" ht="11.25">
      <c r="A47" s="46" t="s">
        <v>157</v>
      </c>
      <c r="B47" s="47" t="s">
        <v>21</v>
      </c>
      <c r="C47" s="48" t="s">
        <v>158</v>
      </c>
      <c r="D47" s="46">
        <f>+'[1]Informe_dane'!D47</f>
        <v>283267.115</v>
      </c>
      <c r="E47" s="46">
        <f>+'[1]Informe_dane'!E47</f>
        <v>0</v>
      </c>
      <c r="F47" s="46">
        <f>+'[1]Informe_dane'!F47</f>
        <v>0</v>
      </c>
      <c r="G47" s="30">
        <f t="shared" si="16"/>
        <v>283267.115</v>
      </c>
      <c r="H47" s="46">
        <f>+'[1]Informe_dane'!H47</f>
        <v>283267.115</v>
      </c>
      <c r="I47" s="46">
        <f>+'[1]Informe_dane'!I47</f>
        <v>0</v>
      </c>
      <c r="J47" s="46">
        <f>+'[1]Informe_dane'!J47</f>
        <v>0</v>
      </c>
      <c r="K47" s="46">
        <f>+'[1]Informe_dane'!K47</f>
        <v>0</v>
      </c>
      <c r="L47" s="46">
        <f>+'[1]Informe_dane'!L47</f>
        <v>0</v>
      </c>
      <c r="M47" s="46">
        <f>+'[1]Informe_dane'!M47</f>
        <v>0</v>
      </c>
      <c r="N47" s="46">
        <f>+'[1]Informe_dane'!N47</f>
        <v>0</v>
      </c>
      <c r="O47" s="46">
        <f>+'[1]Informe_dane'!O47</f>
        <v>0</v>
      </c>
      <c r="P47" s="46">
        <f>+'[1]Informe_dane'!P47</f>
        <v>0</v>
      </c>
      <c r="Q47" s="46">
        <f>+'[1]Informe_dane'!Q47</f>
        <v>0</v>
      </c>
      <c r="R47" s="46">
        <f>+'[1]Informe_dane'!R47</f>
        <v>0</v>
      </c>
      <c r="S47" s="46">
        <f>+'[1]Informe_dane'!S47</f>
        <v>0</v>
      </c>
      <c r="T47" s="30">
        <f t="shared" si="17"/>
        <v>283267.115</v>
      </c>
      <c r="U47" s="46">
        <f>+'[1]Informe_dane'!U47</f>
        <v>37007.6</v>
      </c>
      <c r="V47" s="46">
        <f>+'[1]Informe_dane'!V47</f>
        <v>36977.6</v>
      </c>
      <c r="W47" s="46">
        <f>+'[1]Informe_dane'!W47</f>
        <v>39160.5</v>
      </c>
      <c r="X47" s="46">
        <f>+'[1]Informe_dane'!X47</f>
        <v>39226.6</v>
      </c>
      <c r="Y47" s="46">
        <f>+'[1]Informe_dane'!Y47</f>
        <v>0</v>
      </c>
      <c r="Z47" s="46">
        <f>+'[1]Informe_dane'!Z47</f>
        <v>0</v>
      </c>
      <c r="AA47" s="46">
        <f>+'[1]Informe_dane'!AA47</f>
        <v>0</v>
      </c>
      <c r="AB47" s="46">
        <f>+'[1]Informe_dane'!AB47</f>
        <v>0</v>
      </c>
      <c r="AC47" s="46">
        <f>+'[1]Informe_dane'!AC47</f>
        <v>0</v>
      </c>
      <c r="AD47" s="46">
        <f>+'[1]Informe_dane'!AD47</f>
        <v>0</v>
      </c>
      <c r="AE47" s="46">
        <f>+'[1]Informe_dane'!AE47</f>
        <v>0</v>
      </c>
      <c r="AF47" s="46">
        <f>+'[1]Informe_dane'!AF47</f>
        <v>0</v>
      </c>
      <c r="AG47" s="30">
        <f t="shared" si="18"/>
        <v>152372.3</v>
      </c>
      <c r="AH47" s="46">
        <f>+'[1]Informe_dane'!AH47</f>
        <v>37007.6</v>
      </c>
      <c r="AI47" s="46">
        <f>+'[1]Informe_dane'!AI47</f>
        <v>36977.6</v>
      </c>
      <c r="AJ47" s="46">
        <f>+'[1]Informe_dane'!AJ47</f>
        <v>39160.5</v>
      </c>
      <c r="AK47" s="46">
        <f>+'[1]Informe_dane'!AK47</f>
        <v>39226.6</v>
      </c>
      <c r="AL47" s="46">
        <f>+'[1]Informe_dane'!AL47</f>
        <v>0</v>
      </c>
      <c r="AM47" s="46">
        <f>+'[1]Informe_dane'!AM47</f>
        <v>0</v>
      </c>
      <c r="AN47" s="46">
        <f>+'[1]Informe_dane'!AN47</f>
        <v>0</v>
      </c>
      <c r="AO47" s="46">
        <f>+'[1]Informe_dane'!AO47</f>
        <v>0</v>
      </c>
      <c r="AP47" s="46">
        <f>+'[1]Informe_dane'!AP47</f>
        <v>0</v>
      </c>
      <c r="AQ47" s="46">
        <f>+'[1]Informe_dane'!AQ47</f>
        <v>0</v>
      </c>
      <c r="AR47" s="46">
        <f>+'[1]Informe_dane'!AR47</f>
        <v>0</v>
      </c>
      <c r="AS47" s="46">
        <f>+'[1]Informe_dane'!AS47</f>
        <v>0</v>
      </c>
      <c r="AT47" s="30">
        <f t="shared" si="19"/>
        <v>152372.3</v>
      </c>
      <c r="AU47" s="46">
        <f>+'[1]Informe_dane'!AU47</f>
        <v>37007.6</v>
      </c>
      <c r="AV47" s="46">
        <f>+'[1]Informe_dane'!AV47</f>
        <v>36977.6</v>
      </c>
      <c r="AW47" s="46">
        <f>+'[1]Informe_dane'!AW47</f>
        <v>31</v>
      </c>
      <c r="AX47" s="46">
        <f>+'[1]Informe_dane'!AX47</f>
        <v>39224.6</v>
      </c>
      <c r="AY47" s="46">
        <f>+'[1]Informe_dane'!AY47</f>
        <v>0</v>
      </c>
      <c r="AZ47" s="46">
        <f>+'[1]Informe_dane'!AZ47</f>
        <v>0</v>
      </c>
      <c r="BA47" s="46">
        <f>+'[1]Informe_dane'!BA47</f>
        <v>0</v>
      </c>
      <c r="BB47" s="46">
        <f>+'[1]Informe_dane'!BB47</f>
        <v>0</v>
      </c>
      <c r="BC47" s="46">
        <f>+'[1]Informe_dane'!BC47</f>
        <v>0</v>
      </c>
      <c r="BD47" s="46">
        <f>+'[1]Informe_dane'!BD47</f>
        <v>0</v>
      </c>
      <c r="BE47" s="46">
        <f>+'[1]Informe_dane'!BE47</f>
        <v>0</v>
      </c>
      <c r="BF47" s="46">
        <f>+'[1]Informe_dane'!BF47</f>
        <v>0</v>
      </c>
      <c r="BG47" s="30">
        <f t="shared" si="20"/>
        <v>113240.79999999999</v>
      </c>
    </row>
    <row r="48" spans="1:59" s="28" customFormat="1" ht="13.5" customHeight="1">
      <c r="A48" s="27" t="s">
        <v>281</v>
      </c>
      <c r="B48" s="112"/>
      <c r="C48" s="27" t="s">
        <v>23</v>
      </c>
      <c r="D48" s="27">
        <f>+D49+D52</f>
        <v>7029031.000000001</v>
      </c>
      <c r="E48" s="27">
        <f>+E52+E49</f>
        <v>185738.52896999998</v>
      </c>
      <c r="F48" s="27">
        <f aca="true" t="shared" si="21" ref="F48:BG48">+F52+F49</f>
        <v>185738.52897</v>
      </c>
      <c r="G48" s="27">
        <f t="shared" si="21"/>
        <v>7029031</v>
      </c>
      <c r="H48" s="27">
        <f t="shared" si="21"/>
        <v>5004453.40067</v>
      </c>
      <c r="I48" s="27">
        <f t="shared" si="21"/>
        <v>144332.52350000004</v>
      </c>
      <c r="J48" s="27">
        <f t="shared" si="21"/>
        <v>249042.34865</v>
      </c>
      <c r="K48" s="27">
        <f t="shared" si="21"/>
        <v>75553.49278</v>
      </c>
      <c r="L48" s="27">
        <f t="shared" si="21"/>
        <v>0</v>
      </c>
      <c r="M48" s="27">
        <f t="shared" si="21"/>
        <v>0</v>
      </c>
      <c r="N48" s="27">
        <f t="shared" si="21"/>
        <v>0</v>
      </c>
      <c r="O48" s="27">
        <f t="shared" si="21"/>
        <v>0</v>
      </c>
      <c r="P48" s="27">
        <f t="shared" si="21"/>
        <v>0</v>
      </c>
      <c r="Q48" s="27">
        <f t="shared" si="21"/>
        <v>0</v>
      </c>
      <c r="R48" s="27">
        <f t="shared" si="21"/>
        <v>0</v>
      </c>
      <c r="S48" s="27">
        <f t="shared" si="21"/>
        <v>0</v>
      </c>
      <c r="T48" s="27">
        <f t="shared" si="21"/>
        <v>5473381.765600001</v>
      </c>
      <c r="U48" s="27">
        <f t="shared" si="21"/>
        <v>3759258.25318</v>
      </c>
      <c r="V48" s="27">
        <f t="shared" si="21"/>
        <v>417641.52337</v>
      </c>
      <c r="W48" s="27">
        <f t="shared" si="21"/>
        <v>315088.57395999995</v>
      </c>
      <c r="X48" s="27">
        <f t="shared" si="21"/>
        <v>202010.73037000003</v>
      </c>
      <c r="Y48" s="27">
        <f t="shared" si="21"/>
        <v>0</v>
      </c>
      <c r="Z48" s="27">
        <f t="shared" si="21"/>
        <v>0</v>
      </c>
      <c r="AA48" s="27">
        <f t="shared" si="21"/>
        <v>0</v>
      </c>
      <c r="AB48" s="27">
        <f t="shared" si="21"/>
        <v>0</v>
      </c>
      <c r="AC48" s="27">
        <f t="shared" si="21"/>
        <v>0</v>
      </c>
      <c r="AD48" s="27">
        <f t="shared" si="21"/>
        <v>0</v>
      </c>
      <c r="AE48" s="27">
        <f t="shared" si="21"/>
        <v>0</v>
      </c>
      <c r="AF48" s="27">
        <f t="shared" si="21"/>
        <v>0</v>
      </c>
      <c r="AG48" s="27">
        <f t="shared" si="21"/>
        <v>4693999.080880001</v>
      </c>
      <c r="AH48" s="27">
        <f t="shared" si="21"/>
        <v>189941.90683</v>
      </c>
      <c r="AI48" s="27">
        <f t="shared" si="21"/>
        <v>507702.49197000003</v>
      </c>
      <c r="AJ48" s="27">
        <f t="shared" si="21"/>
        <v>1341584.2342</v>
      </c>
      <c r="AK48" s="27">
        <f t="shared" si="21"/>
        <v>426314.93349</v>
      </c>
      <c r="AL48" s="27">
        <f t="shared" si="21"/>
        <v>0</v>
      </c>
      <c r="AM48" s="27">
        <f t="shared" si="21"/>
        <v>0</v>
      </c>
      <c r="AN48" s="27">
        <f t="shared" si="21"/>
        <v>0</v>
      </c>
      <c r="AO48" s="27">
        <f t="shared" si="21"/>
        <v>0</v>
      </c>
      <c r="AP48" s="27">
        <f t="shared" si="21"/>
        <v>0</v>
      </c>
      <c r="AQ48" s="27">
        <f t="shared" si="21"/>
        <v>0</v>
      </c>
      <c r="AR48" s="27">
        <f t="shared" si="21"/>
        <v>0</v>
      </c>
      <c r="AS48" s="27">
        <f t="shared" si="21"/>
        <v>0</v>
      </c>
      <c r="AT48" s="27">
        <f t="shared" si="21"/>
        <v>2465543.5664900006</v>
      </c>
      <c r="AU48" s="27">
        <f t="shared" si="21"/>
        <v>188667.14628</v>
      </c>
      <c r="AV48" s="27">
        <f t="shared" si="21"/>
        <v>508977.2525200001</v>
      </c>
      <c r="AW48" s="27">
        <f t="shared" si="21"/>
        <v>1338827.2352</v>
      </c>
      <c r="AX48" s="27">
        <f t="shared" si="21"/>
        <v>427182.07926999993</v>
      </c>
      <c r="AY48" s="27">
        <f t="shared" si="21"/>
        <v>0</v>
      </c>
      <c r="AZ48" s="27">
        <f t="shared" si="21"/>
        <v>0</v>
      </c>
      <c r="BA48" s="27">
        <f t="shared" si="21"/>
        <v>0</v>
      </c>
      <c r="BB48" s="27">
        <f t="shared" si="21"/>
        <v>0</v>
      </c>
      <c r="BC48" s="27">
        <f t="shared" si="21"/>
        <v>0</v>
      </c>
      <c r="BD48" s="27">
        <f t="shared" si="21"/>
        <v>0</v>
      </c>
      <c r="BE48" s="27">
        <f t="shared" si="21"/>
        <v>0</v>
      </c>
      <c r="BF48" s="27">
        <f t="shared" si="21"/>
        <v>0</v>
      </c>
      <c r="BG48" s="27">
        <f t="shared" si="21"/>
        <v>2463653.7132699997</v>
      </c>
    </row>
    <row r="49" spans="1:59" s="28" customFormat="1" ht="13.5" customHeight="1">
      <c r="A49" s="145" t="s">
        <v>367</v>
      </c>
      <c r="B49" s="146"/>
      <c r="C49" s="147" t="s">
        <v>368</v>
      </c>
      <c r="D49" s="152">
        <f>+D50+D51</f>
        <v>0</v>
      </c>
      <c r="E49" s="152">
        <f aca="true" t="shared" si="22" ref="E49:BG49">+E50+E51</f>
        <v>169366</v>
      </c>
      <c r="F49" s="152">
        <f t="shared" si="22"/>
        <v>6</v>
      </c>
      <c r="G49" s="152">
        <f t="shared" si="22"/>
        <v>169360</v>
      </c>
      <c r="H49" s="152">
        <f t="shared" si="22"/>
        <v>0</v>
      </c>
      <c r="I49" s="152">
        <f t="shared" si="22"/>
        <v>0</v>
      </c>
      <c r="J49" s="152">
        <f t="shared" si="22"/>
        <v>158835.403</v>
      </c>
      <c r="K49" s="152">
        <f t="shared" si="22"/>
        <v>416</v>
      </c>
      <c r="L49" s="152">
        <f t="shared" si="22"/>
        <v>0</v>
      </c>
      <c r="M49" s="152">
        <f t="shared" si="22"/>
        <v>0</v>
      </c>
      <c r="N49" s="152">
        <f t="shared" si="22"/>
        <v>0</v>
      </c>
      <c r="O49" s="152">
        <f t="shared" si="22"/>
        <v>0</v>
      </c>
      <c r="P49" s="152">
        <f t="shared" si="22"/>
        <v>0</v>
      </c>
      <c r="Q49" s="152">
        <f t="shared" si="22"/>
        <v>0</v>
      </c>
      <c r="R49" s="152">
        <f t="shared" si="22"/>
        <v>0</v>
      </c>
      <c r="S49" s="152">
        <f t="shared" si="22"/>
        <v>0</v>
      </c>
      <c r="T49" s="152">
        <f t="shared" si="22"/>
        <v>159251.403</v>
      </c>
      <c r="U49" s="152">
        <f t="shared" si="22"/>
        <v>0</v>
      </c>
      <c r="V49" s="152">
        <f t="shared" si="22"/>
        <v>0</v>
      </c>
      <c r="W49" s="152">
        <f t="shared" si="22"/>
        <v>158835.403</v>
      </c>
      <c r="X49" s="152">
        <f t="shared" si="22"/>
        <v>416</v>
      </c>
      <c r="Y49" s="152">
        <f t="shared" si="22"/>
        <v>0</v>
      </c>
      <c r="Z49" s="152">
        <f t="shared" si="22"/>
        <v>0</v>
      </c>
      <c r="AA49" s="152">
        <f t="shared" si="22"/>
        <v>0</v>
      </c>
      <c r="AB49" s="152">
        <f t="shared" si="22"/>
        <v>0</v>
      </c>
      <c r="AC49" s="152">
        <f t="shared" si="22"/>
        <v>0</v>
      </c>
      <c r="AD49" s="152">
        <f t="shared" si="22"/>
        <v>0</v>
      </c>
      <c r="AE49" s="152">
        <f t="shared" si="22"/>
        <v>0</v>
      </c>
      <c r="AF49" s="152">
        <f t="shared" si="22"/>
        <v>0</v>
      </c>
      <c r="AG49" s="152">
        <f t="shared" si="22"/>
        <v>159251.403</v>
      </c>
      <c r="AH49" s="152">
        <f t="shared" si="22"/>
        <v>0</v>
      </c>
      <c r="AI49" s="152">
        <f t="shared" si="22"/>
        <v>0</v>
      </c>
      <c r="AJ49" s="152">
        <f t="shared" si="22"/>
        <v>158835.403</v>
      </c>
      <c r="AK49" s="152">
        <f t="shared" si="22"/>
        <v>416</v>
      </c>
      <c r="AL49" s="152">
        <f t="shared" si="22"/>
        <v>0</v>
      </c>
      <c r="AM49" s="152">
        <f t="shared" si="22"/>
        <v>0</v>
      </c>
      <c r="AN49" s="152">
        <f t="shared" si="22"/>
        <v>0</v>
      </c>
      <c r="AO49" s="152">
        <f t="shared" si="22"/>
        <v>0</v>
      </c>
      <c r="AP49" s="152">
        <f t="shared" si="22"/>
        <v>0</v>
      </c>
      <c r="AQ49" s="152">
        <f t="shared" si="22"/>
        <v>0</v>
      </c>
      <c r="AR49" s="152">
        <f t="shared" si="22"/>
        <v>0</v>
      </c>
      <c r="AS49" s="152">
        <f t="shared" si="22"/>
        <v>0</v>
      </c>
      <c r="AT49" s="152">
        <f t="shared" si="22"/>
        <v>159251.403</v>
      </c>
      <c r="AU49" s="152">
        <f t="shared" si="22"/>
        <v>0</v>
      </c>
      <c r="AV49" s="152">
        <f t="shared" si="22"/>
        <v>0</v>
      </c>
      <c r="AW49" s="152">
        <f t="shared" si="22"/>
        <v>158835.403</v>
      </c>
      <c r="AX49" s="152">
        <f t="shared" si="22"/>
        <v>416</v>
      </c>
      <c r="AY49" s="152">
        <f t="shared" si="22"/>
        <v>0</v>
      </c>
      <c r="AZ49" s="152">
        <f t="shared" si="22"/>
        <v>0</v>
      </c>
      <c r="BA49" s="152">
        <f t="shared" si="22"/>
        <v>0</v>
      </c>
      <c r="BB49" s="152">
        <f t="shared" si="22"/>
        <v>0</v>
      </c>
      <c r="BC49" s="152">
        <f t="shared" si="22"/>
        <v>0</v>
      </c>
      <c r="BD49" s="152">
        <f t="shared" si="22"/>
        <v>0</v>
      </c>
      <c r="BE49" s="152">
        <f t="shared" si="22"/>
        <v>0</v>
      </c>
      <c r="BF49" s="152">
        <f t="shared" si="22"/>
        <v>0</v>
      </c>
      <c r="BG49" s="152">
        <f t="shared" si="22"/>
        <v>159251.403</v>
      </c>
    </row>
    <row r="50" spans="1:59" s="28" customFormat="1" ht="13.5" customHeight="1">
      <c r="A50" s="136" t="s">
        <v>369</v>
      </c>
      <c r="B50" s="37">
        <v>10</v>
      </c>
      <c r="C50" s="151" t="s">
        <v>370</v>
      </c>
      <c r="D50" s="30">
        <f>+'[1]Informe_dane'!D50</f>
        <v>0</v>
      </c>
      <c r="E50" s="30">
        <f>+'[1]Informe_dane'!E50</f>
        <v>886</v>
      </c>
      <c r="F50" s="30">
        <f>+'[1]Informe_dane'!F50</f>
        <v>0</v>
      </c>
      <c r="G50" s="30">
        <f>SUM(D50:E50)-F50</f>
        <v>886</v>
      </c>
      <c r="H50" s="30">
        <f>+'[1]Informe_dane'!H50</f>
        <v>0</v>
      </c>
      <c r="I50" s="30">
        <f>+'[1]Informe_dane'!I50</f>
        <v>0</v>
      </c>
      <c r="J50" s="30">
        <f>+'[1]Informe_dane'!J50</f>
        <v>75.52</v>
      </c>
      <c r="K50" s="30">
        <f>+'[1]Informe_dane'!K50</f>
        <v>416</v>
      </c>
      <c r="L50" s="30">
        <f>+'[1]Informe_dane'!L50</f>
        <v>0</v>
      </c>
      <c r="M50" s="30">
        <f>+'[1]Informe_dane'!M50</f>
        <v>0</v>
      </c>
      <c r="N50" s="30">
        <f>+'[1]Informe_dane'!N50</f>
        <v>0</v>
      </c>
      <c r="O50" s="30">
        <f>+'[1]Informe_dane'!O50</f>
        <v>0</v>
      </c>
      <c r="P50" s="30">
        <f>+'[1]Informe_dane'!P50</f>
        <v>0</v>
      </c>
      <c r="Q50" s="30">
        <f>+'[1]Informe_dane'!Q50</f>
        <v>0</v>
      </c>
      <c r="R50" s="30">
        <f>+'[1]Informe_dane'!R50</f>
        <v>0</v>
      </c>
      <c r="S50" s="30">
        <f>+'[1]Informe_dane'!S50</f>
        <v>0</v>
      </c>
      <c r="T50" s="30">
        <f>SUM(H50:S50)</f>
        <v>491.52</v>
      </c>
      <c r="U50" s="30">
        <f>+'[1]Informe_dane'!U50</f>
        <v>0</v>
      </c>
      <c r="V50" s="30">
        <f>+'[1]Informe_dane'!V50</f>
        <v>0</v>
      </c>
      <c r="W50" s="30">
        <f>+'[1]Informe_dane'!W50</f>
        <v>75.52</v>
      </c>
      <c r="X50" s="30">
        <f>+'[1]Informe_dane'!X50</f>
        <v>416</v>
      </c>
      <c r="Y50" s="30">
        <f>+'[1]Informe_dane'!Y50</f>
        <v>0</v>
      </c>
      <c r="Z50" s="30">
        <f>+'[1]Informe_dane'!Z50</f>
        <v>0</v>
      </c>
      <c r="AA50" s="30">
        <f>+'[1]Informe_dane'!AA50</f>
        <v>0</v>
      </c>
      <c r="AB50" s="30">
        <f>+'[1]Informe_dane'!AB50</f>
        <v>0</v>
      </c>
      <c r="AC50" s="30">
        <f>+'[1]Informe_dane'!AC50</f>
        <v>0</v>
      </c>
      <c r="AD50" s="30">
        <f>+'[1]Informe_dane'!AD50</f>
        <v>0</v>
      </c>
      <c r="AE50" s="30">
        <f>+'[1]Informe_dane'!AE50</f>
        <v>0</v>
      </c>
      <c r="AF50" s="30">
        <f>+'[1]Informe_dane'!AF50</f>
        <v>0</v>
      </c>
      <c r="AG50" s="30">
        <f>SUM(U50:AF50)</f>
        <v>491.52</v>
      </c>
      <c r="AH50" s="30">
        <f>+'[1]Informe_dane'!AH50</f>
        <v>0</v>
      </c>
      <c r="AI50" s="30">
        <f>+'[1]Informe_dane'!AI50</f>
        <v>0</v>
      </c>
      <c r="AJ50" s="30">
        <f>+'[1]Informe_dane'!AJ50</f>
        <v>75.52</v>
      </c>
      <c r="AK50" s="30">
        <f>+'[1]Informe_dane'!AK50</f>
        <v>416</v>
      </c>
      <c r="AL50" s="30">
        <f>+'[1]Informe_dane'!AL50</f>
        <v>0</v>
      </c>
      <c r="AM50" s="30">
        <f>+'[1]Informe_dane'!AM50</f>
        <v>0</v>
      </c>
      <c r="AN50" s="30">
        <f>+'[1]Informe_dane'!AN50</f>
        <v>0</v>
      </c>
      <c r="AO50" s="30">
        <f>+'[1]Informe_dane'!AO50</f>
        <v>0</v>
      </c>
      <c r="AP50" s="30">
        <f>+'[1]Informe_dane'!AP50</f>
        <v>0</v>
      </c>
      <c r="AQ50" s="30">
        <f>+'[1]Informe_dane'!AQ50</f>
        <v>0</v>
      </c>
      <c r="AR50" s="30">
        <f>+'[1]Informe_dane'!AR50</f>
        <v>0</v>
      </c>
      <c r="AS50" s="30">
        <f>+'[1]Informe_dane'!AS50</f>
        <v>0</v>
      </c>
      <c r="AT50" s="30">
        <f>SUM(AH50:AS50)</f>
        <v>491.52</v>
      </c>
      <c r="AU50" s="30">
        <f>+'[1]Informe_dane'!AU50</f>
        <v>0</v>
      </c>
      <c r="AV50" s="30">
        <f>+'[1]Informe_dane'!AV50</f>
        <v>0</v>
      </c>
      <c r="AW50" s="30">
        <f>+'[1]Informe_dane'!AW50</f>
        <v>75.52</v>
      </c>
      <c r="AX50" s="30">
        <f>+'[1]Informe_dane'!AX50</f>
        <v>416</v>
      </c>
      <c r="AY50" s="30">
        <f>+'[1]Informe_dane'!AY50</f>
        <v>0</v>
      </c>
      <c r="AZ50" s="30">
        <f>+'[1]Informe_dane'!AZ50</f>
        <v>0</v>
      </c>
      <c r="BA50" s="30">
        <f>+'[1]Informe_dane'!BA50</f>
        <v>0</v>
      </c>
      <c r="BB50" s="30">
        <f>+'[1]Informe_dane'!BB50</f>
        <v>0</v>
      </c>
      <c r="BC50" s="30">
        <f>+'[1]Informe_dane'!BC50</f>
        <v>0</v>
      </c>
      <c r="BD50" s="30">
        <f>+'[1]Informe_dane'!BD50</f>
        <v>0</v>
      </c>
      <c r="BE50" s="30">
        <f>+'[1]Informe_dane'!BE50</f>
        <v>0</v>
      </c>
      <c r="BF50" s="30">
        <f>+'[1]Informe_dane'!BF50</f>
        <v>0</v>
      </c>
      <c r="BG50" s="30">
        <f>SUM(AU50:BF50)</f>
        <v>491.52</v>
      </c>
    </row>
    <row r="51" spans="1:59" s="28" customFormat="1" ht="13.5" customHeight="1">
      <c r="A51" s="148" t="s">
        <v>371</v>
      </c>
      <c r="B51" s="149">
        <v>10</v>
      </c>
      <c r="C51" s="150" t="s">
        <v>372</v>
      </c>
      <c r="D51" s="30">
        <f>+'[1]Informe_dane'!D51</f>
        <v>0</v>
      </c>
      <c r="E51" s="30">
        <f>+'[1]Informe_dane'!E51</f>
        <v>168480</v>
      </c>
      <c r="F51" s="30">
        <f>+'[1]Informe_dane'!F51</f>
        <v>6</v>
      </c>
      <c r="G51" s="30">
        <f>SUM(D51:E51)-F51</f>
        <v>168474</v>
      </c>
      <c r="H51" s="30">
        <f>+'[1]Informe_dane'!H51</f>
        <v>0</v>
      </c>
      <c r="I51" s="30">
        <f>+'[1]Informe_dane'!I51</f>
        <v>0</v>
      </c>
      <c r="J51" s="30">
        <f>+'[1]Informe_dane'!J51</f>
        <v>158759.883</v>
      </c>
      <c r="K51" s="30">
        <f>+'[1]Informe_dane'!K51</f>
        <v>0</v>
      </c>
      <c r="L51" s="30">
        <f>+'[1]Informe_dane'!L51</f>
        <v>0</v>
      </c>
      <c r="M51" s="30">
        <f>+'[1]Informe_dane'!M51</f>
        <v>0</v>
      </c>
      <c r="N51" s="30">
        <f>+'[1]Informe_dane'!N51</f>
        <v>0</v>
      </c>
      <c r="O51" s="30">
        <f>+'[1]Informe_dane'!O51</f>
        <v>0</v>
      </c>
      <c r="P51" s="30">
        <f>+'[1]Informe_dane'!P51</f>
        <v>0</v>
      </c>
      <c r="Q51" s="30">
        <f>+'[1]Informe_dane'!Q51</f>
        <v>0</v>
      </c>
      <c r="R51" s="30">
        <f>+'[1]Informe_dane'!R51</f>
        <v>0</v>
      </c>
      <c r="S51" s="30">
        <f>+'[1]Informe_dane'!S51</f>
        <v>0</v>
      </c>
      <c r="T51" s="30">
        <f>SUM(H51:S51)</f>
        <v>158759.883</v>
      </c>
      <c r="U51" s="30">
        <f>+'[1]Informe_dane'!U51</f>
        <v>0</v>
      </c>
      <c r="V51" s="30">
        <f>+'[1]Informe_dane'!V51</f>
        <v>0</v>
      </c>
      <c r="W51" s="30">
        <f>+'[1]Informe_dane'!W51</f>
        <v>158759.883</v>
      </c>
      <c r="X51" s="30">
        <f>+'[1]Informe_dane'!X51</f>
        <v>0</v>
      </c>
      <c r="Y51" s="30">
        <f>+'[1]Informe_dane'!Y51</f>
        <v>0</v>
      </c>
      <c r="Z51" s="30">
        <f>+'[1]Informe_dane'!Z51</f>
        <v>0</v>
      </c>
      <c r="AA51" s="30">
        <f>+'[1]Informe_dane'!AA51</f>
        <v>0</v>
      </c>
      <c r="AB51" s="30">
        <f>+'[1]Informe_dane'!AB51</f>
        <v>0</v>
      </c>
      <c r="AC51" s="30">
        <f>+'[1]Informe_dane'!AC51</f>
        <v>0</v>
      </c>
      <c r="AD51" s="30">
        <f>+'[1]Informe_dane'!AD51</f>
        <v>0</v>
      </c>
      <c r="AE51" s="30">
        <f>+'[1]Informe_dane'!AE51</f>
        <v>0</v>
      </c>
      <c r="AF51" s="30">
        <f>+'[1]Informe_dane'!AF51</f>
        <v>0</v>
      </c>
      <c r="AG51" s="30">
        <f>SUM(U51:AF51)</f>
        <v>158759.883</v>
      </c>
      <c r="AH51" s="30">
        <f>+'[1]Informe_dane'!AH51</f>
        <v>0</v>
      </c>
      <c r="AI51" s="30">
        <f>+'[1]Informe_dane'!AI51</f>
        <v>0</v>
      </c>
      <c r="AJ51" s="30">
        <f>+'[1]Informe_dane'!AJ51</f>
        <v>158759.883</v>
      </c>
      <c r="AK51" s="30">
        <f>+'[1]Informe_dane'!AK51</f>
        <v>0</v>
      </c>
      <c r="AL51" s="30">
        <f>+'[1]Informe_dane'!AL51</f>
        <v>0</v>
      </c>
      <c r="AM51" s="30">
        <f>+'[1]Informe_dane'!AM51</f>
        <v>0</v>
      </c>
      <c r="AN51" s="30">
        <f>+'[1]Informe_dane'!AN51</f>
        <v>0</v>
      </c>
      <c r="AO51" s="30">
        <f>+'[1]Informe_dane'!AO51</f>
        <v>0</v>
      </c>
      <c r="AP51" s="30">
        <f>+'[1]Informe_dane'!AP51</f>
        <v>0</v>
      </c>
      <c r="AQ51" s="30">
        <f>+'[1]Informe_dane'!AQ51</f>
        <v>0</v>
      </c>
      <c r="AR51" s="30">
        <f>+'[1]Informe_dane'!AR51</f>
        <v>0</v>
      </c>
      <c r="AS51" s="30">
        <f>+'[1]Informe_dane'!AS51</f>
        <v>0</v>
      </c>
      <c r="AT51" s="30">
        <f>SUM(AH51:AS51)</f>
        <v>158759.883</v>
      </c>
      <c r="AU51" s="30">
        <f>+'[1]Informe_dane'!AU51</f>
        <v>0</v>
      </c>
      <c r="AV51" s="30">
        <f>+'[1]Informe_dane'!AV51</f>
        <v>0</v>
      </c>
      <c r="AW51" s="30">
        <f>+'[1]Informe_dane'!AW51</f>
        <v>158759.883</v>
      </c>
      <c r="AX51" s="30">
        <f>+'[1]Informe_dane'!AX51</f>
        <v>0</v>
      </c>
      <c r="AY51" s="30">
        <f>+'[1]Informe_dane'!AY51</f>
        <v>0</v>
      </c>
      <c r="AZ51" s="30">
        <f>+'[1]Informe_dane'!AZ51</f>
        <v>0</v>
      </c>
      <c r="BA51" s="30">
        <f>+'[1]Informe_dane'!BA51</f>
        <v>0</v>
      </c>
      <c r="BB51" s="30">
        <f>+'[1]Informe_dane'!BB51</f>
        <v>0</v>
      </c>
      <c r="BC51" s="30">
        <f>+'[1]Informe_dane'!BC51</f>
        <v>0</v>
      </c>
      <c r="BD51" s="30">
        <f>+'[1]Informe_dane'!BD51</f>
        <v>0</v>
      </c>
      <c r="BE51" s="30">
        <f>+'[1]Informe_dane'!BE51</f>
        <v>0</v>
      </c>
      <c r="BF51" s="30">
        <f>+'[1]Informe_dane'!BF51</f>
        <v>0</v>
      </c>
      <c r="BG51" s="30">
        <f>SUM(AU51:BF51)</f>
        <v>158759.883</v>
      </c>
    </row>
    <row r="52" spans="1:59" s="29" customFormat="1" ht="12">
      <c r="A52" s="44" t="s">
        <v>282</v>
      </c>
      <c r="B52" s="45"/>
      <c r="C52" s="52" t="s">
        <v>159</v>
      </c>
      <c r="D52" s="44">
        <f aca="true" t="shared" si="23" ref="D52:AI52">SUM(D53,D59,D62,D73,D83,D90,D95,D107,D109,D113,D116,D120,D122,D124)</f>
        <v>7029031.000000001</v>
      </c>
      <c r="E52" s="44">
        <f t="shared" si="23"/>
        <v>16372.52897</v>
      </c>
      <c r="F52" s="44">
        <f t="shared" si="23"/>
        <v>185732.52897</v>
      </c>
      <c r="G52" s="44">
        <f t="shared" si="23"/>
        <v>6859671</v>
      </c>
      <c r="H52" s="44">
        <f t="shared" si="23"/>
        <v>5004453.40067</v>
      </c>
      <c r="I52" s="44">
        <f t="shared" si="23"/>
        <v>144332.52350000004</v>
      </c>
      <c r="J52" s="44">
        <f t="shared" si="23"/>
        <v>90206.94565000001</v>
      </c>
      <c r="K52" s="44">
        <f t="shared" si="23"/>
        <v>75137.49278</v>
      </c>
      <c r="L52" s="44">
        <f t="shared" si="23"/>
        <v>0</v>
      </c>
      <c r="M52" s="44">
        <f t="shared" si="23"/>
        <v>0</v>
      </c>
      <c r="N52" s="44">
        <f t="shared" si="23"/>
        <v>0</v>
      </c>
      <c r="O52" s="44">
        <f t="shared" si="23"/>
        <v>0</v>
      </c>
      <c r="P52" s="44">
        <f t="shared" si="23"/>
        <v>0</v>
      </c>
      <c r="Q52" s="44">
        <f t="shared" si="23"/>
        <v>0</v>
      </c>
      <c r="R52" s="44">
        <f t="shared" si="23"/>
        <v>0</v>
      </c>
      <c r="S52" s="44">
        <f t="shared" si="23"/>
        <v>0</v>
      </c>
      <c r="T52" s="44">
        <f t="shared" si="23"/>
        <v>5314130.3626000015</v>
      </c>
      <c r="U52" s="44">
        <f t="shared" si="23"/>
        <v>3759258.25318</v>
      </c>
      <c r="V52" s="44">
        <f t="shared" si="23"/>
        <v>417641.52337</v>
      </c>
      <c r="W52" s="44">
        <f t="shared" si="23"/>
        <v>156253.17096</v>
      </c>
      <c r="X52" s="44">
        <f t="shared" si="23"/>
        <v>201594.73037000003</v>
      </c>
      <c r="Y52" s="44">
        <f t="shared" si="23"/>
        <v>0</v>
      </c>
      <c r="Z52" s="44">
        <f t="shared" si="23"/>
        <v>0</v>
      </c>
      <c r="AA52" s="44">
        <f t="shared" si="23"/>
        <v>0</v>
      </c>
      <c r="AB52" s="44">
        <f t="shared" si="23"/>
        <v>0</v>
      </c>
      <c r="AC52" s="44">
        <f t="shared" si="23"/>
        <v>0</v>
      </c>
      <c r="AD52" s="44">
        <f t="shared" si="23"/>
        <v>0</v>
      </c>
      <c r="AE52" s="44">
        <f t="shared" si="23"/>
        <v>0</v>
      </c>
      <c r="AF52" s="44">
        <f t="shared" si="23"/>
        <v>0</v>
      </c>
      <c r="AG52" s="44">
        <f t="shared" si="23"/>
        <v>4534747.677880001</v>
      </c>
      <c r="AH52" s="44">
        <f t="shared" si="23"/>
        <v>189941.90683</v>
      </c>
      <c r="AI52" s="44">
        <f t="shared" si="23"/>
        <v>507702.49197000003</v>
      </c>
      <c r="AJ52" s="44">
        <f aca="true" t="shared" si="24" ref="AJ52:BG52">SUM(AJ53,AJ59,AJ62,AJ73,AJ83,AJ90,AJ95,AJ107,AJ109,AJ113,AJ116,AJ120,AJ122,AJ124)</f>
        <v>1182748.8312000001</v>
      </c>
      <c r="AK52" s="44">
        <f t="shared" si="24"/>
        <v>425898.93349</v>
      </c>
      <c r="AL52" s="44">
        <f t="shared" si="24"/>
        <v>0</v>
      </c>
      <c r="AM52" s="44">
        <f t="shared" si="24"/>
        <v>0</v>
      </c>
      <c r="AN52" s="44">
        <f t="shared" si="24"/>
        <v>0</v>
      </c>
      <c r="AO52" s="44">
        <f t="shared" si="24"/>
        <v>0</v>
      </c>
      <c r="AP52" s="44">
        <f t="shared" si="24"/>
        <v>0</v>
      </c>
      <c r="AQ52" s="44">
        <f t="shared" si="24"/>
        <v>0</v>
      </c>
      <c r="AR52" s="44">
        <f t="shared" si="24"/>
        <v>0</v>
      </c>
      <c r="AS52" s="44">
        <f t="shared" si="24"/>
        <v>0</v>
      </c>
      <c r="AT52" s="44">
        <f t="shared" si="24"/>
        <v>2306292.1634900006</v>
      </c>
      <c r="AU52" s="44">
        <f t="shared" si="24"/>
        <v>188667.14628</v>
      </c>
      <c r="AV52" s="44">
        <f t="shared" si="24"/>
        <v>508977.2525200001</v>
      </c>
      <c r="AW52" s="44">
        <f t="shared" si="24"/>
        <v>1179991.8322</v>
      </c>
      <c r="AX52" s="44">
        <f t="shared" si="24"/>
        <v>426766.07926999993</v>
      </c>
      <c r="AY52" s="44">
        <f t="shared" si="24"/>
        <v>0</v>
      </c>
      <c r="AZ52" s="44">
        <f t="shared" si="24"/>
        <v>0</v>
      </c>
      <c r="BA52" s="44">
        <f t="shared" si="24"/>
        <v>0</v>
      </c>
      <c r="BB52" s="44">
        <f t="shared" si="24"/>
        <v>0</v>
      </c>
      <c r="BC52" s="44">
        <f t="shared" si="24"/>
        <v>0</v>
      </c>
      <c r="BD52" s="44">
        <f t="shared" si="24"/>
        <v>0</v>
      </c>
      <c r="BE52" s="44">
        <f t="shared" si="24"/>
        <v>0</v>
      </c>
      <c r="BF52" s="44">
        <f t="shared" si="24"/>
        <v>0</v>
      </c>
      <c r="BG52" s="44">
        <f t="shared" si="24"/>
        <v>2304402.31027</v>
      </c>
    </row>
    <row r="53" spans="1:59" s="25" customFormat="1" ht="11.25" hidden="1">
      <c r="A53" s="117" t="s">
        <v>160</v>
      </c>
      <c r="B53" s="118">
        <v>10</v>
      </c>
      <c r="C53" s="119" t="s">
        <v>161</v>
      </c>
      <c r="D53" s="117">
        <f>SUM(D54:D58)</f>
        <v>0</v>
      </c>
      <c r="E53" s="117">
        <f aca="true" t="shared" si="25" ref="E53:BF53">SUM(E54:E58)</f>
        <v>0</v>
      </c>
      <c r="F53" s="117">
        <f t="shared" si="25"/>
        <v>0</v>
      </c>
      <c r="G53" s="117">
        <f t="shared" si="25"/>
        <v>0</v>
      </c>
      <c r="H53" s="117">
        <f t="shared" si="25"/>
        <v>0</v>
      </c>
      <c r="I53" s="117">
        <f t="shared" si="25"/>
        <v>0</v>
      </c>
      <c r="J53" s="117">
        <f t="shared" si="25"/>
        <v>0</v>
      </c>
      <c r="K53" s="117">
        <f t="shared" si="25"/>
        <v>0</v>
      </c>
      <c r="L53" s="117">
        <f t="shared" si="25"/>
        <v>0</v>
      </c>
      <c r="M53" s="117">
        <f t="shared" si="25"/>
        <v>0</v>
      </c>
      <c r="N53" s="117">
        <f t="shared" si="25"/>
        <v>0</v>
      </c>
      <c r="O53" s="117">
        <f t="shared" si="25"/>
        <v>0</v>
      </c>
      <c r="P53" s="117">
        <f t="shared" si="25"/>
        <v>0</v>
      </c>
      <c r="Q53" s="117">
        <f t="shared" si="25"/>
        <v>0</v>
      </c>
      <c r="R53" s="117">
        <f t="shared" si="25"/>
        <v>0</v>
      </c>
      <c r="S53" s="117">
        <f t="shared" si="25"/>
        <v>0</v>
      </c>
      <c r="T53" s="117">
        <f t="shared" si="25"/>
        <v>0</v>
      </c>
      <c r="U53" s="117">
        <f t="shared" si="25"/>
        <v>0</v>
      </c>
      <c r="V53" s="117">
        <f t="shared" si="25"/>
        <v>0</v>
      </c>
      <c r="W53" s="117">
        <f t="shared" si="25"/>
        <v>0</v>
      </c>
      <c r="X53" s="117">
        <f t="shared" si="25"/>
        <v>0</v>
      </c>
      <c r="Y53" s="117">
        <f t="shared" si="25"/>
        <v>0</v>
      </c>
      <c r="Z53" s="117">
        <f t="shared" si="25"/>
        <v>0</v>
      </c>
      <c r="AA53" s="117">
        <f t="shared" si="25"/>
        <v>0</v>
      </c>
      <c r="AB53" s="117">
        <f t="shared" si="25"/>
        <v>0</v>
      </c>
      <c r="AC53" s="117">
        <f t="shared" si="25"/>
        <v>0</v>
      </c>
      <c r="AD53" s="117">
        <f t="shared" si="25"/>
        <v>0</v>
      </c>
      <c r="AE53" s="117">
        <f t="shared" si="25"/>
        <v>0</v>
      </c>
      <c r="AF53" s="117">
        <f t="shared" si="25"/>
        <v>0</v>
      </c>
      <c r="AG53" s="117">
        <f>SUM(AG54:AG58)</f>
        <v>0</v>
      </c>
      <c r="AH53" s="117">
        <f t="shared" si="25"/>
        <v>0</v>
      </c>
      <c r="AI53" s="117">
        <f t="shared" si="25"/>
        <v>0</v>
      </c>
      <c r="AJ53" s="117">
        <f t="shared" si="25"/>
        <v>0</v>
      </c>
      <c r="AK53" s="117">
        <f t="shared" si="25"/>
        <v>0</v>
      </c>
      <c r="AL53" s="117">
        <f t="shared" si="25"/>
        <v>0</v>
      </c>
      <c r="AM53" s="117">
        <f t="shared" si="25"/>
        <v>0</v>
      </c>
      <c r="AN53" s="117">
        <f t="shared" si="25"/>
        <v>0</v>
      </c>
      <c r="AO53" s="117">
        <f t="shared" si="25"/>
        <v>0</v>
      </c>
      <c r="AP53" s="117">
        <f t="shared" si="25"/>
        <v>0</v>
      </c>
      <c r="AQ53" s="117">
        <f t="shared" si="25"/>
        <v>0</v>
      </c>
      <c r="AR53" s="117">
        <f t="shared" si="25"/>
        <v>0</v>
      </c>
      <c r="AS53" s="117">
        <f t="shared" si="25"/>
        <v>0</v>
      </c>
      <c r="AT53" s="117">
        <f>SUM(AT54:AT58)</f>
        <v>0</v>
      </c>
      <c r="AU53" s="117">
        <f t="shared" si="25"/>
        <v>0</v>
      </c>
      <c r="AV53" s="117">
        <f t="shared" si="25"/>
        <v>0</v>
      </c>
      <c r="AW53" s="117">
        <f t="shared" si="25"/>
        <v>0</v>
      </c>
      <c r="AX53" s="117">
        <f t="shared" si="25"/>
        <v>0</v>
      </c>
      <c r="AY53" s="117">
        <f t="shared" si="25"/>
        <v>0</v>
      </c>
      <c r="AZ53" s="117">
        <f t="shared" si="25"/>
        <v>0</v>
      </c>
      <c r="BA53" s="117">
        <f t="shared" si="25"/>
        <v>0</v>
      </c>
      <c r="BB53" s="117">
        <f t="shared" si="25"/>
        <v>0</v>
      </c>
      <c r="BC53" s="117">
        <f t="shared" si="25"/>
        <v>0</v>
      </c>
      <c r="BD53" s="117">
        <f t="shared" si="25"/>
        <v>0</v>
      </c>
      <c r="BE53" s="117">
        <f t="shared" si="25"/>
        <v>0</v>
      </c>
      <c r="BF53" s="117">
        <f t="shared" si="25"/>
        <v>0</v>
      </c>
      <c r="BG53" s="117">
        <f>SUM(BG54:BG58)</f>
        <v>0</v>
      </c>
    </row>
    <row r="54" spans="1:59" s="25" customFormat="1" ht="11.25" hidden="1">
      <c r="A54" s="30" t="s">
        <v>248</v>
      </c>
      <c r="B54" s="33" t="s">
        <v>21</v>
      </c>
      <c r="C54" s="43" t="s">
        <v>257</v>
      </c>
      <c r="D54" s="30">
        <f>+'[1]Informe_dane'!D54</f>
        <v>0</v>
      </c>
      <c r="E54" s="30">
        <f>+'[1]Informe_dane'!E54</f>
        <v>0</v>
      </c>
      <c r="F54" s="30">
        <f>+'[1]Informe_dane'!F54</f>
        <v>0</v>
      </c>
      <c r="G54" s="30">
        <f>SUM(D54:E54)-F54</f>
        <v>0</v>
      </c>
      <c r="H54" s="30">
        <f>+'[1]Informe_dane'!H54</f>
        <v>0</v>
      </c>
      <c r="I54" s="30">
        <f>+'[1]Informe_dane'!I54</f>
        <v>0</v>
      </c>
      <c r="J54" s="30">
        <f>+'[1]Informe_dane'!J54</f>
        <v>0</v>
      </c>
      <c r="K54" s="30">
        <f>+'[1]Informe_dane'!K54</f>
        <v>0</v>
      </c>
      <c r="L54" s="30">
        <f>+'[1]Informe_dane'!L54</f>
        <v>0</v>
      </c>
      <c r="M54" s="30">
        <f>+'[1]Informe_dane'!M54</f>
        <v>0</v>
      </c>
      <c r="N54" s="30">
        <f>+'[1]Informe_dane'!N54</f>
        <v>0</v>
      </c>
      <c r="O54" s="30">
        <f>+'[1]Informe_dane'!O54</f>
        <v>0</v>
      </c>
      <c r="P54" s="30">
        <f>+'[1]Informe_dane'!P54</f>
        <v>0</v>
      </c>
      <c r="Q54" s="30">
        <f>+'[1]Informe_dane'!Q54</f>
        <v>0</v>
      </c>
      <c r="R54" s="30">
        <f>+'[1]Informe_dane'!R54</f>
        <v>0</v>
      </c>
      <c r="S54" s="30">
        <f>+'[1]Informe_dane'!S54</f>
        <v>0</v>
      </c>
      <c r="T54" s="30">
        <f>SUM(H54:S54)</f>
        <v>0</v>
      </c>
      <c r="U54" s="30">
        <f>+'[1]Informe_dane'!U54</f>
        <v>0</v>
      </c>
      <c r="V54" s="30">
        <f>+'[1]Informe_dane'!V54</f>
        <v>0</v>
      </c>
      <c r="W54" s="30">
        <f>+'[1]Informe_dane'!W54</f>
        <v>0</v>
      </c>
      <c r="X54" s="30">
        <f>+'[1]Informe_dane'!X54</f>
        <v>0</v>
      </c>
      <c r="Y54" s="30">
        <f>+'[1]Informe_dane'!Y54</f>
        <v>0</v>
      </c>
      <c r="Z54" s="30">
        <f>+'[1]Informe_dane'!Z54</f>
        <v>0</v>
      </c>
      <c r="AA54" s="30">
        <f>+'[1]Informe_dane'!AA54</f>
        <v>0</v>
      </c>
      <c r="AB54" s="30">
        <f>+'[1]Informe_dane'!AB54</f>
        <v>0</v>
      </c>
      <c r="AC54" s="30">
        <f>+'[1]Informe_dane'!AC54</f>
        <v>0</v>
      </c>
      <c r="AD54" s="30">
        <f>+'[1]Informe_dane'!AD54</f>
        <v>0</v>
      </c>
      <c r="AE54" s="30">
        <f>+'[1]Informe_dane'!AE54</f>
        <v>0</v>
      </c>
      <c r="AF54" s="30">
        <f>+'[1]Informe_dane'!AF54</f>
        <v>0</v>
      </c>
      <c r="AG54" s="30">
        <f>SUM(U54:AF54)</f>
        <v>0</v>
      </c>
      <c r="AH54" s="30">
        <f>+'[1]Informe_dane'!AH54</f>
        <v>0</v>
      </c>
      <c r="AI54" s="30">
        <f>+'[1]Informe_dane'!AI54</f>
        <v>0</v>
      </c>
      <c r="AJ54" s="30">
        <f>+'[1]Informe_dane'!AJ54</f>
        <v>0</v>
      </c>
      <c r="AK54" s="30">
        <f>+'[1]Informe_dane'!AK54</f>
        <v>0</v>
      </c>
      <c r="AL54" s="30">
        <f>+'[1]Informe_dane'!AL54</f>
        <v>0</v>
      </c>
      <c r="AM54" s="30">
        <f>+'[1]Informe_dane'!AM54</f>
        <v>0</v>
      </c>
      <c r="AN54" s="30">
        <f>+'[1]Informe_dane'!AN54</f>
        <v>0</v>
      </c>
      <c r="AO54" s="30">
        <f>+'[1]Informe_dane'!AO54</f>
        <v>0</v>
      </c>
      <c r="AP54" s="30">
        <f>+'[1]Informe_dane'!AP54</f>
        <v>0</v>
      </c>
      <c r="AQ54" s="30">
        <f>+'[1]Informe_dane'!AQ54</f>
        <v>0</v>
      </c>
      <c r="AR54" s="30">
        <f>+'[1]Informe_dane'!AR54</f>
        <v>0</v>
      </c>
      <c r="AS54" s="30">
        <f>+'[1]Informe_dane'!AS54</f>
        <v>0</v>
      </c>
      <c r="AT54" s="30">
        <f>SUM(AH54:AS54)</f>
        <v>0</v>
      </c>
      <c r="AU54" s="30">
        <f>+'[1]Informe_dane'!AU54</f>
        <v>0</v>
      </c>
      <c r="AV54" s="30">
        <f>+'[1]Informe_dane'!AV54</f>
        <v>0</v>
      </c>
      <c r="AW54" s="30">
        <f>+'[1]Informe_dane'!AW54</f>
        <v>0</v>
      </c>
      <c r="AX54" s="30">
        <f>+'[1]Informe_dane'!AX54</f>
        <v>0</v>
      </c>
      <c r="AY54" s="30">
        <f>+'[1]Informe_dane'!AY54</f>
        <v>0</v>
      </c>
      <c r="AZ54" s="30">
        <f>+'[1]Informe_dane'!AZ54</f>
        <v>0</v>
      </c>
      <c r="BA54" s="30">
        <f>+'[1]Informe_dane'!BA54</f>
        <v>0</v>
      </c>
      <c r="BB54" s="30">
        <f>+'[1]Informe_dane'!BB54</f>
        <v>0</v>
      </c>
      <c r="BC54" s="30">
        <f>+'[1]Informe_dane'!BC54</f>
        <v>0</v>
      </c>
      <c r="BD54" s="30">
        <f>+'[1]Informe_dane'!BD54</f>
        <v>0</v>
      </c>
      <c r="BE54" s="30">
        <f>+'[1]Informe_dane'!BE54</f>
        <v>0</v>
      </c>
      <c r="BF54" s="30">
        <f>+'[1]Informe_dane'!BF54</f>
        <v>0</v>
      </c>
      <c r="BG54" s="30">
        <f>SUM(AU54:BF54)</f>
        <v>0</v>
      </c>
    </row>
    <row r="55" spans="1:59" s="25" customFormat="1" ht="11.25" hidden="1">
      <c r="A55" s="30" t="s">
        <v>233</v>
      </c>
      <c r="B55" s="33" t="s">
        <v>21</v>
      </c>
      <c r="C55" s="41" t="s">
        <v>234</v>
      </c>
      <c r="D55" s="30">
        <f>+'[1]Informe_dane'!D55</f>
        <v>0</v>
      </c>
      <c r="E55" s="30">
        <f>+'[1]Informe_dane'!E55</f>
        <v>0</v>
      </c>
      <c r="F55" s="30">
        <f>+'[1]Informe_dane'!F55</f>
        <v>0</v>
      </c>
      <c r="G55" s="30">
        <f>SUM(D55:E55)-F55</f>
        <v>0</v>
      </c>
      <c r="H55" s="30">
        <f>+'[1]Informe_dane'!H55</f>
        <v>0</v>
      </c>
      <c r="I55" s="30">
        <f>+'[1]Informe_dane'!I55</f>
        <v>0</v>
      </c>
      <c r="J55" s="30">
        <f>+'[1]Informe_dane'!J55</f>
        <v>0</v>
      </c>
      <c r="K55" s="30">
        <f>+'[1]Informe_dane'!K55</f>
        <v>0</v>
      </c>
      <c r="L55" s="30">
        <f>+'[1]Informe_dane'!L55</f>
        <v>0</v>
      </c>
      <c r="M55" s="30">
        <f>+'[1]Informe_dane'!M55</f>
        <v>0</v>
      </c>
      <c r="N55" s="30">
        <f>+'[1]Informe_dane'!N55</f>
        <v>0</v>
      </c>
      <c r="O55" s="30">
        <f>+'[1]Informe_dane'!O55</f>
        <v>0</v>
      </c>
      <c r="P55" s="30">
        <f>+'[1]Informe_dane'!P55</f>
        <v>0</v>
      </c>
      <c r="Q55" s="30">
        <f>+'[1]Informe_dane'!Q55</f>
        <v>0</v>
      </c>
      <c r="R55" s="30">
        <f>+'[1]Informe_dane'!R55</f>
        <v>0</v>
      </c>
      <c r="S55" s="30">
        <f>+'[1]Informe_dane'!S55</f>
        <v>0</v>
      </c>
      <c r="T55" s="30">
        <f>SUM(H55:S55)</f>
        <v>0</v>
      </c>
      <c r="U55" s="30">
        <f>+'[1]Informe_dane'!U55</f>
        <v>0</v>
      </c>
      <c r="V55" s="30">
        <f>+'[1]Informe_dane'!V55</f>
        <v>0</v>
      </c>
      <c r="W55" s="30">
        <f>+'[1]Informe_dane'!W55</f>
        <v>0</v>
      </c>
      <c r="X55" s="30">
        <f>+'[1]Informe_dane'!X55</f>
        <v>0</v>
      </c>
      <c r="Y55" s="30">
        <f>+'[1]Informe_dane'!Y55</f>
        <v>0</v>
      </c>
      <c r="Z55" s="30">
        <f>+'[1]Informe_dane'!Z55</f>
        <v>0</v>
      </c>
      <c r="AA55" s="30">
        <f>+'[1]Informe_dane'!AA55</f>
        <v>0</v>
      </c>
      <c r="AB55" s="30">
        <f>+'[1]Informe_dane'!AB55</f>
        <v>0</v>
      </c>
      <c r="AC55" s="30">
        <f>+'[1]Informe_dane'!AC55</f>
        <v>0</v>
      </c>
      <c r="AD55" s="30">
        <f>+'[1]Informe_dane'!AD55</f>
        <v>0</v>
      </c>
      <c r="AE55" s="30">
        <f>+'[1]Informe_dane'!AE55</f>
        <v>0</v>
      </c>
      <c r="AF55" s="30">
        <f>+'[1]Informe_dane'!AF55</f>
        <v>0</v>
      </c>
      <c r="AG55" s="30">
        <f>SUM(U55:AF55)</f>
        <v>0</v>
      </c>
      <c r="AH55" s="30">
        <f>+'[1]Informe_dane'!AH55</f>
        <v>0</v>
      </c>
      <c r="AI55" s="30">
        <f>+'[1]Informe_dane'!AI55</f>
        <v>0</v>
      </c>
      <c r="AJ55" s="30">
        <f>+'[1]Informe_dane'!AJ55</f>
        <v>0</v>
      </c>
      <c r="AK55" s="30">
        <f>+'[1]Informe_dane'!AK55</f>
        <v>0</v>
      </c>
      <c r="AL55" s="30">
        <f>+'[1]Informe_dane'!AL55</f>
        <v>0</v>
      </c>
      <c r="AM55" s="30">
        <f>+'[1]Informe_dane'!AM55</f>
        <v>0</v>
      </c>
      <c r="AN55" s="30">
        <f>+'[1]Informe_dane'!AN55</f>
        <v>0</v>
      </c>
      <c r="AO55" s="30">
        <f>+'[1]Informe_dane'!AO55</f>
        <v>0</v>
      </c>
      <c r="AP55" s="30">
        <f>+'[1]Informe_dane'!AP55</f>
        <v>0</v>
      </c>
      <c r="AQ55" s="30">
        <f>+'[1]Informe_dane'!AQ55</f>
        <v>0</v>
      </c>
      <c r="AR55" s="30">
        <f>+'[1]Informe_dane'!AR55</f>
        <v>0</v>
      </c>
      <c r="AS55" s="30">
        <f>+'[1]Informe_dane'!AS55</f>
        <v>0</v>
      </c>
      <c r="AT55" s="30">
        <f>SUM(AH55:AS55)</f>
        <v>0</v>
      </c>
      <c r="AU55" s="30">
        <f>+'[1]Informe_dane'!AU55</f>
        <v>0</v>
      </c>
      <c r="AV55" s="30">
        <f>+'[1]Informe_dane'!AV55</f>
        <v>0</v>
      </c>
      <c r="AW55" s="30">
        <f>+'[1]Informe_dane'!AW55</f>
        <v>0</v>
      </c>
      <c r="AX55" s="30">
        <f>+'[1]Informe_dane'!AX55</f>
        <v>0</v>
      </c>
      <c r="AY55" s="30">
        <f>+'[1]Informe_dane'!AY55</f>
        <v>0</v>
      </c>
      <c r="AZ55" s="30">
        <f>+'[1]Informe_dane'!AZ55</f>
        <v>0</v>
      </c>
      <c r="BA55" s="30">
        <f>+'[1]Informe_dane'!BA55</f>
        <v>0</v>
      </c>
      <c r="BB55" s="30">
        <f>+'[1]Informe_dane'!BB55</f>
        <v>0</v>
      </c>
      <c r="BC55" s="30">
        <f>+'[1]Informe_dane'!BC55</f>
        <v>0</v>
      </c>
      <c r="BD55" s="30">
        <f>+'[1]Informe_dane'!BD55</f>
        <v>0</v>
      </c>
      <c r="BE55" s="30">
        <f>+'[1]Informe_dane'!BE55</f>
        <v>0</v>
      </c>
      <c r="BF55" s="30">
        <f>+'[1]Informe_dane'!BF55</f>
        <v>0</v>
      </c>
      <c r="BG55" s="30">
        <f>SUM(AU55:BF55)</f>
        <v>0</v>
      </c>
    </row>
    <row r="56" spans="1:59" s="25" customFormat="1" ht="11.25" hidden="1">
      <c r="A56" s="30" t="s">
        <v>249</v>
      </c>
      <c r="B56" s="33" t="s">
        <v>21</v>
      </c>
      <c r="C56" s="41" t="s">
        <v>250</v>
      </c>
      <c r="D56" s="30">
        <f>+'[1]Informe_dane'!D56</f>
        <v>0</v>
      </c>
      <c r="E56" s="30">
        <f>+'[1]Informe_dane'!E56</f>
        <v>0</v>
      </c>
      <c r="F56" s="30">
        <f>+'[1]Informe_dane'!F56</f>
        <v>0</v>
      </c>
      <c r="G56" s="30">
        <f>SUM(D56:E56)-F56</f>
        <v>0</v>
      </c>
      <c r="H56" s="30">
        <f>+'[1]Informe_dane'!H56</f>
        <v>0</v>
      </c>
      <c r="I56" s="30">
        <f>+'[1]Informe_dane'!I56</f>
        <v>0</v>
      </c>
      <c r="J56" s="30">
        <f>+'[1]Informe_dane'!J56</f>
        <v>0</v>
      </c>
      <c r="K56" s="30">
        <f>+'[1]Informe_dane'!K56</f>
        <v>0</v>
      </c>
      <c r="L56" s="30">
        <f>+'[1]Informe_dane'!L56</f>
        <v>0</v>
      </c>
      <c r="M56" s="30">
        <f>+'[1]Informe_dane'!M56</f>
        <v>0</v>
      </c>
      <c r="N56" s="30">
        <f>+'[1]Informe_dane'!N56</f>
        <v>0</v>
      </c>
      <c r="O56" s="30">
        <f>+'[1]Informe_dane'!O56</f>
        <v>0</v>
      </c>
      <c r="P56" s="30">
        <f>+'[1]Informe_dane'!P56</f>
        <v>0</v>
      </c>
      <c r="Q56" s="30">
        <f>+'[1]Informe_dane'!Q56</f>
        <v>0</v>
      </c>
      <c r="R56" s="30">
        <f>+'[1]Informe_dane'!R56</f>
        <v>0</v>
      </c>
      <c r="S56" s="30">
        <f>+'[1]Informe_dane'!S56</f>
        <v>0</v>
      </c>
      <c r="T56" s="30">
        <f>SUM(H56:S56)</f>
        <v>0</v>
      </c>
      <c r="U56" s="30">
        <f>+'[1]Informe_dane'!U56</f>
        <v>0</v>
      </c>
      <c r="V56" s="30">
        <f>+'[1]Informe_dane'!V56</f>
        <v>0</v>
      </c>
      <c r="W56" s="30">
        <f>+'[1]Informe_dane'!W56</f>
        <v>0</v>
      </c>
      <c r="X56" s="30">
        <f>+'[1]Informe_dane'!X56</f>
        <v>0</v>
      </c>
      <c r="Y56" s="30">
        <f>+'[1]Informe_dane'!Y56</f>
        <v>0</v>
      </c>
      <c r="Z56" s="30">
        <f>+'[1]Informe_dane'!Z56</f>
        <v>0</v>
      </c>
      <c r="AA56" s="30">
        <f>+'[1]Informe_dane'!AA56</f>
        <v>0</v>
      </c>
      <c r="AB56" s="30">
        <f>+'[1]Informe_dane'!AB56</f>
        <v>0</v>
      </c>
      <c r="AC56" s="30">
        <f>+'[1]Informe_dane'!AC56</f>
        <v>0</v>
      </c>
      <c r="AD56" s="30">
        <f>+'[1]Informe_dane'!AD56</f>
        <v>0</v>
      </c>
      <c r="AE56" s="30">
        <f>+'[1]Informe_dane'!AE56</f>
        <v>0</v>
      </c>
      <c r="AF56" s="30">
        <f>+'[1]Informe_dane'!AF56</f>
        <v>0</v>
      </c>
      <c r="AG56" s="30">
        <f>SUM(U56:AF56)</f>
        <v>0</v>
      </c>
      <c r="AH56" s="30">
        <f>+'[1]Informe_dane'!AH56</f>
        <v>0</v>
      </c>
      <c r="AI56" s="30">
        <f>+'[1]Informe_dane'!AI56</f>
        <v>0</v>
      </c>
      <c r="AJ56" s="30">
        <f>+'[1]Informe_dane'!AJ56</f>
        <v>0</v>
      </c>
      <c r="AK56" s="30">
        <f>+'[1]Informe_dane'!AK56</f>
        <v>0</v>
      </c>
      <c r="AL56" s="30">
        <f>+'[1]Informe_dane'!AL56</f>
        <v>0</v>
      </c>
      <c r="AM56" s="30">
        <f>+'[1]Informe_dane'!AM56</f>
        <v>0</v>
      </c>
      <c r="AN56" s="30">
        <f>+'[1]Informe_dane'!AN56</f>
        <v>0</v>
      </c>
      <c r="AO56" s="30">
        <f>+'[1]Informe_dane'!AO56</f>
        <v>0</v>
      </c>
      <c r="AP56" s="30">
        <f>+'[1]Informe_dane'!AP56</f>
        <v>0</v>
      </c>
      <c r="AQ56" s="30">
        <f>+'[1]Informe_dane'!AQ56</f>
        <v>0</v>
      </c>
      <c r="AR56" s="30">
        <f>+'[1]Informe_dane'!AR56</f>
        <v>0</v>
      </c>
      <c r="AS56" s="30">
        <f>+'[1]Informe_dane'!AS56</f>
        <v>0</v>
      </c>
      <c r="AT56" s="30">
        <f>SUM(AH56:AS56)</f>
        <v>0</v>
      </c>
      <c r="AU56" s="30">
        <f>+'[1]Informe_dane'!AU56</f>
        <v>0</v>
      </c>
      <c r="AV56" s="30">
        <f>+'[1]Informe_dane'!AV56</f>
        <v>0</v>
      </c>
      <c r="AW56" s="30">
        <f>+'[1]Informe_dane'!AW56</f>
        <v>0</v>
      </c>
      <c r="AX56" s="30">
        <f>+'[1]Informe_dane'!AX56</f>
        <v>0</v>
      </c>
      <c r="AY56" s="30">
        <f>+'[1]Informe_dane'!AY56</f>
        <v>0</v>
      </c>
      <c r="AZ56" s="30">
        <f>+'[1]Informe_dane'!AZ56</f>
        <v>0</v>
      </c>
      <c r="BA56" s="30">
        <f>+'[1]Informe_dane'!BA56</f>
        <v>0</v>
      </c>
      <c r="BB56" s="30">
        <f>+'[1]Informe_dane'!BB56</f>
        <v>0</v>
      </c>
      <c r="BC56" s="30">
        <f>+'[1]Informe_dane'!BC56</f>
        <v>0</v>
      </c>
      <c r="BD56" s="30">
        <f>+'[1]Informe_dane'!BD56</f>
        <v>0</v>
      </c>
      <c r="BE56" s="30">
        <f>+'[1]Informe_dane'!BE56</f>
        <v>0</v>
      </c>
      <c r="BF56" s="30">
        <f>+'[1]Informe_dane'!BF56</f>
        <v>0</v>
      </c>
      <c r="BG56" s="30">
        <f>SUM(AU56:BF56)</f>
        <v>0</v>
      </c>
    </row>
    <row r="57" spans="1:59" s="25" customFormat="1" ht="11.25" hidden="1">
      <c r="A57" s="30" t="s">
        <v>251</v>
      </c>
      <c r="B57" s="33" t="s">
        <v>21</v>
      </c>
      <c r="C57" s="43" t="s">
        <v>258</v>
      </c>
      <c r="D57" s="30">
        <f>+'[1]Informe_dane'!D57</f>
        <v>0</v>
      </c>
      <c r="E57" s="30">
        <f>+'[1]Informe_dane'!E57</f>
        <v>0</v>
      </c>
      <c r="F57" s="30">
        <f>+'[1]Informe_dane'!F57</f>
        <v>0</v>
      </c>
      <c r="G57" s="30">
        <f>SUM(D57:E57)-F57</f>
        <v>0</v>
      </c>
      <c r="H57" s="30">
        <f>+'[1]Informe_dane'!H57</f>
        <v>0</v>
      </c>
      <c r="I57" s="30">
        <f>+'[1]Informe_dane'!I57</f>
        <v>0</v>
      </c>
      <c r="J57" s="30">
        <f>+'[1]Informe_dane'!J57</f>
        <v>0</v>
      </c>
      <c r="K57" s="30">
        <f>+'[1]Informe_dane'!K57</f>
        <v>0</v>
      </c>
      <c r="L57" s="30">
        <f>+'[1]Informe_dane'!L57</f>
        <v>0</v>
      </c>
      <c r="M57" s="30">
        <f>+'[1]Informe_dane'!M57</f>
        <v>0</v>
      </c>
      <c r="N57" s="30">
        <f>+'[1]Informe_dane'!N57</f>
        <v>0</v>
      </c>
      <c r="O57" s="30">
        <f>+'[1]Informe_dane'!O57</f>
        <v>0</v>
      </c>
      <c r="P57" s="30">
        <f>+'[1]Informe_dane'!P57</f>
        <v>0</v>
      </c>
      <c r="Q57" s="30">
        <f>+'[1]Informe_dane'!Q57</f>
        <v>0</v>
      </c>
      <c r="R57" s="30">
        <f>+'[1]Informe_dane'!R57</f>
        <v>0</v>
      </c>
      <c r="S57" s="30">
        <f>+'[1]Informe_dane'!S57</f>
        <v>0</v>
      </c>
      <c r="T57" s="30">
        <f>SUM(H57:S57)</f>
        <v>0</v>
      </c>
      <c r="U57" s="30">
        <f>+'[1]Informe_dane'!U57</f>
        <v>0</v>
      </c>
      <c r="V57" s="30">
        <f>+'[1]Informe_dane'!V57</f>
        <v>0</v>
      </c>
      <c r="W57" s="30">
        <f>+'[1]Informe_dane'!W57</f>
        <v>0</v>
      </c>
      <c r="X57" s="30">
        <f>+'[1]Informe_dane'!X57</f>
        <v>0</v>
      </c>
      <c r="Y57" s="30">
        <f>+'[1]Informe_dane'!Y57</f>
        <v>0</v>
      </c>
      <c r="Z57" s="30">
        <f>+'[1]Informe_dane'!Z57</f>
        <v>0</v>
      </c>
      <c r="AA57" s="30">
        <f>+'[1]Informe_dane'!AA57</f>
        <v>0</v>
      </c>
      <c r="AB57" s="30">
        <f>+'[1]Informe_dane'!AB57</f>
        <v>0</v>
      </c>
      <c r="AC57" s="30">
        <f>+'[1]Informe_dane'!AC57</f>
        <v>0</v>
      </c>
      <c r="AD57" s="30">
        <f>+'[1]Informe_dane'!AD57</f>
        <v>0</v>
      </c>
      <c r="AE57" s="30">
        <f>+'[1]Informe_dane'!AE57</f>
        <v>0</v>
      </c>
      <c r="AF57" s="30">
        <f>+'[1]Informe_dane'!AF57</f>
        <v>0</v>
      </c>
      <c r="AG57" s="30">
        <f>SUM(U57:AF57)</f>
        <v>0</v>
      </c>
      <c r="AH57" s="30">
        <f>+'[1]Informe_dane'!AH57</f>
        <v>0</v>
      </c>
      <c r="AI57" s="30">
        <f>+'[1]Informe_dane'!AI57</f>
        <v>0</v>
      </c>
      <c r="AJ57" s="30">
        <f>+'[1]Informe_dane'!AJ57</f>
        <v>0</v>
      </c>
      <c r="AK57" s="30">
        <f>+'[1]Informe_dane'!AK57</f>
        <v>0</v>
      </c>
      <c r="AL57" s="30">
        <f>+'[1]Informe_dane'!AL57</f>
        <v>0</v>
      </c>
      <c r="AM57" s="30">
        <f>+'[1]Informe_dane'!AM57</f>
        <v>0</v>
      </c>
      <c r="AN57" s="30">
        <f>+'[1]Informe_dane'!AN57</f>
        <v>0</v>
      </c>
      <c r="AO57" s="30">
        <f>+'[1]Informe_dane'!AO57</f>
        <v>0</v>
      </c>
      <c r="AP57" s="30">
        <f>+'[1]Informe_dane'!AP57</f>
        <v>0</v>
      </c>
      <c r="AQ57" s="30">
        <f>+'[1]Informe_dane'!AQ57</f>
        <v>0</v>
      </c>
      <c r="AR57" s="30">
        <f>+'[1]Informe_dane'!AR57</f>
        <v>0</v>
      </c>
      <c r="AS57" s="30">
        <f>+'[1]Informe_dane'!AS57</f>
        <v>0</v>
      </c>
      <c r="AT57" s="30">
        <f>SUM(AH57:AS57)</f>
        <v>0</v>
      </c>
      <c r="AU57" s="30">
        <f>+'[1]Informe_dane'!AU57</f>
        <v>0</v>
      </c>
      <c r="AV57" s="30">
        <f>+'[1]Informe_dane'!AV57</f>
        <v>0</v>
      </c>
      <c r="AW57" s="30">
        <f>+'[1]Informe_dane'!AW57</f>
        <v>0</v>
      </c>
      <c r="AX57" s="30">
        <f>+'[1]Informe_dane'!AX57</f>
        <v>0</v>
      </c>
      <c r="AY57" s="30">
        <f>+'[1]Informe_dane'!AY57</f>
        <v>0</v>
      </c>
      <c r="AZ57" s="30">
        <f>+'[1]Informe_dane'!AZ57</f>
        <v>0</v>
      </c>
      <c r="BA57" s="30">
        <f>+'[1]Informe_dane'!BA57</f>
        <v>0</v>
      </c>
      <c r="BB57" s="30">
        <f>+'[1]Informe_dane'!BB57</f>
        <v>0</v>
      </c>
      <c r="BC57" s="30">
        <f>+'[1]Informe_dane'!BC57</f>
        <v>0</v>
      </c>
      <c r="BD57" s="30">
        <f>+'[1]Informe_dane'!BD57</f>
        <v>0</v>
      </c>
      <c r="BE57" s="30">
        <f>+'[1]Informe_dane'!BE57</f>
        <v>0</v>
      </c>
      <c r="BF57" s="30">
        <f>+'[1]Informe_dane'!BF57</f>
        <v>0</v>
      </c>
      <c r="BG57" s="30">
        <f>SUM(AU57:BF57)</f>
        <v>0</v>
      </c>
    </row>
    <row r="58" spans="1:59" ht="11.25" hidden="1">
      <c r="A58" s="30" t="s">
        <v>162</v>
      </c>
      <c r="B58" s="33" t="s">
        <v>21</v>
      </c>
      <c r="C58" s="43" t="s">
        <v>163</v>
      </c>
      <c r="D58" s="30">
        <f>+'[1]Informe_dane'!D58</f>
        <v>0</v>
      </c>
      <c r="E58" s="30">
        <f>+'[1]Informe_dane'!E58</f>
        <v>0</v>
      </c>
      <c r="F58" s="30">
        <f>+'[1]Informe_dane'!F58</f>
        <v>0</v>
      </c>
      <c r="G58" s="30">
        <f>SUM(D58:E58)-F58</f>
        <v>0</v>
      </c>
      <c r="H58" s="30">
        <f>+'[1]Informe_dane'!H58</f>
        <v>0</v>
      </c>
      <c r="I58" s="30">
        <f>+'[1]Informe_dane'!I58</f>
        <v>0</v>
      </c>
      <c r="J58" s="30">
        <f>+'[1]Informe_dane'!J58</f>
        <v>0</v>
      </c>
      <c r="K58" s="30">
        <f>+'[1]Informe_dane'!K58</f>
        <v>0</v>
      </c>
      <c r="L58" s="30">
        <f>+'[1]Informe_dane'!L58</f>
        <v>0</v>
      </c>
      <c r="M58" s="30">
        <f>+'[1]Informe_dane'!M58</f>
        <v>0</v>
      </c>
      <c r="N58" s="30">
        <f>+'[1]Informe_dane'!N58</f>
        <v>0</v>
      </c>
      <c r="O58" s="30">
        <f>+'[1]Informe_dane'!O58</f>
        <v>0</v>
      </c>
      <c r="P58" s="30">
        <f>+'[1]Informe_dane'!P58</f>
        <v>0</v>
      </c>
      <c r="Q58" s="30">
        <f>+'[1]Informe_dane'!Q58</f>
        <v>0</v>
      </c>
      <c r="R58" s="30">
        <f>+'[1]Informe_dane'!R58</f>
        <v>0</v>
      </c>
      <c r="S58" s="30">
        <f>+'[1]Informe_dane'!S58</f>
        <v>0</v>
      </c>
      <c r="T58" s="30">
        <f>SUM(H58:S58)</f>
        <v>0</v>
      </c>
      <c r="U58" s="30">
        <f>+'[1]Informe_dane'!U58</f>
        <v>0</v>
      </c>
      <c r="V58" s="30">
        <f>+'[1]Informe_dane'!V58</f>
        <v>0</v>
      </c>
      <c r="W58" s="30">
        <f>+'[1]Informe_dane'!W58</f>
        <v>0</v>
      </c>
      <c r="X58" s="30">
        <f>+'[1]Informe_dane'!X58</f>
        <v>0</v>
      </c>
      <c r="Y58" s="30">
        <f>+'[1]Informe_dane'!Y58</f>
        <v>0</v>
      </c>
      <c r="Z58" s="30">
        <f>+'[1]Informe_dane'!Z58</f>
        <v>0</v>
      </c>
      <c r="AA58" s="30">
        <f>+'[1]Informe_dane'!AA58</f>
        <v>0</v>
      </c>
      <c r="AB58" s="30">
        <f>+'[1]Informe_dane'!AB58</f>
        <v>0</v>
      </c>
      <c r="AC58" s="30">
        <f>+'[1]Informe_dane'!AC58</f>
        <v>0</v>
      </c>
      <c r="AD58" s="30">
        <f>+'[1]Informe_dane'!AD58</f>
        <v>0</v>
      </c>
      <c r="AE58" s="30">
        <f>+'[1]Informe_dane'!AE58</f>
        <v>0</v>
      </c>
      <c r="AF58" s="30">
        <f>+'[1]Informe_dane'!AF58</f>
        <v>0</v>
      </c>
      <c r="AG58" s="30">
        <f>SUM(U58:AF58)</f>
        <v>0</v>
      </c>
      <c r="AH58" s="30">
        <f>+'[1]Informe_dane'!AH58</f>
        <v>0</v>
      </c>
      <c r="AI58" s="30">
        <f>+'[1]Informe_dane'!AI58</f>
        <v>0</v>
      </c>
      <c r="AJ58" s="30">
        <f>+'[1]Informe_dane'!AJ58</f>
        <v>0</v>
      </c>
      <c r="AK58" s="30">
        <f>+'[1]Informe_dane'!AK58</f>
        <v>0</v>
      </c>
      <c r="AL58" s="30">
        <f>+'[1]Informe_dane'!AL58</f>
        <v>0</v>
      </c>
      <c r="AM58" s="30">
        <f>+'[1]Informe_dane'!AM58</f>
        <v>0</v>
      </c>
      <c r="AN58" s="30">
        <f>+'[1]Informe_dane'!AN58</f>
        <v>0</v>
      </c>
      <c r="AO58" s="30">
        <f>+'[1]Informe_dane'!AO58</f>
        <v>0</v>
      </c>
      <c r="AP58" s="30">
        <f>+'[1]Informe_dane'!AP58</f>
        <v>0</v>
      </c>
      <c r="AQ58" s="30">
        <f>+'[1]Informe_dane'!AQ58</f>
        <v>0</v>
      </c>
      <c r="AR58" s="30">
        <f>+'[1]Informe_dane'!AR58</f>
        <v>0</v>
      </c>
      <c r="AS58" s="30">
        <f>+'[1]Informe_dane'!AS58</f>
        <v>0</v>
      </c>
      <c r="AT58" s="30">
        <f>SUM(AH58:AS58)</f>
        <v>0</v>
      </c>
      <c r="AU58" s="30">
        <f>+'[1]Informe_dane'!AU58</f>
        <v>0</v>
      </c>
      <c r="AV58" s="30">
        <f>+'[1]Informe_dane'!AV58</f>
        <v>0</v>
      </c>
      <c r="AW58" s="30">
        <f>+'[1]Informe_dane'!AW58</f>
        <v>0</v>
      </c>
      <c r="AX58" s="30">
        <f>+'[1]Informe_dane'!AX58</f>
        <v>0</v>
      </c>
      <c r="AY58" s="30">
        <f>+'[1]Informe_dane'!AY58</f>
        <v>0</v>
      </c>
      <c r="AZ58" s="30">
        <f>+'[1]Informe_dane'!AZ58</f>
        <v>0</v>
      </c>
      <c r="BA58" s="30">
        <f>+'[1]Informe_dane'!BA58</f>
        <v>0</v>
      </c>
      <c r="BB58" s="30">
        <f>+'[1]Informe_dane'!BB58</f>
        <v>0</v>
      </c>
      <c r="BC58" s="30">
        <f>+'[1]Informe_dane'!BC58</f>
        <v>0</v>
      </c>
      <c r="BD58" s="30">
        <f>+'[1]Informe_dane'!BD58</f>
        <v>0</v>
      </c>
      <c r="BE58" s="30">
        <f>+'[1]Informe_dane'!BE58</f>
        <v>0</v>
      </c>
      <c r="BF58" s="30">
        <f>+'[1]Informe_dane'!BF58</f>
        <v>0</v>
      </c>
      <c r="BG58" s="30">
        <f>SUM(AU58:BF58)</f>
        <v>0</v>
      </c>
    </row>
    <row r="59" spans="1:59" ht="11.25" hidden="1">
      <c r="A59" s="117" t="s">
        <v>235</v>
      </c>
      <c r="B59" s="118">
        <v>10</v>
      </c>
      <c r="C59" s="119" t="s">
        <v>236</v>
      </c>
      <c r="D59" s="117">
        <f aca="true" t="shared" si="26" ref="D59:BF59">SUM(D60:D61)</f>
        <v>0</v>
      </c>
      <c r="E59" s="117">
        <f t="shared" si="26"/>
        <v>0</v>
      </c>
      <c r="F59" s="117">
        <f t="shared" si="26"/>
        <v>0</v>
      </c>
      <c r="G59" s="117">
        <f t="shared" si="26"/>
        <v>0</v>
      </c>
      <c r="H59" s="117">
        <f t="shared" si="26"/>
        <v>0</v>
      </c>
      <c r="I59" s="117">
        <f t="shared" si="26"/>
        <v>0</v>
      </c>
      <c r="J59" s="117">
        <f t="shared" si="26"/>
        <v>0</v>
      </c>
      <c r="K59" s="117">
        <f t="shared" si="26"/>
        <v>0</v>
      </c>
      <c r="L59" s="117">
        <f t="shared" si="26"/>
        <v>0</v>
      </c>
      <c r="M59" s="117">
        <f t="shared" si="26"/>
        <v>0</v>
      </c>
      <c r="N59" s="117">
        <f t="shared" si="26"/>
        <v>0</v>
      </c>
      <c r="O59" s="117">
        <f t="shared" si="26"/>
        <v>0</v>
      </c>
      <c r="P59" s="117">
        <f t="shared" si="26"/>
        <v>0</v>
      </c>
      <c r="Q59" s="117">
        <f t="shared" si="26"/>
        <v>0</v>
      </c>
      <c r="R59" s="117">
        <f t="shared" si="26"/>
        <v>0</v>
      </c>
      <c r="S59" s="117">
        <f t="shared" si="26"/>
        <v>0</v>
      </c>
      <c r="T59" s="117">
        <f t="shared" si="26"/>
        <v>0</v>
      </c>
      <c r="U59" s="117">
        <f t="shared" si="26"/>
        <v>0</v>
      </c>
      <c r="V59" s="117">
        <f t="shared" si="26"/>
        <v>0</v>
      </c>
      <c r="W59" s="117">
        <f t="shared" si="26"/>
        <v>0</v>
      </c>
      <c r="X59" s="117">
        <f t="shared" si="26"/>
        <v>0</v>
      </c>
      <c r="Y59" s="117">
        <f t="shared" si="26"/>
        <v>0</v>
      </c>
      <c r="Z59" s="117">
        <f t="shared" si="26"/>
        <v>0</v>
      </c>
      <c r="AA59" s="117">
        <f t="shared" si="26"/>
        <v>0</v>
      </c>
      <c r="AB59" s="117">
        <f t="shared" si="26"/>
        <v>0</v>
      </c>
      <c r="AC59" s="117">
        <f t="shared" si="26"/>
        <v>0</v>
      </c>
      <c r="AD59" s="117">
        <f t="shared" si="26"/>
        <v>0</v>
      </c>
      <c r="AE59" s="117">
        <f t="shared" si="26"/>
        <v>0</v>
      </c>
      <c r="AF59" s="117">
        <f t="shared" si="26"/>
        <v>0</v>
      </c>
      <c r="AG59" s="117">
        <f>SUM(AG60:AG61)</f>
        <v>0</v>
      </c>
      <c r="AH59" s="117">
        <f t="shared" si="26"/>
        <v>0</v>
      </c>
      <c r="AI59" s="117">
        <f t="shared" si="26"/>
        <v>0</v>
      </c>
      <c r="AJ59" s="117">
        <f t="shared" si="26"/>
        <v>0</v>
      </c>
      <c r="AK59" s="117">
        <f t="shared" si="26"/>
        <v>0</v>
      </c>
      <c r="AL59" s="117">
        <f t="shared" si="26"/>
        <v>0</v>
      </c>
      <c r="AM59" s="117">
        <f t="shared" si="26"/>
        <v>0</v>
      </c>
      <c r="AN59" s="117">
        <f t="shared" si="26"/>
        <v>0</v>
      </c>
      <c r="AO59" s="117">
        <f t="shared" si="26"/>
        <v>0</v>
      </c>
      <c r="AP59" s="117">
        <f t="shared" si="26"/>
        <v>0</v>
      </c>
      <c r="AQ59" s="117">
        <f t="shared" si="26"/>
        <v>0</v>
      </c>
      <c r="AR59" s="117">
        <f t="shared" si="26"/>
        <v>0</v>
      </c>
      <c r="AS59" s="117">
        <f t="shared" si="26"/>
        <v>0</v>
      </c>
      <c r="AT59" s="117">
        <f>SUM(AT60:AT61)</f>
        <v>0</v>
      </c>
      <c r="AU59" s="117">
        <f t="shared" si="26"/>
        <v>0</v>
      </c>
      <c r="AV59" s="117">
        <f t="shared" si="26"/>
        <v>0</v>
      </c>
      <c r="AW59" s="117">
        <f t="shared" si="26"/>
        <v>0</v>
      </c>
      <c r="AX59" s="117">
        <f t="shared" si="26"/>
        <v>0</v>
      </c>
      <c r="AY59" s="117">
        <f t="shared" si="26"/>
        <v>0</v>
      </c>
      <c r="AZ59" s="117">
        <f t="shared" si="26"/>
        <v>0</v>
      </c>
      <c r="BA59" s="117">
        <f t="shared" si="26"/>
        <v>0</v>
      </c>
      <c r="BB59" s="117">
        <f t="shared" si="26"/>
        <v>0</v>
      </c>
      <c r="BC59" s="117">
        <f t="shared" si="26"/>
        <v>0</v>
      </c>
      <c r="BD59" s="117">
        <f t="shared" si="26"/>
        <v>0</v>
      </c>
      <c r="BE59" s="117">
        <f t="shared" si="26"/>
        <v>0</v>
      </c>
      <c r="BF59" s="117">
        <f t="shared" si="26"/>
        <v>0</v>
      </c>
      <c r="BG59" s="117">
        <f>SUM(BG60:BG61)</f>
        <v>0</v>
      </c>
    </row>
    <row r="60" spans="1:59" ht="11.25" hidden="1">
      <c r="A60" s="30" t="s">
        <v>237</v>
      </c>
      <c r="B60" s="33" t="s">
        <v>21</v>
      </c>
      <c r="C60" s="41" t="s">
        <v>238</v>
      </c>
      <c r="D60" s="30">
        <f>+'[1]Informe_dane'!D60</f>
        <v>0</v>
      </c>
      <c r="E60" s="30">
        <f>+'[1]Informe_dane'!E60</f>
        <v>0</v>
      </c>
      <c r="F60" s="30">
        <f>+'[1]Informe_dane'!F60</f>
        <v>0</v>
      </c>
      <c r="G60" s="30">
        <f>SUM(D60:E60)-F60</f>
        <v>0</v>
      </c>
      <c r="H60" s="30">
        <f>+'[1]Informe_dane'!H60</f>
        <v>0</v>
      </c>
      <c r="I60" s="30">
        <f>+'[1]Informe_dane'!I60</f>
        <v>0</v>
      </c>
      <c r="J60" s="30">
        <f>+'[1]Informe_dane'!J60</f>
        <v>0</v>
      </c>
      <c r="K60" s="30">
        <f>+'[1]Informe_dane'!K60</f>
        <v>0</v>
      </c>
      <c r="L60" s="30">
        <f>+'[1]Informe_dane'!L60</f>
        <v>0</v>
      </c>
      <c r="M60" s="30">
        <f>+'[1]Informe_dane'!M60</f>
        <v>0</v>
      </c>
      <c r="N60" s="30">
        <f>+'[1]Informe_dane'!N60</f>
        <v>0</v>
      </c>
      <c r="O60" s="30">
        <f>+'[1]Informe_dane'!O60</f>
        <v>0</v>
      </c>
      <c r="P60" s="30">
        <f>+'[1]Informe_dane'!P60</f>
        <v>0</v>
      </c>
      <c r="Q60" s="30">
        <f>+'[1]Informe_dane'!Q60</f>
        <v>0</v>
      </c>
      <c r="R60" s="30">
        <f>+'[1]Informe_dane'!R60</f>
        <v>0</v>
      </c>
      <c r="S60" s="30">
        <f>+'[1]Informe_dane'!S60</f>
        <v>0</v>
      </c>
      <c r="T60" s="30">
        <f>SUM(H60:S60)</f>
        <v>0</v>
      </c>
      <c r="U60" s="30">
        <f>+'[1]Informe_dane'!U60</f>
        <v>0</v>
      </c>
      <c r="V60" s="30">
        <f>+'[1]Informe_dane'!V60</f>
        <v>0</v>
      </c>
      <c r="W60" s="30">
        <f>+'[1]Informe_dane'!W60</f>
        <v>0</v>
      </c>
      <c r="X60" s="30">
        <f>+'[1]Informe_dane'!X60</f>
        <v>0</v>
      </c>
      <c r="Y60" s="30">
        <f>+'[1]Informe_dane'!Y60</f>
        <v>0</v>
      </c>
      <c r="Z60" s="30">
        <f>+'[1]Informe_dane'!Z60</f>
        <v>0</v>
      </c>
      <c r="AA60" s="30">
        <f>+'[1]Informe_dane'!AA60</f>
        <v>0</v>
      </c>
      <c r="AB60" s="30">
        <f>+'[1]Informe_dane'!AB60</f>
        <v>0</v>
      </c>
      <c r="AC60" s="30">
        <f>+'[1]Informe_dane'!AC60</f>
        <v>0</v>
      </c>
      <c r="AD60" s="30">
        <f>+'[1]Informe_dane'!AD60</f>
        <v>0</v>
      </c>
      <c r="AE60" s="30">
        <f>+'[1]Informe_dane'!AE60</f>
        <v>0</v>
      </c>
      <c r="AF60" s="30">
        <f>+'[1]Informe_dane'!AF60</f>
        <v>0</v>
      </c>
      <c r="AG60" s="30">
        <f>SUM(U60:AF60)</f>
        <v>0</v>
      </c>
      <c r="AH60" s="30">
        <f>+'[1]Informe_dane'!AH60</f>
        <v>0</v>
      </c>
      <c r="AI60" s="30">
        <f>+'[1]Informe_dane'!AI60</f>
        <v>0</v>
      </c>
      <c r="AJ60" s="30">
        <f>+'[1]Informe_dane'!AJ60</f>
        <v>0</v>
      </c>
      <c r="AK60" s="30">
        <f>+'[1]Informe_dane'!AK60</f>
        <v>0</v>
      </c>
      <c r="AL60" s="30">
        <f>+'[1]Informe_dane'!AL60</f>
        <v>0</v>
      </c>
      <c r="AM60" s="30">
        <f>+'[1]Informe_dane'!AM60</f>
        <v>0</v>
      </c>
      <c r="AN60" s="30">
        <f>+'[1]Informe_dane'!AN60</f>
        <v>0</v>
      </c>
      <c r="AO60" s="30">
        <f>+'[1]Informe_dane'!AO60</f>
        <v>0</v>
      </c>
      <c r="AP60" s="30">
        <f>+'[1]Informe_dane'!AP60</f>
        <v>0</v>
      </c>
      <c r="AQ60" s="30">
        <f>+'[1]Informe_dane'!AQ60</f>
        <v>0</v>
      </c>
      <c r="AR60" s="30">
        <f>+'[1]Informe_dane'!AR60</f>
        <v>0</v>
      </c>
      <c r="AS60" s="30">
        <f>+'[1]Informe_dane'!AS60</f>
        <v>0</v>
      </c>
      <c r="AT60" s="30">
        <f>SUM(AH60:AS60)</f>
        <v>0</v>
      </c>
      <c r="AU60" s="30">
        <f>+'[1]Informe_dane'!AU60</f>
        <v>0</v>
      </c>
      <c r="AV60" s="30">
        <f>+'[1]Informe_dane'!AV60</f>
        <v>0</v>
      </c>
      <c r="AW60" s="30">
        <f>+'[1]Informe_dane'!AW60</f>
        <v>0</v>
      </c>
      <c r="AX60" s="30">
        <f>+'[1]Informe_dane'!AX60</f>
        <v>0</v>
      </c>
      <c r="AY60" s="30">
        <f>+'[1]Informe_dane'!AY60</f>
        <v>0</v>
      </c>
      <c r="AZ60" s="30">
        <f>+'[1]Informe_dane'!AZ60</f>
        <v>0</v>
      </c>
      <c r="BA60" s="30">
        <f>+'[1]Informe_dane'!BA60</f>
        <v>0</v>
      </c>
      <c r="BB60" s="30">
        <f>+'[1]Informe_dane'!BB60</f>
        <v>0</v>
      </c>
      <c r="BC60" s="30">
        <f>+'[1]Informe_dane'!BC60</f>
        <v>0</v>
      </c>
      <c r="BD60" s="30">
        <f>+'[1]Informe_dane'!BD60</f>
        <v>0</v>
      </c>
      <c r="BE60" s="30">
        <f>+'[1]Informe_dane'!BE60</f>
        <v>0</v>
      </c>
      <c r="BF60" s="30">
        <f>+'[1]Informe_dane'!BF60</f>
        <v>0</v>
      </c>
      <c r="BG60" s="30">
        <f>SUM(AU60:BF60)</f>
        <v>0</v>
      </c>
    </row>
    <row r="61" spans="1:59" ht="11.25" hidden="1">
      <c r="A61" s="30" t="s">
        <v>260</v>
      </c>
      <c r="B61" s="33" t="s">
        <v>21</v>
      </c>
      <c r="C61" s="43" t="s">
        <v>261</v>
      </c>
      <c r="D61" s="30">
        <f>+'[1]Informe_dane'!D61</f>
        <v>0</v>
      </c>
      <c r="E61" s="30">
        <f>+'[1]Informe_dane'!E61</f>
        <v>0</v>
      </c>
      <c r="F61" s="30">
        <f>+'[1]Informe_dane'!F61</f>
        <v>0</v>
      </c>
      <c r="G61" s="30">
        <f>SUM(D61:E61)-F61</f>
        <v>0</v>
      </c>
      <c r="H61" s="30">
        <f>+'[1]Informe_dane'!H61</f>
        <v>0</v>
      </c>
      <c r="I61" s="30">
        <f>+'[1]Informe_dane'!I61</f>
        <v>0</v>
      </c>
      <c r="J61" s="30">
        <f>+'[1]Informe_dane'!J61</f>
        <v>0</v>
      </c>
      <c r="K61" s="30">
        <f>+'[1]Informe_dane'!K61</f>
        <v>0</v>
      </c>
      <c r="L61" s="30">
        <f>+'[1]Informe_dane'!L61</f>
        <v>0</v>
      </c>
      <c r="M61" s="30">
        <f>+'[1]Informe_dane'!M61</f>
        <v>0</v>
      </c>
      <c r="N61" s="30">
        <f>+'[1]Informe_dane'!N61</f>
        <v>0</v>
      </c>
      <c r="O61" s="30">
        <f>+'[1]Informe_dane'!O61</f>
        <v>0</v>
      </c>
      <c r="P61" s="30">
        <f>+'[1]Informe_dane'!P61</f>
        <v>0</v>
      </c>
      <c r="Q61" s="30">
        <f>+'[1]Informe_dane'!Q61</f>
        <v>0</v>
      </c>
      <c r="R61" s="30">
        <f>+'[1]Informe_dane'!R61</f>
        <v>0</v>
      </c>
      <c r="S61" s="30">
        <f>+'[1]Informe_dane'!S61</f>
        <v>0</v>
      </c>
      <c r="T61" s="30">
        <f>SUM(H61:S61)</f>
        <v>0</v>
      </c>
      <c r="U61" s="30">
        <f>+'[1]Informe_dane'!U61</f>
        <v>0</v>
      </c>
      <c r="V61" s="30">
        <f>+'[1]Informe_dane'!V61</f>
        <v>0</v>
      </c>
      <c r="W61" s="30">
        <f>+'[1]Informe_dane'!W61</f>
        <v>0</v>
      </c>
      <c r="X61" s="30">
        <f>+'[1]Informe_dane'!X61</f>
        <v>0</v>
      </c>
      <c r="Y61" s="30">
        <f>+'[1]Informe_dane'!Y61</f>
        <v>0</v>
      </c>
      <c r="Z61" s="30">
        <f>+'[1]Informe_dane'!Z61</f>
        <v>0</v>
      </c>
      <c r="AA61" s="30">
        <f>+'[1]Informe_dane'!AA61</f>
        <v>0</v>
      </c>
      <c r="AB61" s="30">
        <f>+'[1]Informe_dane'!AB61</f>
        <v>0</v>
      </c>
      <c r="AC61" s="30">
        <f>+'[1]Informe_dane'!AC61</f>
        <v>0</v>
      </c>
      <c r="AD61" s="30">
        <f>+'[1]Informe_dane'!AD61</f>
        <v>0</v>
      </c>
      <c r="AE61" s="30">
        <f>+'[1]Informe_dane'!AE61</f>
        <v>0</v>
      </c>
      <c r="AF61" s="30">
        <f>+'[1]Informe_dane'!AF61</f>
        <v>0</v>
      </c>
      <c r="AG61" s="30">
        <f>SUM(U61:AF61)</f>
        <v>0</v>
      </c>
      <c r="AH61" s="30">
        <f>+'[1]Informe_dane'!AH61</f>
        <v>0</v>
      </c>
      <c r="AI61" s="30">
        <f>+'[1]Informe_dane'!AI61</f>
        <v>0</v>
      </c>
      <c r="AJ61" s="30">
        <f>+'[1]Informe_dane'!AJ61</f>
        <v>0</v>
      </c>
      <c r="AK61" s="30">
        <f>+'[1]Informe_dane'!AK61</f>
        <v>0</v>
      </c>
      <c r="AL61" s="30">
        <f>+'[1]Informe_dane'!AL61</f>
        <v>0</v>
      </c>
      <c r="AM61" s="30">
        <f>+'[1]Informe_dane'!AM61</f>
        <v>0</v>
      </c>
      <c r="AN61" s="30">
        <f>+'[1]Informe_dane'!AN61</f>
        <v>0</v>
      </c>
      <c r="AO61" s="30">
        <f>+'[1]Informe_dane'!AO61</f>
        <v>0</v>
      </c>
      <c r="AP61" s="30">
        <f>+'[1]Informe_dane'!AP61</f>
        <v>0</v>
      </c>
      <c r="AQ61" s="30">
        <f>+'[1]Informe_dane'!AQ61</f>
        <v>0</v>
      </c>
      <c r="AR61" s="30">
        <f>+'[1]Informe_dane'!AR61</f>
        <v>0</v>
      </c>
      <c r="AS61" s="30">
        <f>+'[1]Informe_dane'!AS61</f>
        <v>0</v>
      </c>
      <c r="AT61" s="30">
        <f>SUM(AH61:AS61)</f>
        <v>0</v>
      </c>
      <c r="AU61" s="30">
        <f>+'[1]Informe_dane'!AU61</f>
        <v>0</v>
      </c>
      <c r="AV61" s="30">
        <f>+'[1]Informe_dane'!AV61</f>
        <v>0</v>
      </c>
      <c r="AW61" s="30">
        <f>+'[1]Informe_dane'!AW61</f>
        <v>0</v>
      </c>
      <c r="AX61" s="30">
        <f>+'[1]Informe_dane'!AX61</f>
        <v>0</v>
      </c>
      <c r="AY61" s="30">
        <f>+'[1]Informe_dane'!AY61</f>
        <v>0</v>
      </c>
      <c r="AZ61" s="30">
        <f>+'[1]Informe_dane'!AZ61</f>
        <v>0</v>
      </c>
      <c r="BA61" s="30">
        <f>+'[1]Informe_dane'!BA61</f>
        <v>0</v>
      </c>
      <c r="BB61" s="30">
        <f>+'[1]Informe_dane'!BB61</f>
        <v>0</v>
      </c>
      <c r="BC61" s="30">
        <f>+'[1]Informe_dane'!BC61</f>
        <v>0</v>
      </c>
      <c r="BD61" s="30">
        <f>+'[1]Informe_dane'!BD61</f>
        <v>0</v>
      </c>
      <c r="BE61" s="30">
        <f>+'[1]Informe_dane'!BE61</f>
        <v>0</v>
      </c>
      <c r="BF61" s="30">
        <f>+'[1]Informe_dane'!BF61</f>
        <v>0</v>
      </c>
      <c r="BG61" s="30">
        <f>SUM(AU61:BF61)</f>
        <v>0</v>
      </c>
    </row>
    <row r="62" spans="1:59" s="25" customFormat="1" ht="11.25">
      <c r="A62" s="117" t="s">
        <v>223</v>
      </c>
      <c r="B62" s="118">
        <v>10</v>
      </c>
      <c r="C62" s="119" t="s">
        <v>164</v>
      </c>
      <c r="D62" s="117">
        <f aca="true" t="shared" si="27" ref="D62:AI62">SUM(D63:D72)</f>
        <v>183957.164</v>
      </c>
      <c r="E62" s="117">
        <f t="shared" si="27"/>
        <v>1257</v>
      </c>
      <c r="F62" s="117">
        <f t="shared" si="27"/>
        <v>200</v>
      </c>
      <c r="G62" s="117">
        <f t="shared" si="27"/>
        <v>185014.164</v>
      </c>
      <c r="H62" s="117">
        <f t="shared" si="27"/>
        <v>28612.298</v>
      </c>
      <c r="I62" s="117">
        <f t="shared" si="27"/>
        <v>0</v>
      </c>
      <c r="J62" s="117">
        <f t="shared" si="27"/>
        <v>83160.642</v>
      </c>
      <c r="K62" s="117">
        <f t="shared" si="27"/>
        <v>13635.02</v>
      </c>
      <c r="L62" s="117">
        <f t="shared" si="27"/>
        <v>0</v>
      </c>
      <c r="M62" s="117">
        <f t="shared" si="27"/>
        <v>0</v>
      </c>
      <c r="N62" s="117">
        <f t="shared" si="27"/>
        <v>0</v>
      </c>
      <c r="O62" s="117">
        <f t="shared" si="27"/>
        <v>0</v>
      </c>
      <c r="P62" s="117">
        <f t="shared" si="27"/>
        <v>0</v>
      </c>
      <c r="Q62" s="117">
        <f t="shared" si="27"/>
        <v>0</v>
      </c>
      <c r="R62" s="117">
        <f t="shared" si="27"/>
        <v>0</v>
      </c>
      <c r="S62" s="117">
        <f t="shared" si="27"/>
        <v>0</v>
      </c>
      <c r="T62" s="117">
        <f t="shared" si="27"/>
        <v>125407.96</v>
      </c>
      <c r="U62" s="117">
        <f t="shared" si="27"/>
        <v>16055.951</v>
      </c>
      <c r="V62" s="117">
        <f t="shared" si="27"/>
        <v>4928.5419999999995</v>
      </c>
      <c r="W62" s="117">
        <f t="shared" si="27"/>
        <v>5319.316</v>
      </c>
      <c r="X62" s="117">
        <f t="shared" si="27"/>
        <v>46062.553230000005</v>
      </c>
      <c r="Y62" s="117">
        <f t="shared" si="27"/>
        <v>0</v>
      </c>
      <c r="Z62" s="117">
        <f t="shared" si="27"/>
        <v>0</v>
      </c>
      <c r="AA62" s="117">
        <f t="shared" si="27"/>
        <v>0</v>
      </c>
      <c r="AB62" s="117">
        <f t="shared" si="27"/>
        <v>0</v>
      </c>
      <c r="AC62" s="117">
        <f t="shared" si="27"/>
        <v>0</v>
      </c>
      <c r="AD62" s="117">
        <f t="shared" si="27"/>
        <v>0</v>
      </c>
      <c r="AE62" s="117">
        <f t="shared" si="27"/>
        <v>0</v>
      </c>
      <c r="AF62" s="117">
        <f t="shared" si="27"/>
        <v>0</v>
      </c>
      <c r="AG62" s="117">
        <f t="shared" si="27"/>
        <v>72366.36223</v>
      </c>
      <c r="AH62" s="117">
        <f t="shared" si="27"/>
        <v>0</v>
      </c>
      <c r="AI62" s="117">
        <f t="shared" si="27"/>
        <v>362.328</v>
      </c>
      <c r="AJ62" s="117">
        <f aca="true" t="shared" si="28" ref="AJ62:BG62">SUM(AJ63:AJ72)</f>
        <v>9393.644</v>
      </c>
      <c r="AK62" s="117">
        <f t="shared" si="28"/>
        <v>7245.7</v>
      </c>
      <c r="AL62" s="117">
        <f t="shared" si="28"/>
        <v>0</v>
      </c>
      <c r="AM62" s="117">
        <f t="shared" si="28"/>
        <v>0</v>
      </c>
      <c r="AN62" s="117">
        <f t="shared" si="28"/>
        <v>0</v>
      </c>
      <c r="AO62" s="117">
        <f t="shared" si="28"/>
        <v>0</v>
      </c>
      <c r="AP62" s="117">
        <f t="shared" si="28"/>
        <v>0</v>
      </c>
      <c r="AQ62" s="117">
        <f t="shared" si="28"/>
        <v>0</v>
      </c>
      <c r="AR62" s="117">
        <f t="shared" si="28"/>
        <v>0</v>
      </c>
      <c r="AS62" s="117">
        <f t="shared" si="28"/>
        <v>0</v>
      </c>
      <c r="AT62" s="117">
        <f t="shared" si="28"/>
        <v>17001.672</v>
      </c>
      <c r="AU62" s="117">
        <f t="shared" si="28"/>
        <v>0</v>
      </c>
      <c r="AV62" s="117">
        <f t="shared" si="28"/>
        <v>362.328</v>
      </c>
      <c r="AW62" s="117">
        <f t="shared" si="28"/>
        <v>9393.644</v>
      </c>
      <c r="AX62" s="117">
        <f t="shared" si="28"/>
        <v>7209.8</v>
      </c>
      <c r="AY62" s="117">
        <f t="shared" si="28"/>
        <v>0</v>
      </c>
      <c r="AZ62" s="117">
        <f t="shared" si="28"/>
        <v>0</v>
      </c>
      <c r="BA62" s="117">
        <f t="shared" si="28"/>
        <v>0</v>
      </c>
      <c r="BB62" s="117">
        <f t="shared" si="28"/>
        <v>0</v>
      </c>
      <c r="BC62" s="117">
        <f t="shared" si="28"/>
        <v>0</v>
      </c>
      <c r="BD62" s="117">
        <f t="shared" si="28"/>
        <v>0</v>
      </c>
      <c r="BE62" s="117">
        <f t="shared" si="28"/>
        <v>0</v>
      </c>
      <c r="BF62" s="117">
        <f t="shared" si="28"/>
        <v>0</v>
      </c>
      <c r="BG62" s="117">
        <f t="shared" si="28"/>
        <v>16965.772</v>
      </c>
    </row>
    <row r="63" spans="1:59" ht="11.25">
      <c r="A63" s="30" t="s">
        <v>224</v>
      </c>
      <c r="B63" s="33" t="s">
        <v>21</v>
      </c>
      <c r="C63" s="41" t="s">
        <v>284</v>
      </c>
      <c r="D63" s="30">
        <f>+'[1]Informe_dane'!D63</f>
        <v>48927.69</v>
      </c>
      <c r="E63" s="30">
        <f>+'[1]Informe_dane'!E63</f>
        <v>0</v>
      </c>
      <c r="F63" s="30">
        <f>+'[1]Informe_dane'!F63</f>
        <v>0</v>
      </c>
      <c r="G63" s="30">
        <f aca="true" t="shared" si="29" ref="G63:G72">SUM(D63:E63)-F63</f>
        <v>48927.69</v>
      </c>
      <c r="H63" s="30">
        <f>+'[1]Informe_dane'!H63</f>
        <v>18984.493</v>
      </c>
      <c r="I63" s="30">
        <f>+'[1]Informe_dane'!I63</f>
        <v>0</v>
      </c>
      <c r="J63" s="30">
        <f>+'[1]Informe_dane'!J63</f>
        <v>2200</v>
      </c>
      <c r="K63" s="30">
        <f>+'[1]Informe_dane'!K63</f>
        <v>13635.02</v>
      </c>
      <c r="L63" s="30">
        <f>+'[1]Informe_dane'!L63</f>
        <v>0</v>
      </c>
      <c r="M63" s="30">
        <f>+'[1]Informe_dane'!M63</f>
        <v>0</v>
      </c>
      <c r="N63" s="30">
        <f>+'[1]Informe_dane'!N63</f>
        <v>0</v>
      </c>
      <c r="O63" s="30">
        <f>+'[1]Informe_dane'!O63</f>
        <v>0</v>
      </c>
      <c r="P63" s="30">
        <f>+'[1]Informe_dane'!P63</f>
        <v>0</v>
      </c>
      <c r="Q63" s="30">
        <f>+'[1]Informe_dane'!Q63</f>
        <v>0</v>
      </c>
      <c r="R63" s="30">
        <f>+'[1]Informe_dane'!R63</f>
        <v>0</v>
      </c>
      <c r="S63" s="30">
        <f>+'[1]Informe_dane'!S63</f>
        <v>0</v>
      </c>
      <c r="T63" s="30">
        <f aca="true" t="shared" si="30" ref="T63:T72">SUM(H63:S63)</f>
        <v>34819.513</v>
      </c>
      <c r="U63" s="30">
        <f>+'[1]Informe_dane'!U63</f>
        <v>16055.951</v>
      </c>
      <c r="V63" s="30">
        <f>+'[1]Informe_dane'!V63</f>
        <v>2928.542</v>
      </c>
      <c r="W63" s="30">
        <f>+'[1]Informe_dane'!W63</f>
        <v>2200</v>
      </c>
      <c r="X63" s="30">
        <f>+'[1]Informe_dane'!X63</f>
        <v>13635.02</v>
      </c>
      <c r="Y63" s="30">
        <f>+'[1]Informe_dane'!Y63</f>
        <v>0</v>
      </c>
      <c r="Z63" s="30">
        <f>+'[1]Informe_dane'!Z63</f>
        <v>0</v>
      </c>
      <c r="AA63" s="30">
        <f>+'[1]Informe_dane'!AA63</f>
        <v>0</v>
      </c>
      <c r="AB63" s="30">
        <f>+'[1]Informe_dane'!AB63</f>
        <v>0</v>
      </c>
      <c r="AC63" s="30">
        <f>+'[1]Informe_dane'!AC63</f>
        <v>0</v>
      </c>
      <c r="AD63" s="30">
        <f>+'[1]Informe_dane'!AD63</f>
        <v>0</v>
      </c>
      <c r="AE63" s="30">
        <f>+'[1]Informe_dane'!AE63</f>
        <v>0</v>
      </c>
      <c r="AF63" s="30">
        <f>+'[1]Informe_dane'!AF63</f>
        <v>0</v>
      </c>
      <c r="AG63" s="30">
        <f aca="true" t="shared" si="31" ref="AG63:AG72">SUM(U63:AF63)</f>
        <v>34819.513</v>
      </c>
      <c r="AH63" s="30">
        <f>+'[1]Informe_dane'!AH63</f>
        <v>0</v>
      </c>
      <c r="AI63" s="30">
        <f>+'[1]Informe_dane'!AI63</f>
        <v>362.328</v>
      </c>
      <c r="AJ63" s="30">
        <f>+'[1]Informe_dane'!AJ63</f>
        <v>7393.644</v>
      </c>
      <c r="AK63" s="30">
        <f>+'[1]Informe_dane'!AK63</f>
        <v>4093.8</v>
      </c>
      <c r="AL63" s="30">
        <f>+'[1]Informe_dane'!AL63</f>
        <v>0</v>
      </c>
      <c r="AM63" s="30">
        <f>+'[1]Informe_dane'!AM63</f>
        <v>0</v>
      </c>
      <c r="AN63" s="30">
        <f>+'[1]Informe_dane'!AN63</f>
        <v>0</v>
      </c>
      <c r="AO63" s="30">
        <f>+'[1]Informe_dane'!AO63</f>
        <v>0</v>
      </c>
      <c r="AP63" s="30">
        <f>+'[1]Informe_dane'!AP63</f>
        <v>0</v>
      </c>
      <c r="AQ63" s="30">
        <f>+'[1]Informe_dane'!AQ63</f>
        <v>0</v>
      </c>
      <c r="AR63" s="30">
        <f>+'[1]Informe_dane'!AR63</f>
        <v>0</v>
      </c>
      <c r="AS63" s="30">
        <f>+'[1]Informe_dane'!AS63</f>
        <v>0</v>
      </c>
      <c r="AT63" s="30">
        <f aca="true" t="shared" si="32" ref="AT63:AT72">SUM(AH63:AS63)</f>
        <v>11849.772</v>
      </c>
      <c r="AU63" s="30">
        <f>+'[1]Informe_dane'!AU63</f>
        <v>0</v>
      </c>
      <c r="AV63" s="30">
        <f>+'[1]Informe_dane'!AV63</f>
        <v>362.328</v>
      </c>
      <c r="AW63" s="30">
        <f>+'[1]Informe_dane'!AW63</f>
        <v>7393.644</v>
      </c>
      <c r="AX63" s="30">
        <f>+'[1]Informe_dane'!AX63</f>
        <v>4093.8</v>
      </c>
      <c r="AY63" s="30">
        <f>+'[1]Informe_dane'!AY63</f>
        <v>0</v>
      </c>
      <c r="AZ63" s="30">
        <f>+'[1]Informe_dane'!AZ63</f>
        <v>0</v>
      </c>
      <c r="BA63" s="30">
        <f>+'[1]Informe_dane'!BA63</f>
        <v>0</v>
      </c>
      <c r="BB63" s="30">
        <f>+'[1]Informe_dane'!BB63</f>
        <v>0</v>
      </c>
      <c r="BC63" s="30">
        <f>+'[1]Informe_dane'!BC63</f>
        <v>0</v>
      </c>
      <c r="BD63" s="30">
        <f>+'[1]Informe_dane'!BD63</f>
        <v>0</v>
      </c>
      <c r="BE63" s="30">
        <f>+'[1]Informe_dane'!BE63</f>
        <v>0</v>
      </c>
      <c r="BF63" s="30">
        <f>+'[1]Informe_dane'!BF63</f>
        <v>0</v>
      </c>
      <c r="BG63" s="30">
        <f aca="true" t="shared" si="33" ref="BG63:BG72">SUM(AU63:BF63)</f>
        <v>11849.772</v>
      </c>
    </row>
    <row r="64" spans="1:59" ht="11.25">
      <c r="A64" s="30" t="s">
        <v>165</v>
      </c>
      <c r="B64" s="33" t="s">
        <v>21</v>
      </c>
      <c r="C64" s="41" t="s">
        <v>166</v>
      </c>
      <c r="D64" s="30">
        <f>+'[1]Informe_dane'!D64</f>
        <v>90788.704</v>
      </c>
      <c r="E64" s="30">
        <f>+'[1]Informe_dane'!E64</f>
        <v>0</v>
      </c>
      <c r="F64" s="30">
        <f>+'[1]Informe_dane'!F64</f>
        <v>0</v>
      </c>
      <c r="G64" s="30">
        <f t="shared" si="29"/>
        <v>90788.704</v>
      </c>
      <c r="H64" s="30">
        <f>+'[1]Informe_dane'!H64</f>
        <v>0</v>
      </c>
      <c r="I64" s="30">
        <f>+'[1]Informe_dane'!I64</f>
        <v>0</v>
      </c>
      <c r="J64" s="30">
        <f>+'[1]Informe_dane'!J64</f>
        <v>80960.642</v>
      </c>
      <c r="K64" s="30">
        <f>+'[1]Informe_dane'!K64</f>
        <v>0</v>
      </c>
      <c r="L64" s="30">
        <f>+'[1]Informe_dane'!L64</f>
        <v>0</v>
      </c>
      <c r="M64" s="30">
        <f>+'[1]Informe_dane'!M64</f>
        <v>0</v>
      </c>
      <c r="N64" s="30">
        <f>+'[1]Informe_dane'!N64</f>
        <v>0</v>
      </c>
      <c r="O64" s="30">
        <f>+'[1]Informe_dane'!O64</f>
        <v>0</v>
      </c>
      <c r="P64" s="30">
        <f>+'[1]Informe_dane'!P64</f>
        <v>0</v>
      </c>
      <c r="Q64" s="30">
        <f>+'[1]Informe_dane'!Q64</f>
        <v>0</v>
      </c>
      <c r="R64" s="30">
        <f>+'[1]Informe_dane'!R64</f>
        <v>0</v>
      </c>
      <c r="S64" s="30">
        <f>+'[1]Informe_dane'!S64</f>
        <v>0</v>
      </c>
      <c r="T64" s="30">
        <f t="shared" si="30"/>
        <v>80960.642</v>
      </c>
      <c r="U64" s="30">
        <f>+'[1]Informe_dane'!U64</f>
        <v>0</v>
      </c>
      <c r="V64" s="30">
        <f>+'[1]Informe_dane'!V64</f>
        <v>0</v>
      </c>
      <c r="W64" s="30">
        <f>+'[1]Informe_dane'!W64</f>
        <v>0</v>
      </c>
      <c r="X64" s="30">
        <f>+'[1]Informe_dane'!X64</f>
        <v>30868.73723</v>
      </c>
      <c r="Y64" s="30">
        <f>+'[1]Informe_dane'!Y64</f>
        <v>0</v>
      </c>
      <c r="Z64" s="30">
        <f>+'[1]Informe_dane'!Z64</f>
        <v>0</v>
      </c>
      <c r="AA64" s="30">
        <f>+'[1]Informe_dane'!AA64</f>
        <v>0</v>
      </c>
      <c r="AB64" s="30">
        <f>+'[1]Informe_dane'!AB64</f>
        <v>0</v>
      </c>
      <c r="AC64" s="30">
        <f>+'[1]Informe_dane'!AC64</f>
        <v>0</v>
      </c>
      <c r="AD64" s="30">
        <f>+'[1]Informe_dane'!AD64</f>
        <v>0</v>
      </c>
      <c r="AE64" s="30">
        <f>+'[1]Informe_dane'!AE64</f>
        <v>0</v>
      </c>
      <c r="AF64" s="30">
        <f>+'[1]Informe_dane'!AF64</f>
        <v>0</v>
      </c>
      <c r="AG64" s="30">
        <f t="shared" si="31"/>
        <v>30868.73723</v>
      </c>
      <c r="AH64" s="30">
        <f>+'[1]Informe_dane'!AH64</f>
        <v>0</v>
      </c>
      <c r="AI64" s="30">
        <f>+'[1]Informe_dane'!AI64</f>
        <v>0</v>
      </c>
      <c r="AJ64" s="30">
        <f>+'[1]Informe_dane'!AJ64</f>
        <v>0</v>
      </c>
      <c r="AK64" s="30">
        <f>+'[1]Informe_dane'!AK64</f>
        <v>0</v>
      </c>
      <c r="AL64" s="30">
        <f>+'[1]Informe_dane'!AL64</f>
        <v>0</v>
      </c>
      <c r="AM64" s="30">
        <f>+'[1]Informe_dane'!AM64</f>
        <v>0</v>
      </c>
      <c r="AN64" s="30">
        <f>+'[1]Informe_dane'!AN64</f>
        <v>0</v>
      </c>
      <c r="AO64" s="30">
        <f>+'[1]Informe_dane'!AO64</f>
        <v>0</v>
      </c>
      <c r="AP64" s="30">
        <f>+'[1]Informe_dane'!AP64</f>
        <v>0</v>
      </c>
      <c r="AQ64" s="30">
        <f>+'[1]Informe_dane'!AQ64</f>
        <v>0</v>
      </c>
      <c r="AR64" s="30">
        <f>+'[1]Informe_dane'!AR64</f>
        <v>0</v>
      </c>
      <c r="AS64" s="30">
        <f>+'[1]Informe_dane'!AS64</f>
        <v>0</v>
      </c>
      <c r="AT64" s="30">
        <f t="shared" si="32"/>
        <v>0</v>
      </c>
      <c r="AU64" s="30">
        <f>+'[1]Informe_dane'!AU64</f>
        <v>0</v>
      </c>
      <c r="AV64" s="30">
        <f>+'[1]Informe_dane'!AV64</f>
        <v>0</v>
      </c>
      <c r="AW64" s="30">
        <f>+'[1]Informe_dane'!AW64</f>
        <v>0</v>
      </c>
      <c r="AX64" s="30">
        <f>+'[1]Informe_dane'!AX64</f>
        <v>0</v>
      </c>
      <c r="AY64" s="30">
        <f>+'[1]Informe_dane'!AY64</f>
        <v>0</v>
      </c>
      <c r="AZ64" s="30">
        <f>+'[1]Informe_dane'!AZ64</f>
        <v>0</v>
      </c>
      <c r="BA64" s="30">
        <f>+'[1]Informe_dane'!BA64</f>
        <v>0</v>
      </c>
      <c r="BB64" s="30">
        <f>+'[1]Informe_dane'!BB64</f>
        <v>0</v>
      </c>
      <c r="BC64" s="30">
        <f>+'[1]Informe_dane'!BC64</f>
        <v>0</v>
      </c>
      <c r="BD64" s="30">
        <f>+'[1]Informe_dane'!BD64</f>
        <v>0</v>
      </c>
      <c r="BE64" s="30">
        <f>+'[1]Informe_dane'!BE64</f>
        <v>0</v>
      </c>
      <c r="BF64" s="30">
        <f>+'[1]Informe_dane'!BF64</f>
        <v>0</v>
      </c>
      <c r="BG64" s="30">
        <f t="shared" si="33"/>
        <v>0</v>
      </c>
    </row>
    <row r="65" spans="1:59" ht="11.25" hidden="1">
      <c r="A65" s="36" t="s">
        <v>262</v>
      </c>
      <c r="B65" s="37" t="s">
        <v>21</v>
      </c>
      <c r="C65" s="42" t="s">
        <v>263</v>
      </c>
      <c r="D65" s="30">
        <f>+'[1]Informe_dane'!D65</f>
        <v>0</v>
      </c>
      <c r="E65" s="30">
        <f>+'[1]Informe_dane'!E65</f>
        <v>0</v>
      </c>
      <c r="F65" s="30">
        <f>+'[1]Informe_dane'!F65</f>
        <v>0</v>
      </c>
      <c r="G65" s="30">
        <f t="shared" si="29"/>
        <v>0</v>
      </c>
      <c r="H65" s="30">
        <f>+'[1]Informe_dane'!H65</f>
        <v>0</v>
      </c>
      <c r="I65" s="30">
        <f>+'[1]Informe_dane'!I65</f>
        <v>0</v>
      </c>
      <c r="J65" s="30">
        <f>+'[1]Informe_dane'!J65</f>
        <v>0</v>
      </c>
      <c r="K65" s="30">
        <f>+'[1]Informe_dane'!K65</f>
        <v>0</v>
      </c>
      <c r="L65" s="30">
        <f>+'[1]Informe_dane'!L65</f>
        <v>0</v>
      </c>
      <c r="M65" s="30">
        <f>+'[1]Informe_dane'!M65</f>
        <v>0</v>
      </c>
      <c r="N65" s="30">
        <f>+'[1]Informe_dane'!N65</f>
        <v>0</v>
      </c>
      <c r="O65" s="30">
        <f>+'[1]Informe_dane'!O65</f>
        <v>0</v>
      </c>
      <c r="P65" s="30">
        <f>+'[1]Informe_dane'!P65</f>
        <v>0</v>
      </c>
      <c r="Q65" s="30">
        <f>+'[1]Informe_dane'!Q65</f>
        <v>0</v>
      </c>
      <c r="R65" s="30">
        <f>+'[1]Informe_dane'!R65</f>
        <v>0</v>
      </c>
      <c r="S65" s="30">
        <f>+'[1]Informe_dane'!S65</f>
        <v>0</v>
      </c>
      <c r="T65" s="30">
        <f t="shared" si="30"/>
        <v>0</v>
      </c>
      <c r="U65" s="30">
        <f>+'[1]Informe_dane'!U65</f>
        <v>0</v>
      </c>
      <c r="V65" s="30">
        <f>+'[1]Informe_dane'!V65</f>
        <v>0</v>
      </c>
      <c r="W65" s="30">
        <f>+'[1]Informe_dane'!W65</f>
        <v>0</v>
      </c>
      <c r="X65" s="30">
        <f>+'[1]Informe_dane'!X65</f>
        <v>0</v>
      </c>
      <c r="Y65" s="30">
        <f>+'[1]Informe_dane'!Y65</f>
        <v>0</v>
      </c>
      <c r="Z65" s="30">
        <f>+'[1]Informe_dane'!Z65</f>
        <v>0</v>
      </c>
      <c r="AA65" s="30">
        <f>+'[1]Informe_dane'!AA65</f>
        <v>0</v>
      </c>
      <c r="AB65" s="30">
        <f>+'[1]Informe_dane'!AB65</f>
        <v>0</v>
      </c>
      <c r="AC65" s="30">
        <f>+'[1]Informe_dane'!AC65</f>
        <v>0</v>
      </c>
      <c r="AD65" s="30">
        <f>+'[1]Informe_dane'!AD65</f>
        <v>0</v>
      </c>
      <c r="AE65" s="30">
        <f>+'[1]Informe_dane'!AE65</f>
        <v>0</v>
      </c>
      <c r="AF65" s="30">
        <f>+'[1]Informe_dane'!AF65</f>
        <v>0</v>
      </c>
      <c r="AG65" s="30">
        <f t="shared" si="31"/>
        <v>0</v>
      </c>
      <c r="AH65" s="30">
        <f>+'[1]Informe_dane'!AH65</f>
        <v>0</v>
      </c>
      <c r="AI65" s="30">
        <f>+'[1]Informe_dane'!AI65</f>
        <v>0</v>
      </c>
      <c r="AJ65" s="30">
        <f>+'[1]Informe_dane'!AJ65</f>
        <v>0</v>
      </c>
      <c r="AK65" s="30">
        <f>+'[1]Informe_dane'!AK65</f>
        <v>0</v>
      </c>
      <c r="AL65" s="30">
        <f>+'[1]Informe_dane'!AL65</f>
        <v>0</v>
      </c>
      <c r="AM65" s="30">
        <f>+'[1]Informe_dane'!AM65</f>
        <v>0</v>
      </c>
      <c r="AN65" s="30">
        <f>+'[1]Informe_dane'!AN65</f>
        <v>0</v>
      </c>
      <c r="AO65" s="30">
        <f>+'[1]Informe_dane'!AO65</f>
        <v>0</v>
      </c>
      <c r="AP65" s="30">
        <f>+'[1]Informe_dane'!AP65</f>
        <v>0</v>
      </c>
      <c r="AQ65" s="30">
        <f>+'[1]Informe_dane'!AQ65</f>
        <v>0</v>
      </c>
      <c r="AR65" s="30">
        <f>+'[1]Informe_dane'!AR65</f>
        <v>0</v>
      </c>
      <c r="AS65" s="30">
        <f>+'[1]Informe_dane'!AS65</f>
        <v>0</v>
      </c>
      <c r="AT65" s="30">
        <f t="shared" si="32"/>
        <v>0</v>
      </c>
      <c r="AU65" s="30">
        <f>+'[1]Informe_dane'!AU65</f>
        <v>0</v>
      </c>
      <c r="AV65" s="30">
        <f>+'[1]Informe_dane'!AV65</f>
        <v>0</v>
      </c>
      <c r="AW65" s="30">
        <f>+'[1]Informe_dane'!AW65</f>
        <v>0</v>
      </c>
      <c r="AX65" s="30">
        <f>+'[1]Informe_dane'!AX65</f>
        <v>0</v>
      </c>
      <c r="AY65" s="30">
        <f>+'[1]Informe_dane'!AY65</f>
        <v>0</v>
      </c>
      <c r="AZ65" s="30">
        <f>+'[1]Informe_dane'!AZ65</f>
        <v>0</v>
      </c>
      <c r="BA65" s="30">
        <f>+'[1]Informe_dane'!BA65</f>
        <v>0</v>
      </c>
      <c r="BB65" s="30">
        <f>+'[1]Informe_dane'!BB65</f>
        <v>0</v>
      </c>
      <c r="BC65" s="30">
        <f>+'[1]Informe_dane'!BC65</f>
        <v>0</v>
      </c>
      <c r="BD65" s="30">
        <f>+'[1]Informe_dane'!BD65</f>
        <v>0</v>
      </c>
      <c r="BE65" s="30">
        <f>+'[1]Informe_dane'!BE65</f>
        <v>0</v>
      </c>
      <c r="BF65" s="30">
        <f>+'[1]Informe_dane'!BF65</f>
        <v>0</v>
      </c>
      <c r="BG65" s="30">
        <f t="shared" si="33"/>
        <v>0</v>
      </c>
    </row>
    <row r="66" spans="1:59" ht="11.25">
      <c r="A66" s="30" t="s">
        <v>167</v>
      </c>
      <c r="B66" s="33" t="s">
        <v>21</v>
      </c>
      <c r="C66" s="41" t="s">
        <v>168</v>
      </c>
      <c r="D66" s="30">
        <f>+'[1]Informe_dane'!D66</f>
        <v>742.379</v>
      </c>
      <c r="E66" s="30">
        <f>+'[1]Informe_dane'!E66</f>
        <v>1057</v>
      </c>
      <c r="F66" s="30">
        <f>+'[1]Informe_dane'!F66</f>
        <v>200</v>
      </c>
      <c r="G66" s="30">
        <f t="shared" si="29"/>
        <v>1599.379</v>
      </c>
      <c r="H66" s="30">
        <f>+'[1]Informe_dane'!H66</f>
        <v>1599.379</v>
      </c>
      <c r="I66" s="30">
        <f>+'[1]Informe_dane'!I66</f>
        <v>0</v>
      </c>
      <c r="J66" s="30">
        <f>+'[1]Informe_dane'!J66</f>
        <v>0</v>
      </c>
      <c r="K66" s="30">
        <f>+'[1]Informe_dane'!K66</f>
        <v>0</v>
      </c>
      <c r="L66" s="30">
        <f>+'[1]Informe_dane'!L66</f>
        <v>0</v>
      </c>
      <c r="M66" s="30">
        <f>+'[1]Informe_dane'!M66</f>
        <v>0</v>
      </c>
      <c r="N66" s="30">
        <f>+'[1]Informe_dane'!N66</f>
        <v>0</v>
      </c>
      <c r="O66" s="30">
        <f>+'[1]Informe_dane'!O66</f>
        <v>0</v>
      </c>
      <c r="P66" s="30">
        <f>+'[1]Informe_dane'!P66</f>
        <v>0</v>
      </c>
      <c r="Q66" s="30">
        <f>+'[1]Informe_dane'!Q66</f>
        <v>0</v>
      </c>
      <c r="R66" s="30">
        <f>+'[1]Informe_dane'!R66</f>
        <v>0</v>
      </c>
      <c r="S66" s="30">
        <f>+'[1]Informe_dane'!S66</f>
        <v>0</v>
      </c>
      <c r="T66" s="30">
        <f t="shared" si="30"/>
        <v>1599.379</v>
      </c>
      <c r="U66" s="30">
        <f>+'[1]Informe_dane'!U66</f>
        <v>0</v>
      </c>
      <c r="V66" s="30">
        <f>+'[1]Informe_dane'!V66</f>
        <v>900</v>
      </c>
      <c r="W66" s="30">
        <f>+'[1]Informe_dane'!W66</f>
        <v>0</v>
      </c>
      <c r="X66" s="30">
        <f>+'[1]Informe_dane'!X66</f>
        <v>35.9</v>
      </c>
      <c r="Y66" s="30">
        <f>+'[1]Informe_dane'!Y66</f>
        <v>0</v>
      </c>
      <c r="Z66" s="30">
        <f>+'[1]Informe_dane'!Z66</f>
        <v>0</v>
      </c>
      <c r="AA66" s="30">
        <f>+'[1]Informe_dane'!AA66</f>
        <v>0</v>
      </c>
      <c r="AB66" s="30">
        <f>+'[1]Informe_dane'!AB66</f>
        <v>0</v>
      </c>
      <c r="AC66" s="30">
        <f>+'[1]Informe_dane'!AC66</f>
        <v>0</v>
      </c>
      <c r="AD66" s="30">
        <f>+'[1]Informe_dane'!AD66</f>
        <v>0</v>
      </c>
      <c r="AE66" s="30">
        <f>+'[1]Informe_dane'!AE66</f>
        <v>0</v>
      </c>
      <c r="AF66" s="30">
        <f>+'[1]Informe_dane'!AF66</f>
        <v>0</v>
      </c>
      <c r="AG66" s="30">
        <f t="shared" si="31"/>
        <v>935.9</v>
      </c>
      <c r="AH66" s="30">
        <f>+'[1]Informe_dane'!AH66</f>
        <v>0</v>
      </c>
      <c r="AI66" s="30">
        <f>+'[1]Informe_dane'!AI66</f>
        <v>0</v>
      </c>
      <c r="AJ66" s="30">
        <f>+'[1]Informe_dane'!AJ66</f>
        <v>900</v>
      </c>
      <c r="AK66" s="30">
        <f>+'[1]Informe_dane'!AK66</f>
        <v>35.9</v>
      </c>
      <c r="AL66" s="30">
        <f>+'[1]Informe_dane'!AL66</f>
        <v>0</v>
      </c>
      <c r="AM66" s="30">
        <f>+'[1]Informe_dane'!AM66</f>
        <v>0</v>
      </c>
      <c r="AN66" s="30">
        <f>+'[1]Informe_dane'!AN66</f>
        <v>0</v>
      </c>
      <c r="AO66" s="30">
        <f>+'[1]Informe_dane'!AO66</f>
        <v>0</v>
      </c>
      <c r="AP66" s="30">
        <f>+'[1]Informe_dane'!AP66</f>
        <v>0</v>
      </c>
      <c r="AQ66" s="30">
        <f>+'[1]Informe_dane'!AQ66</f>
        <v>0</v>
      </c>
      <c r="AR66" s="30">
        <f>+'[1]Informe_dane'!AR66</f>
        <v>0</v>
      </c>
      <c r="AS66" s="30">
        <f>+'[1]Informe_dane'!AS66</f>
        <v>0</v>
      </c>
      <c r="AT66" s="30">
        <f t="shared" si="32"/>
        <v>935.9</v>
      </c>
      <c r="AU66" s="30">
        <f>+'[1]Informe_dane'!AU66</f>
        <v>0</v>
      </c>
      <c r="AV66" s="30">
        <f>+'[1]Informe_dane'!AV66</f>
        <v>0</v>
      </c>
      <c r="AW66" s="30">
        <f>+'[1]Informe_dane'!AW66</f>
        <v>900</v>
      </c>
      <c r="AX66" s="30">
        <f>+'[1]Informe_dane'!AX66</f>
        <v>0</v>
      </c>
      <c r="AY66" s="30">
        <f>+'[1]Informe_dane'!AY66</f>
        <v>0</v>
      </c>
      <c r="AZ66" s="30">
        <f>+'[1]Informe_dane'!AZ66</f>
        <v>0</v>
      </c>
      <c r="BA66" s="30">
        <f>+'[1]Informe_dane'!BA66</f>
        <v>0</v>
      </c>
      <c r="BB66" s="30">
        <f>+'[1]Informe_dane'!BB66</f>
        <v>0</v>
      </c>
      <c r="BC66" s="30">
        <f>+'[1]Informe_dane'!BC66</f>
        <v>0</v>
      </c>
      <c r="BD66" s="30">
        <f>+'[1]Informe_dane'!BD66</f>
        <v>0</v>
      </c>
      <c r="BE66" s="30">
        <f>+'[1]Informe_dane'!BE66</f>
        <v>0</v>
      </c>
      <c r="BF66" s="30">
        <f>+'[1]Informe_dane'!BF66</f>
        <v>0</v>
      </c>
      <c r="BG66" s="30">
        <f t="shared" si="33"/>
        <v>900</v>
      </c>
    </row>
    <row r="67" spans="1:59" ht="11.25">
      <c r="A67" s="30" t="s">
        <v>169</v>
      </c>
      <c r="B67" s="33" t="s">
        <v>21</v>
      </c>
      <c r="C67" s="41" t="s">
        <v>170</v>
      </c>
      <c r="D67" s="30">
        <f>+'[1]Informe_dane'!D67</f>
        <v>400</v>
      </c>
      <c r="E67" s="30">
        <f>+'[1]Informe_dane'!E67</f>
        <v>200</v>
      </c>
      <c r="F67" s="30">
        <f>+'[1]Informe_dane'!F67</f>
        <v>0</v>
      </c>
      <c r="G67" s="30">
        <f t="shared" si="29"/>
        <v>600</v>
      </c>
      <c r="H67" s="30">
        <f>+'[1]Informe_dane'!H67</f>
        <v>600</v>
      </c>
      <c r="I67" s="30">
        <f>+'[1]Informe_dane'!I67</f>
        <v>0</v>
      </c>
      <c r="J67" s="30">
        <f>+'[1]Informe_dane'!J67</f>
        <v>0</v>
      </c>
      <c r="K67" s="30">
        <f>+'[1]Informe_dane'!K67</f>
        <v>0</v>
      </c>
      <c r="L67" s="30">
        <f>+'[1]Informe_dane'!L67</f>
        <v>0</v>
      </c>
      <c r="M67" s="30">
        <f>+'[1]Informe_dane'!M67</f>
        <v>0</v>
      </c>
      <c r="N67" s="30">
        <f>+'[1]Informe_dane'!N67</f>
        <v>0</v>
      </c>
      <c r="O67" s="30">
        <f>+'[1]Informe_dane'!O67</f>
        <v>0</v>
      </c>
      <c r="P67" s="30">
        <f>+'[1]Informe_dane'!P67</f>
        <v>0</v>
      </c>
      <c r="Q67" s="30">
        <f>+'[1]Informe_dane'!Q67</f>
        <v>0</v>
      </c>
      <c r="R67" s="30">
        <f>+'[1]Informe_dane'!R67</f>
        <v>0</v>
      </c>
      <c r="S67" s="30">
        <f>+'[1]Informe_dane'!S67</f>
        <v>0</v>
      </c>
      <c r="T67" s="30">
        <f t="shared" si="30"/>
        <v>600</v>
      </c>
      <c r="U67" s="30">
        <f>+'[1]Informe_dane'!U67</f>
        <v>0</v>
      </c>
      <c r="V67" s="30">
        <f>+'[1]Informe_dane'!V67</f>
        <v>400</v>
      </c>
      <c r="W67" s="30">
        <f>+'[1]Informe_dane'!W67</f>
        <v>0</v>
      </c>
      <c r="X67" s="30">
        <f>+'[1]Informe_dane'!X67</f>
        <v>0</v>
      </c>
      <c r="Y67" s="30">
        <f>+'[1]Informe_dane'!Y67</f>
        <v>0</v>
      </c>
      <c r="Z67" s="30">
        <f>+'[1]Informe_dane'!Z67</f>
        <v>0</v>
      </c>
      <c r="AA67" s="30">
        <f>+'[1]Informe_dane'!AA67</f>
        <v>0</v>
      </c>
      <c r="AB67" s="30">
        <f>+'[1]Informe_dane'!AB67</f>
        <v>0</v>
      </c>
      <c r="AC67" s="30">
        <f>+'[1]Informe_dane'!AC67</f>
        <v>0</v>
      </c>
      <c r="AD67" s="30">
        <f>+'[1]Informe_dane'!AD67</f>
        <v>0</v>
      </c>
      <c r="AE67" s="30">
        <f>+'[1]Informe_dane'!AE67</f>
        <v>0</v>
      </c>
      <c r="AF67" s="30">
        <f>+'[1]Informe_dane'!AF67</f>
        <v>0</v>
      </c>
      <c r="AG67" s="30">
        <f t="shared" si="31"/>
        <v>400</v>
      </c>
      <c r="AH67" s="30">
        <f>+'[1]Informe_dane'!AH67</f>
        <v>0</v>
      </c>
      <c r="AI67" s="30">
        <f>+'[1]Informe_dane'!AI67</f>
        <v>0</v>
      </c>
      <c r="AJ67" s="30">
        <f>+'[1]Informe_dane'!AJ67</f>
        <v>400</v>
      </c>
      <c r="AK67" s="30">
        <f>+'[1]Informe_dane'!AK67</f>
        <v>0</v>
      </c>
      <c r="AL67" s="30">
        <f>+'[1]Informe_dane'!AL67</f>
        <v>0</v>
      </c>
      <c r="AM67" s="30">
        <f>+'[1]Informe_dane'!AM67</f>
        <v>0</v>
      </c>
      <c r="AN67" s="30">
        <f>+'[1]Informe_dane'!AN67</f>
        <v>0</v>
      </c>
      <c r="AO67" s="30">
        <f>+'[1]Informe_dane'!AO67</f>
        <v>0</v>
      </c>
      <c r="AP67" s="30">
        <f>+'[1]Informe_dane'!AP67</f>
        <v>0</v>
      </c>
      <c r="AQ67" s="30">
        <f>+'[1]Informe_dane'!AQ67</f>
        <v>0</v>
      </c>
      <c r="AR67" s="30">
        <f>+'[1]Informe_dane'!AR67</f>
        <v>0</v>
      </c>
      <c r="AS67" s="30">
        <f>+'[1]Informe_dane'!AS67</f>
        <v>0</v>
      </c>
      <c r="AT67" s="30">
        <f t="shared" si="32"/>
        <v>400</v>
      </c>
      <c r="AU67" s="30">
        <f>+'[1]Informe_dane'!AU67</f>
        <v>0</v>
      </c>
      <c r="AV67" s="30">
        <f>+'[1]Informe_dane'!AV67</f>
        <v>0</v>
      </c>
      <c r="AW67" s="30">
        <f>+'[1]Informe_dane'!AW67</f>
        <v>400</v>
      </c>
      <c r="AX67" s="30">
        <f>+'[1]Informe_dane'!AX67</f>
        <v>0</v>
      </c>
      <c r="AY67" s="30">
        <f>+'[1]Informe_dane'!AY67</f>
        <v>0</v>
      </c>
      <c r="AZ67" s="30">
        <f>+'[1]Informe_dane'!AZ67</f>
        <v>0</v>
      </c>
      <c r="BA67" s="30">
        <f>+'[1]Informe_dane'!BA67</f>
        <v>0</v>
      </c>
      <c r="BB67" s="30">
        <f>+'[1]Informe_dane'!BB67</f>
        <v>0</v>
      </c>
      <c r="BC67" s="30">
        <f>+'[1]Informe_dane'!BC67</f>
        <v>0</v>
      </c>
      <c r="BD67" s="30">
        <f>+'[1]Informe_dane'!BD67</f>
        <v>0</v>
      </c>
      <c r="BE67" s="30">
        <f>+'[1]Informe_dane'!BE67</f>
        <v>0</v>
      </c>
      <c r="BF67" s="30">
        <f>+'[1]Informe_dane'!BF67</f>
        <v>0</v>
      </c>
      <c r="BG67" s="30">
        <f t="shared" si="33"/>
        <v>400</v>
      </c>
    </row>
    <row r="68" spans="1:59" ht="11.25" hidden="1">
      <c r="A68" s="30" t="s">
        <v>171</v>
      </c>
      <c r="B68" s="33" t="s">
        <v>21</v>
      </c>
      <c r="C68" s="41" t="s">
        <v>172</v>
      </c>
      <c r="D68" s="30">
        <f>+'[1]Informe_dane'!D68</f>
        <v>0</v>
      </c>
      <c r="E68" s="30">
        <f>+'[1]Informe_dane'!E68</f>
        <v>0</v>
      </c>
      <c r="F68" s="30">
        <f>+'[1]Informe_dane'!F68</f>
        <v>0</v>
      </c>
      <c r="G68" s="30">
        <f t="shared" si="29"/>
        <v>0</v>
      </c>
      <c r="H68" s="30">
        <f>+'[1]Informe_dane'!H68</f>
        <v>0</v>
      </c>
      <c r="I68" s="30">
        <f>+'[1]Informe_dane'!I68</f>
        <v>0</v>
      </c>
      <c r="J68" s="30">
        <f>+'[1]Informe_dane'!J68</f>
        <v>0</v>
      </c>
      <c r="K68" s="30">
        <f>+'[1]Informe_dane'!K68</f>
        <v>0</v>
      </c>
      <c r="L68" s="30">
        <f>+'[1]Informe_dane'!L68</f>
        <v>0</v>
      </c>
      <c r="M68" s="30">
        <f>+'[1]Informe_dane'!M68</f>
        <v>0</v>
      </c>
      <c r="N68" s="30">
        <f>+'[1]Informe_dane'!N68</f>
        <v>0</v>
      </c>
      <c r="O68" s="30">
        <f>+'[1]Informe_dane'!O68</f>
        <v>0</v>
      </c>
      <c r="P68" s="30">
        <f>+'[1]Informe_dane'!P68</f>
        <v>0</v>
      </c>
      <c r="Q68" s="30">
        <f>+'[1]Informe_dane'!Q68</f>
        <v>0</v>
      </c>
      <c r="R68" s="30">
        <f>+'[1]Informe_dane'!R68</f>
        <v>0</v>
      </c>
      <c r="S68" s="30">
        <f>+'[1]Informe_dane'!S68</f>
        <v>0</v>
      </c>
      <c r="T68" s="30">
        <f t="shared" si="30"/>
        <v>0</v>
      </c>
      <c r="U68" s="30">
        <f>+'[1]Informe_dane'!U68</f>
        <v>0</v>
      </c>
      <c r="V68" s="30">
        <f>+'[1]Informe_dane'!V68</f>
        <v>0</v>
      </c>
      <c r="W68" s="30">
        <f>+'[1]Informe_dane'!W68</f>
        <v>0</v>
      </c>
      <c r="X68" s="30">
        <f>+'[1]Informe_dane'!X68</f>
        <v>0</v>
      </c>
      <c r="Y68" s="30">
        <f>+'[1]Informe_dane'!Y68</f>
        <v>0</v>
      </c>
      <c r="Z68" s="30">
        <f>+'[1]Informe_dane'!Z68</f>
        <v>0</v>
      </c>
      <c r="AA68" s="30">
        <f>+'[1]Informe_dane'!AA68</f>
        <v>0</v>
      </c>
      <c r="AB68" s="30">
        <f>+'[1]Informe_dane'!AB68</f>
        <v>0</v>
      </c>
      <c r="AC68" s="30">
        <f>+'[1]Informe_dane'!AC68</f>
        <v>0</v>
      </c>
      <c r="AD68" s="30">
        <f>+'[1]Informe_dane'!AD68</f>
        <v>0</v>
      </c>
      <c r="AE68" s="30">
        <f>+'[1]Informe_dane'!AE68</f>
        <v>0</v>
      </c>
      <c r="AF68" s="30">
        <f>+'[1]Informe_dane'!AF68</f>
        <v>0</v>
      </c>
      <c r="AG68" s="30">
        <f t="shared" si="31"/>
        <v>0</v>
      </c>
      <c r="AH68" s="30">
        <f>+'[1]Informe_dane'!AH68</f>
        <v>0</v>
      </c>
      <c r="AI68" s="30">
        <f>+'[1]Informe_dane'!AI68</f>
        <v>0</v>
      </c>
      <c r="AJ68" s="30">
        <f>+'[1]Informe_dane'!AJ68</f>
        <v>0</v>
      </c>
      <c r="AK68" s="30">
        <f>+'[1]Informe_dane'!AK68</f>
        <v>0</v>
      </c>
      <c r="AL68" s="30">
        <f>+'[1]Informe_dane'!AL68</f>
        <v>0</v>
      </c>
      <c r="AM68" s="30">
        <f>+'[1]Informe_dane'!AM68</f>
        <v>0</v>
      </c>
      <c r="AN68" s="30">
        <f>+'[1]Informe_dane'!AN68</f>
        <v>0</v>
      </c>
      <c r="AO68" s="30">
        <f>+'[1]Informe_dane'!AO68</f>
        <v>0</v>
      </c>
      <c r="AP68" s="30">
        <f>+'[1]Informe_dane'!AP68</f>
        <v>0</v>
      </c>
      <c r="AQ68" s="30">
        <f>+'[1]Informe_dane'!AQ68</f>
        <v>0</v>
      </c>
      <c r="AR68" s="30">
        <f>+'[1]Informe_dane'!AR68</f>
        <v>0</v>
      </c>
      <c r="AS68" s="30">
        <f>+'[1]Informe_dane'!AS68</f>
        <v>0</v>
      </c>
      <c r="AT68" s="30">
        <f t="shared" si="32"/>
        <v>0</v>
      </c>
      <c r="AU68" s="30">
        <f>+'[1]Informe_dane'!AU68</f>
        <v>0</v>
      </c>
      <c r="AV68" s="30">
        <f>+'[1]Informe_dane'!AV68</f>
        <v>0</v>
      </c>
      <c r="AW68" s="30">
        <f>+'[1]Informe_dane'!AW68</f>
        <v>0</v>
      </c>
      <c r="AX68" s="30">
        <f>+'[1]Informe_dane'!AX68</f>
        <v>0</v>
      </c>
      <c r="AY68" s="30">
        <f>+'[1]Informe_dane'!AY68</f>
        <v>0</v>
      </c>
      <c r="AZ68" s="30">
        <f>+'[1]Informe_dane'!AZ68</f>
        <v>0</v>
      </c>
      <c r="BA68" s="30">
        <f>+'[1]Informe_dane'!BA68</f>
        <v>0</v>
      </c>
      <c r="BB68" s="30">
        <f>+'[1]Informe_dane'!BB68</f>
        <v>0</v>
      </c>
      <c r="BC68" s="30">
        <f>+'[1]Informe_dane'!BC68</f>
        <v>0</v>
      </c>
      <c r="BD68" s="30">
        <f>+'[1]Informe_dane'!BD68</f>
        <v>0</v>
      </c>
      <c r="BE68" s="30">
        <f>+'[1]Informe_dane'!BE68</f>
        <v>0</v>
      </c>
      <c r="BF68" s="30">
        <f>+'[1]Informe_dane'!BF68</f>
        <v>0</v>
      </c>
      <c r="BG68" s="30">
        <f t="shared" si="33"/>
        <v>0</v>
      </c>
    </row>
    <row r="69" spans="1:59" ht="11.25" hidden="1">
      <c r="A69" s="30" t="s">
        <v>173</v>
      </c>
      <c r="B69" s="33" t="s">
        <v>21</v>
      </c>
      <c r="C69" s="41" t="s">
        <v>174</v>
      </c>
      <c r="D69" s="30">
        <f>+'[1]Informe_dane'!D69</f>
        <v>0</v>
      </c>
      <c r="E69" s="30">
        <f>+'[1]Informe_dane'!E69</f>
        <v>0</v>
      </c>
      <c r="F69" s="30">
        <f>+'[1]Informe_dane'!F69</f>
        <v>0</v>
      </c>
      <c r="G69" s="30">
        <f t="shared" si="29"/>
        <v>0</v>
      </c>
      <c r="H69" s="30">
        <f>+'[1]Informe_dane'!H69</f>
        <v>0</v>
      </c>
      <c r="I69" s="30">
        <f>+'[1]Informe_dane'!I69</f>
        <v>0</v>
      </c>
      <c r="J69" s="30">
        <f>+'[1]Informe_dane'!J69</f>
        <v>0</v>
      </c>
      <c r="K69" s="30">
        <f>+'[1]Informe_dane'!K69</f>
        <v>0</v>
      </c>
      <c r="L69" s="30">
        <f>+'[1]Informe_dane'!L69</f>
        <v>0</v>
      </c>
      <c r="M69" s="30">
        <f>+'[1]Informe_dane'!M69</f>
        <v>0</v>
      </c>
      <c r="N69" s="30">
        <f>+'[1]Informe_dane'!N69</f>
        <v>0</v>
      </c>
      <c r="O69" s="30">
        <f>+'[1]Informe_dane'!O69</f>
        <v>0</v>
      </c>
      <c r="P69" s="30">
        <f>+'[1]Informe_dane'!P69</f>
        <v>0</v>
      </c>
      <c r="Q69" s="30">
        <f>+'[1]Informe_dane'!Q69</f>
        <v>0</v>
      </c>
      <c r="R69" s="30">
        <f>+'[1]Informe_dane'!R69</f>
        <v>0</v>
      </c>
      <c r="S69" s="30">
        <f>+'[1]Informe_dane'!S69</f>
        <v>0</v>
      </c>
      <c r="T69" s="30">
        <f t="shared" si="30"/>
        <v>0</v>
      </c>
      <c r="U69" s="30">
        <f>+'[1]Informe_dane'!U69</f>
        <v>0</v>
      </c>
      <c r="V69" s="30">
        <f>+'[1]Informe_dane'!V69</f>
        <v>0</v>
      </c>
      <c r="W69" s="30">
        <f>+'[1]Informe_dane'!W69</f>
        <v>0</v>
      </c>
      <c r="X69" s="30">
        <f>+'[1]Informe_dane'!X69</f>
        <v>0</v>
      </c>
      <c r="Y69" s="30">
        <f>+'[1]Informe_dane'!Y69</f>
        <v>0</v>
      </c>
      <c r="Z69" s="30">
        <f>+'[1]Informe_dane'!Z69</f>
        <v>0</v>
      </c>
      <c r="AA69" s="30">
        <f>+'[1]Informe_dane'!AA69</f>
        <v>0</v>
      </c>
      <c r="AB69" s="30">
        <f>+'[1]Informe_dane'!AB69</f>
        <v>0</v>
      </c>
      <c r="AC69" s="30">
        <f>+'[1]Informe_dane'!AC69</f>
        <v>0</v>
      </c>
      <c r="AD69" s="30">
        <f>+'[1]Informe_dane'!AD69</f>
        <v>0</v>
      </c>
      <c r="AE69" s="30">
        <f>+'[1]Informe_dane'!AE69</f>
        <v>0</v>
      </c>
      <c r="AF69" s="30">
        <f>+'[1]Informe_dane'!AF69</f>
        <v>0</v>
      </c>
      <c r="AG69" s="30">
        <f t="shared" si="31"/>
        <v>0</v>
      </c>
      <c r="AH69" s="30">
        <f>+'[1]Informe_dane'!AH69</f>
        <v>0</v>
      </c>
      <c r="AI69" s="30">
        <f>+'[1]Informe_dane'!AI69</f>
        <v>0</v>
      </c>
      <c r="AJ69" s="30">
        <f>+'[1]Informe_dane'!AJ69</f>
        <v>0</v>
      </c>
      <c r="AK69" s="30">
        <f>+'[1]Informe_dane'!AK69</f>
        <v>0</v>
      </c>
      <c r="AL69" s="30">
        <f>+'[1]Informe_dane'!AL69</f>
        <v>0</v>
      </c>
      <c r="AM69" s="30">
        <f>+'[1]Informe_dane'!AM69</f>
        <v>0</v>
      </c>
      <c r="AN69" s="30">
        <f>+'[1]Informe_dane'!AN69</f>
        <v>0</v>
      </c>
      <c r="AO69" s="30">
        <f>+'[1]Informe_dane'!AO69</f>
        <v>0</v>
      </c>
      <c r="AP69" s="30">
        <f>+'[1]Informe_dane'!AP69</f>
        <v>0</v>
      </c>
      <c r="AQ69" s="30">
        <f>+'[1]Informe_dane'!AQ69</f>
        <v>0</v>
      </c>
      <c r="AR69" s="30">
        <f>+'[1]Informe_dane'!AR69</f>
        <v>0</v>
      </c>
      <c r="AS69" s="30">
        <f>+'[1]Informe_dane'!AS69</f>
        <v>0</v>
      </c>
      <c r="AT69" s="30">
        <f t="shared" si="32"/>
        <v>0</v>
      </c>
      <c r="AU69" s="30">
        <f>+'[1]Informe_dane'!AU69</f>
        <v>0</v>
      </c>
      <c r="AV69" s="30">
        <f>+'[1]Informe_dane'!AV69</f>
        <v>0</v>
      </c>
      <c r="AW69" s="30">
        <f>+'[1]Informe_dane'!AW69</f>
        <v>0</v>
      </c>
      <c r="AX69" s="30">
        <f>+'[1]Informe_dane'!AX69</f>
        <v>0</v>
      </c>
      <c r="AY69" s="30">
        <f>+'[1]Informe_dane'!AY69</f>
        <v>0</v>
      </c>
      <c r="AZ69" s="30">
        <f>+'[1]Informe_dane'!AZ69</f>
        <v>0</v>
      </c>
      <c r="BA69" s="30">
        <f>+'[1]Informe_dane'!BA69</f>
        <v>0</v>
      </c>
      <c r="BB69" s="30">
        <f>+'[1]Informe_dane'!BB69</f>
        <v>0</v>
      </c>
      <c r="BC69" s="30">
        <f>+'[1]Informe_dane'!BC69</f>
        <v>0</v>
      </c>
      <c r="BD69" s="30">
        <f>+'[1]Informe_dane'!BD69</f>
        <v>0</v>
      </c>
      <c r="BE69" s="30">
        <f>+'[1]Informe_dane'!BE69</f>
        <v>0</v>
      </c>
      <c r="BF69" s="30">
        <f>+'[1]Informe_dane'!BF69</f>
        <v>0</v>
      </c>
      <c r="BG69" s="30">
        <f t="shared" si="33"/>
        <v>0</v>
      </c>
    </row>
    <row r="70" spans="1:59" ht="11.25">
      <c r="A70" s="30" t="s">
        <v>175</v>
      </c>
      <c r="B70" s="33" t="s">
        <v>21</v>
      </c>
      <c r="C70" s="41" t="s">
        <v>176</v>
      </c>
      <c r="D70" s="30">
        <f>+'[1]Informe_dane'!D70</f>
        <v>43098.391</v>
      </c>
      <c r="E70" s="30">
        <f>+'[1]Informe_dane'!E70</f>
        <v>0</v>
      </c>
      <c r="F70" s="30">
        <f>+'[1]Informe_dane'!F70</f>
        <v>0</v>
      </c>
      <c r="G70" s="30">
        <f t="shared" si="29"/>
        <v>43098.391</v>
      </c>
      <c r="H70" s="30">
        <f>+'[1]Informe_dane'!H70</f>
        <v>7428.426</v>
      </c>
      <c r="I70" s="30">
        <f>+'[1]Informe_dane'!I70</f>
        <v>0</v>
      </c>
      <c r="J70" s="30">
        <f>+'[1]Informe_dane'!J70</f>
        <v>0</v>
      </c>
      <c r="K70" s="30">
        <f>+'[1]Informe_dane'!K70</f>
        <v>0</v>
      </c>
      <c r="L70" s="30">
        <f>+'[1]Informe_dane'!L70</f>
        <v>0</v>
      </c>
      <c r="M70" s="30">
        <f>+'[1]Informe_dane'!M70</f>
        <v>0</v>
      </c>
      <c r="N70" s="30">
        <f>+'[1]Informe_dane'!N70</f>
        <v>0</v>
      </c>
      <c r="O70" s="30">
        <f>+'[1]Informe_dane'!O70</f>
        <v>0</v>
      </c>
      <c r="P70" s="30">
        <f>+'[1]Informe_dane'!P70</f>
        <v>0</v>
      </c>
      <c r="Q70" s="30">
        <f>+'[1]Informe_dane'!Q70</f>
        <v>0</v>
      </c>
      <c r="R70" s="30">
        <f>+'[1]Informe_dane'!R70</f>
        <v>0</v>
      </c>
      <c r="S70" s="30">
        <f>+'[1]Informe_dane'!S70</f>
        <v>0</v>
      </c>
      <c r="T70" s="30">
        <f t="shared" si="30"/>
        <v>7428.426</v>
      </c>
      <c r="U70" s="30">
        <f>+'[1]Informe_dane'!U70</f>
        <v>0</v>
      </c>
      <c r="V70" s="30">
        <f>+'[1]Informe_dane'!V70</f>
        <v>700</v>
      </c>
      <c r="W70" s="30">
        <f>+'[1]Informe_dane'!W70</f>
        <v>3119.316</v>
      </c>
      <c r="X70" s="30">
        <f>+'[1]Informe_dane'!X70</f>
        <v>1522.896</v>
      </c>
      <c r="Y70" s="30">
        <f>+'[1]Informe_dane'!Y70</f>
        <v>0</v>
      </c>
      <c r="Z70" s="30">
        <f>+'[1]Informe_dane'!Z70</f>
        <v>0</v>
      </c>
      <c r="AA70" s="30">
        <f>+'[1]Informe_dane'!AA70</f>
        <v>0</v>
      </c>
      <c r="AB70" s="30">
        <f>+'[1]Informe_dane'!AB70</f>
        <v>0</v>
      </c>
      <c r="AC70" s="30">
        <f>+'[1]Informe_dane'!AC70</f>
        <v>0</v>
      </c>
      <c r="AD70" s="30">
        <f>+'[1]Informe_dane'!AD70</f>
        <v>0</v>
      </c>
      <c r="AE70" s="30">
        <f>+'[1]Informe_dane'!AE70</f>
        <v>0</v>
      </c>
      <c r="AF70" s="30">
        <f>+'[1]Informe_dane'!AF70</f>
        <v>0</v>
      </c>
      <c r="AG70" s="30">
        <f t="shared" si="31"/>
        <v>5342.2119999999995</v>
      </c>
      <c r="AH70" s="30">
        <f>+'[1]Informe_dane'!AH70</f>
        <v>0</v>
      </c>
      <c r="AI70" s="30">
        <f>+'[1]Informe_dane'!AI70</f>
        <v>0</v>
      </c>
      <c r="AJ70" s="30">
        <f>+'[1]Informe_dane'!AJ70</f>
        <v>700</v>
      </c>
      <c r="AK70" s="30">
        <f>+'[1]Informe_dane'!AK70</f>
        <v>3116</v>
      </c>
      <c r="AL70" s="30">
        <f>+'[1]Informe_dane'!AL70</f>
        <v>0</v>
      </c>
      <c r="AM70" s="30">
        <f>+'[1]Informe_dane'!AM70</f>
        <v>0</v>
      </c>
      <c r="AN70" s="30">
        <f>+'[1]Informe_dane'!AN70</f>
        <v>0</v>
      </c>
      <c r="AO70" s="30">
        <f>+'[1]Informe_dane'!AO70</f>
        <v>0</v>
      </c>
      <c r="AP70" s="30">
        <f>+'[1]Informe_dane'!AP70</f>
        <v>0</v>
      </c>
      <c r="AQ70" s="30">
        <f>+'[1]Informe_dane'!AQ70</f>
        <v>0</v>
      </c>
      <c r="AR70" s="30">
        <f>+'[1]Informe_dane'!AR70</f>
        <v>0</v>
      </c>
      <c r="AS70" s="30">
        <f>+'[1]Informe_dane'!AS70</f>
        <v>0</v>
      </c>
      <c r="AT70" s="30">
        <f t="shared" si="32"/>
        <v>3816</v>
      </c>
      <c r="AU70" s="30">
        <f>+'[1]Informe_dane'!AU70</f>
        <v>0</v>
      </c>
      <c r="AV70" s="30">
        <f>+'[1]Informe_dane'!AV70</f>
        <v>0</v>
      </c>
      <c r="AW70" s="30">
        <f>+'[1]Informe_dane'!AW70</f>
        <v>700</v>
      </c>
      <c r="AX70" s="30">
        <f>+'[1]Informe_dane'!AX70</f>
        <v>3116</v>
      </c>
      <c r="AY70" s="30">
        <f>+'[1]Informe_dane'!AY70</f>
        <v>0</v>
      </c>
      <c r="AZ70" s="30">
        <f>+'[1]Informe_dane'!AZ70</f>
        <v>0</v>
      </c>
      <c r="BA70" s="30">
        <f>+'[1]Informe_dane'!BA70</f>
        <v>0</v>
      </c>
      <c r="BB70" s="30">
        <f>+'[1]Informe_dane'!BB70</f>
        <v>0</v>
      </c>
      <c r="BC70" s="30">
        <f>+'[1]Informe_dane'!BC70</f>
        <v>0</v>
      </c>
      <c r="BD70" s="30">
        <f>+'[1]Informe_dane'!BD70</f>
        <v>0</v>
      </c>
      <c r="BE70" s="30">
        <f>+'[1]Informe_dane'!BE70</f>
        <v>0</v>
      </c>
      <c r="BF70" s="30">
        <f>+'[1]Informe_dane'!BF70</f>
        <v>0</v>
      </c>
      <c r="BG70" s="30">
        <f t="shared" si="33"/>
        <v>3816</v>
      </c>
    </row>
    <row r="71" spans="1:59" ht="11.25" hidden="1">
      <c r="A71" s="30" t="s">
        <v>177</v>
      </c>
      <c r="B71" s="33" t="s">
        <v>21</v>
      </c>
      <c r="C71" s="41" t="s">
        <v>178</v>
      </c>
      <c r="D71" s="30">
        <f>+'[1]Informe_dane'!D71</f>
        <v>0</v>
      </c>
      <c r="E71" s="30">
        <f>+'[1]Informe_dane'!E71</f>
        <v>0</v>
      </c>
      <c r="F71" s="30">
        <f>+'[1]Informe_dane'!F71</f>
        <v>0</v>
      </c>
      <c r="G71" s="30">
        <f t="shared" si="29"/>
        <v>0</v>
      </c>
      <c r="H71" s="30">
        <f>+'[1]Informe_dane'!H71</f>
        <v>0</v>
      </c>
      <c r="I71" s="30">
        <f>+'[1]Informe_dane'!I71</f>
        <v>0</v>
      </c>
      <c r="J71" s="30">
        <f>+'[1]Informe_dane'!J71</f>
        <v>0</v>
      </c>
      <c r="K71" s="30">
        <f>+'[1]Informe_dane'!K71</f>
        <v>0</v>
      </c>
      <c r="L71" s="30">
        <f>+'[1]Informe_dane'!L71</f>
        <v>0</v>
      </c>
      <c r="M71" s="30">
        <f>+'[1]Informe_dane'!M71</f>
        <v>0</v>
      </c>
      <c r="N71" s="30">
        <f>+'[1]Informe_dane'!N71</f>
        <v>0</v>
      </c>
      <c r="O71" s="30">
        <f>+'[1]Informe_dane'!O71</f>
        <v>0</v>
      </c>
      <c r="P71" s="30">
        <f>+'[1]Informe_dane'!P71</f>
        <v>0</v>
      </c>
      <c r="Q71" s="30">
        <f>+'[1]Informe_dane'!Q71</f>
        <v>0</v>
      </c>
      <c r="R71" s="30">
        <f>+'[1]Informe_dane'!R71</f>
        <v>0</v>
      </c>
      <c r="S71" s="30">
        <f>+'[1]Informe_dane'!S71</f>
        <v>0</v>
      </c>
      <c r="T71" s="30">
        <f t="shared" si="30"/>
        <v>0</v>
      </c>
      <c r="U71" s="30">
        <f>+'[1]Informe_dane'!U71</f>
        <v>0</v>
      </c>
      <c r="V71" s="30">
        <f>+'[1]Informe_dane'!V71</f>
        <v>0</v>
      </c>
      <c r="W71" s="30">
        <f>+'[1]Informe_dane'!W71</f>
        <v>0</v>
      </c>
      <c r="X71" s="30">
        <f>+'[1]Informe_dane'!X71</f>
        <v>0</v>
      </c>
      <c r="Y71" s="30">
        <f>+'[1]Informe_dane'!Y71</f>
        <v>0</v>
      </c>
      <c r="Z71" s="30">
        <f>+'[1]Informe_dane'!Z71</f>
        <v>0</v>
      </c>
      <c r="AA71" s="30">
        <f>+'[1]Informe_dane'!AA71</f>
        <v>0</v>
      </c>
      <c r="AB71" s="30">
        <f>+'[1]Informe_dane'!AB71</f>
        <v>0</v>
      </c>
      <c r="AC71" s="30">
        <f>+'[1]Informe_dane'!AC71</f>
        <v>0</v>
      </c>
      <c r="AD71" s="30">
        <f>+'[1]Informe_dane'!AD71</f>
        <v>0</v>
      </c>
      <c r="AE71" s="30">
        <f>+'[1]Informe_dane'!AE71</f>
        <v>0</v>
      </c>
      <c r="AF71" s="30">
        <f>+'[1]Informe_dane'!AF71</f>
        <v>0</v>
      </c>
      <c r="AG71" s="30">
        <f t="shared" si="31"/>
        <v>0</v>
      </c>
      <c r="AH71" s="30">
        <f>+'[1]Informe_dane'!AH71</f>
        <v>0</v>
      </c>
      <c r="AI71" s="30">
        <f>+'[1]Informe_dane'!AI71</f>
        <v>0</v>
      </c>
      <c r="AJ71" s="30">
        <f>+'[1]Informe_dane'!AJ71</f>
        <v>0</v>
      </c>
      <c r="AK71" s="30">
        <f>+'[1]Informe_dane'!AK71</f>
        <v>0</v>
      </c>
      <c r="AL71" s="30">
        <f>+'[1]Informe_dane'!AL71</f>
        <v>0</v>
      </c>
      <c r="AM71" s="30">
        <f>+'[1]Informe_dane'!AM71</f>
        <v>0</v>
      </c>
      <c r="AN71" s="30">
        <f>+'[1]Informe_dane'!AN71</f>
        <v>0</v>
      </c>
      <c r="AO71" s="30">
        <f>+'[1]Informe_dane'!AO71</f>
        <v>0</v>
      </c>
      <c r="AP71" s="30">
        <f>+'[1]Informe_dane'!AP71</f>
        <v>0</v>
      </c>
      <c r="AQ71" s="30">
        <f>+'[1]Informe_dane'!AQ71</f>
        <v>0</v>
      </c>
      <c r="AR71" s="30">
        <f>+'[1]Informe_dane'!AR71</f>
        <v>0</v>
      </c>
      <c r="AS71" s="30">
        <f>+'[1]Informe_dane'!AS71</f>
        <v>0</v>
      </c>
      <c r="AT71" s="30">
        <f t="shared" si="32"/>
        <v>0</v>
      </c>
      <c r="AU71" s="30">
        <f>+'[1]Informe_dane'!AU71</f>
        <v>0</v>
      </c>
      <c r="AV71" s="30">
        <f>+'[1]Informe_dane'!AV71</f>
        <v>0</v>
      </c>
      <c r="AW71" s="30">
        <f>+'[1]Informe_dane'!AW71</f>
        <v>0</v>
      </c>
      <c r="AX71" s="30">
        <f>+'[1]Informe_dane'!AX71</f>
        <v>0</v>
      </c>
      <c r="AY71" s="30">
        <f>+'[1]Informe_dane'!AY71</f>
        <v>0</v>
      </c>
      <c r="AZ71" s="30">
        <f>+'[1]Informe_dane'!AZ71</f>
        <v>0</v>
      </c>
      <c r="BA71" s="30">
        <f>+'[1]Informe_dane'!BA71</f>
        <v>0</v>
      </c>
      <c r="BB71" s="30">
        <f>+'[1]Informe_dane'!BB71</f>
        <v>0</v>
      </c>
      <c r="BC71" s="30">
        <f>+'[1]Informe_dane'!BC71</f>
        <v>0</v>
      </c>
      <c r="BD71" s="30">
        <f>+'[1]Informe_dane'!BD71</f>
        <v>0</v>
      </c>
      <c r="BE71" s="30">
        <f>+'[1]Informe_dane'!BE71</f>
        <v>0</v>
      </c>
      <c r="BF71" s="30">
        <f>+'[1]Informe_dane'!BF71</f>
        <v>0</v>
      </c>
      <c r="BG71" s="30">
        <f t="shared" si="33"/>
        <v>0</v>
      </c>
    </row>
    <row r="72" spans="1:59" ht="11.25" hidden="1">
      <c r="A72" s="30" t="s">
        <v>179</v>
      </c>
      <c r="B72" s="33" t="s">
        <v>21</v>
      </c>
      <c r="C72" s="41" t="s">
        <v>180</v>
      </c>
      <c r="D72" s="30">
        <f>+'[1]Informe_dane'!D72</f>
        <v>0</v>
      </c>
      <c r="E72" s="30">
        <f>+'[1]Informe_dane'!E72</f>
        <v>0</v>
      </c>
      <c r="F72" s="30">
        <f>+'[1]Informe_dane'!F72</f>
        <v>0</v>
      </c>
      <c r="G72" s="30">
        <f t="shared" si="29"/>
        <v>0</v>
      </c>
      <c r="H72" s="30">
        <f>+'[1]Informe_dane'!H72</f>
        <v>0</v>
      </c>
      <c r="I72" s="30">
        <f>+'[1]Informe_dane'!I72</f>
        <v>0</v>
      </c>
      <c r="J72" s="30">
        <f>+'[1]Informe_dane'!J72</f>
        <v>0</v>
      </c>
      <c r="K72" s="30">
        <f>+'[1]Informe_dane'!K72</f>
        <v>0</v>
      </c>
      <c r="L72" s="30">
        <f>+'[1]Informe_dane'!L72</f>
        <v>0</v>
      </c>
      <c r="M72" s="30">
        <f>+'[1]Informe_dane'!M72</f>
        <v>0</v>
      </c>
      <c r="N72" s="30">
        <f>+'[1]Informe_dane'!N72</f>
        <v>0</v>
      </c>
      <c r="O72" s="30">
        <f>+'[1]Informe_dane'!O72</f>
        <v>0</v>
      </c>
      <c r="P72" s="30">
        <f>+'[1]Informe_dane'!P72</f>
        <v>0</v>
      </c>
      <c r="Q72" s="30">
        <f>+'[1]Informe_dane'!Q72</f>
        <v>0</v>
      </c>
      <c r="R72" s="30">
        <f>+'[1]Informe_dane'!R72</f>
        <v>0</v>
      </c>
      <c r="S72" s="30">
        <f>+'[1]Informe_dane'!S72</f>
        <v>0</v>
      </c>
      <c r="T72" s="30">
        <f t="shared" si="30"/>
        <v>0</v>
      </c>
      <c r="U72" s="30">
        <f>+'[1]Informe_dane'!U72</f>
        <v>0</v>
      </c>
      <c r="V72" s="30">
        <f>+'[1]Informe_dane'!V72</f>
        <v>0</v>
      </c>
      <c r="W72" s="30">
        <f>+'[1]Informe_dane'!W72</f>
        <v>0</v>
      </c>
      <c r="X72" s="30">
        <f>+'[1]Informe_dane'!X72</f>
        <v>0</v>
      </c>
      <c r="Y72" s="30">
        <f>+'[1]Informe_dane'!Y72</f>
        <v>0</v>
      </c>
      <c r="Z72" s="30">
        <f>+'[1]Informe_dane'!Z72</f>
        <v>0</v>
      </c>
      <c r="AA72" s="30">
        <f>+'[1]Informe_dane'!AA72</f>
        <v>0</v>
      </c>
      <c r="AB72" s="30">
        <f>+'[1]Informe_dane'!AB72</f>
        <v>0</v>
      </c>
      <c r="AC72" s="30">
        <f>+'[1]Informe_dane'!AC72</f>
        <v>0</v>
      </c>
      <c r="AD72" s="30">
        <f>+'[1]Informe_dane'!AD72</f>
        <v>0</v>
      </c>
      <c r="AE72" s="30">
        <f>+'[1]Informe_dane'!AE72</f>
        <v>0</v>
      </c>
      <c r="AF72" s="30">
        <f>+'[1]Informe_dane'!AF72</f>
        <v>0</v>
      </c>
      <c r="AG72" s="30">
        <f t="shared" si="31"/>
        <v>0</v>
      </c>
      <c r="AH72" s="30">
        <f>+'[1]Informe_dane'!AH72</f>
        <v>0</v>
      </c>
      <c r="AI72" s="30">
        <f>+'[1]Informe_dane'!AI72</f>
        <v>0</v>
      </c>
      <c r="AJ72" s="30">
        <f>+'[1]Informe_dane'!AJ72</f>
        <v>0</v>
      </c>
      <c r="AK72" s="30">
        <f>+'[1]Informe_dane'!AK72</f>
        <v>0</v>
      </c>
      <c r="AL72" s="30">
        <f>+'[1]Informe_dane'!AL72</f>
        <v>0</v>
      </c>
      <c r="AM72" s="30">
        <f>+'[1]Informe_dane'!AM72</f>
        <v>0</v>
      </c>
      <c r="AN72" s="30">
        <f>+'[1]Informe_dane'!AN72</f>
        <v>0</v>
      </c>
      <c r="AO72" s="30">
        <f>+'[1]Informe_dane'!AO72</f>
        <v>0</v>
      </c>
      <c r="AP72" s="30">
        <f>+'[1]Informe_dane'!AP72</f>
        <v>0</v>
      </c>
      <c r="AQ72" s="30">
        <f>+'[1]Informe_dane'!AQ72</f>
        <v>0</v>
      </c>
      <c r="AR72" s="30">
        <f>+'[1]Informe_dane'!AR72</f>
        <v>0</v>
      </c>
      <c r="AS72" s="30">
        <f>+'[1]Informe_dane'!AS72</f>
        <v>0</v>
      </c>
      <c r="AT72" s="30">
        <f t="shared" si="32"/>
        <v>0</v>
      </c>
      <c r="AU72" s="30">
        <f>+'[1]Informe_dane'!AU72</f>
        <v>0</v>
      </c>
      <c r="AV72" s="30">
        <f>+'[1]Informe_dane'!AV72</f>
        <v>0</v>
      </c>
      <c r="AW72" s="30">
        <f>+'[1]Informe_dane'!AW72</f>
        <v>0</v>
      </c>
      <c r="AX72" s="30">
        <f>+'[1]Informe_dane'!AX72</f>
        <v>0</v>
      </c>
      <c r="AY72" s="30">
        <f>+'[1]Informe_dane'!AY72</f>
        <v>0</v>
      </c>
      <c r="AZ72" s="30">
        <f>+'[1]Informe_dane'!AZ72</f>
        <v>0</v>
      </c>
      <c r="BA72" s="30">
        <f>+'[1]Informe_dane'!BA72</f>
        <v>0</v>
      </c>
      <c r="BB72" s="30">
        <f>+'[1]Informe_dane'!BB72</f>
        <v>0</v>
      </c>
      <c r="BC72" s="30">
        <f>+'[1]Informe_dane'!BC72</f>
        <v>0</v>
      </c>
      <c r="BD72" s="30">
        <f>+'[1]Informe_dane'!BD72</f>
        <v>0</v>
      </c>
      <c r="BE72" s="30">
        <f>+'[1]Informe_dane'!BE72</f>
        <v>0</v>
      </c>
      <c r="BF72" s="30">
        <f>+'[1]Informe_dane'!BF72</f>
        <v>0</v>
      </c>
      <c r="BG72" s="30">
        <f t="shared" si="33"/>
        <v>0</v>
      </c>
    </row>
    <row r="73" spans="1:59" s="25" customFormat="1" ht="11.25">
      <c r="A73" s="117" t="s">
        <v>226</v>
      </c>
      <c r="B73" s="118">
        <v>10</v>
      </c>
      <c r="C73" s="119" t="s">
        <v>181</v>
      </c>
      <c r="D73" s="117">
        <f>SUM(D74:D82)</f>
        <v>2592033.56</v>
      </c>
      <c r="E73" s="117">
        <f aca="true" t="shared" si="34" ref="E73:BF73">SUM(E74:E82)</f>
        <v>0</v>
      </c>
      <c r="F73" s="117">
        <f t="shared" si="34"/>
        <v>185526.10097</v>
      </c>
      <c r="G73" s="117">
        <f t="shared" si="34"/>
        <v>2406507.45903</v>
      </c>
      <c r="H73" s="117">
        <f t="shared" si="34"/>
        <v>1735640.4441</v>
      </c>
      <c r="I73" s="117">
        <f t="shared" si="34"/>
        <v>1540.7468099999999</v>
      </c>
      <c r="J73" s="117">
        <f t="shared" si="34"/>
        <v>-27769.57009</v>
      </c>
      <c r="K73" s="117">
        <f t="shared" si="34"/>
        <v>18520.564</v>
      </c>
      <c r="L73" s="117">
        <f t="shared" si="34"/>
        <v>0</v>
      </c>
      <c r="M73" s="117">
        <f t="shared" si="34"/>
        <v>0</v>
      </c>
      <c r="N73" s="117">
        <f t="shared" si="34"/>
        <v>0</v>
      </c>
      <c r="O73" s="117">
        <f t="shared" si="34"/>
        <v>0</v>
      </c>
      <c r="P73" s="117">
        <f t="shared" si="34"/>
        <v>0</v>
      </c>
      <c r="Q73" s="117">
        <f t="shared" si="34"/>
        <v>0</v>
      </c>
      <c r="R73" s="117">
        <f t="shared" si="34"/>
        <v>0</v>
      </c>
      <c r="S73" s="117">
        <f t="shared" si="34"/>
        <v>0</v>
      </c>
      <c r="T73" s="117">
        <f t="shared" si="34"/>
        <v>1727932.18482</v>
      </c>
      <c r="U73" s="117">
        <f t="shared" si="34"/>
        <v>1419159.57435</v>
      </c>
      <c r="V73" s="117">
        <f t="shared" si="34"/>
        <v>271213.18469</v>
      </c>
      <c r="W73" s="117">
        <f t="shared" si="34"/>
        <v>2507.46883</v>
      </c>
      <c r="X73" s="117">
        <f t="shared" si="34"/>
        <v>0</v>
      </c>
      <c r="Y73" s="117">
        <f t="shared" si="34"/>
        <v>0</v>
      </c>
      <c r="Z73" s="117">
        <f t="shared" si="34"/>
        <v>0</v>
      </c>
      <c r="AA73" s="117">
        <f t="shared" si="34"/>
        <v>0</v>
      </c>
      <c r="AB73" s="117">
        <f t="shared" si="34"/>
        <v>0</v>
      </c>
      <c r="AC73" s="117">
        <f t="shared" si="34"/>
        <v>0</v>
      </c>
      <c r="AD73" s="117">
        <f t="shared" si="34"/>
        <v>0</v>
      </c>
      <c r="AE73" s="117">
        <f t="shared" si="34"/>
        <v>0</v>
      </c>
      <c r="AF73" s="117">
        <f t="shared" si="34"/>
        <v>0</v>
      </c>
      <c r="AG73" s="117">
        <f>SUM(AG74:AG82)</f>
        <v>1692880.22787</v>
      </c>
      <c r="AH73" s="117">
        <f t="shared" si="34"/>
        <v>0</v>
      </c>
      <c r="AI73" s="117">
        <f t="shared" si="34"/>
        <v>175382.27622</v>
      </c>
      <c r="AJ73" s="117">
        <f t="shared" si="34"/>
        <v>184375.63906999998</v>
      </c>
      <c r="AK73" s="117">
        <f t="shared" si="34"/>
        <v>106658.19934999998</v>
      </c>
      <c r="AL73" s="117">
        <f t="shared" si="34"/>
        <v>0</v>
      </c>
      <c r="AM73" s="117">
        <f t="shared" si="34"/>
        <v>0</v>
      </c>
      <c r="AN73" s="117">
        <f t="shared" si="34"/>
        <v>0</v>
      </c>
      <c r="AO73" s="117">
        <f t="shared" si="34"/>
        <v>0</v>
      </c>
      <c r="AP73" s="117">
        <f t="shared" si="34"/>
        <v>0</v>
      </c>
      <c r="AQ73" s="117">
        <f t="shared" si="34"/>
        <v>0</v>
      </c>
      <c r="AR73" s="117">
        <f t="shared" si="34"/>
        <v>0</v>
      </c>
      <c r="AS73" s="117">
        <f t="shared" si="34"/>
        <v>0</v>
      </c>
      <c r="AT73" s="117">
        <f>SUM(AT74:AT82)</f>
        <v>466416.11464</v>
      </c>
      <c r="AU73" s="117">
        <f t="shared" si="34"/>
        <v>0</v>
      </c>
      <c r="AV73" s="117">
        <f t="shared" si="34"/>
        <v>175382.27622</v>
      </c>
      <c r="AW73" s="117">
        <f t="shared" si="34"/>
        <v>184375.63906999998</v>
      </c>
      <c r="AX73" s="117">
        <f t="shared" si="34"/>
        <v>106658.19934999998</v>
      </c>
      <c r="AY73" s="117">
        <f t="shared" si="34"/>
        <v>0</v>
      </c>
      <c r="AZ73" s="117">
        <f t="shared" si="34"/>
        <v>0</v>
      </c>
      <c r="BA73" s="117">
        <f t="shared" si="34"/>
        <v>0</v>
      </c>
      <c r="BB73" s="117">
        <f t="shared" si="34"/>
        <v>0</v>
      </c>
      <c r="BC73" s="117">
        <f t="shared" si="34"/>
        <v>0</v>
      </c>
      <c r="BD73" s="117">
        <f t="shared" si="34"/>
        <v>0</v>
      </c>
      <c r="BE73" s="117">
        <f t="shared" si="34"/>
        <v>0</v>
      </c>
      <c r="BF73" s="117">
        <f t="shared" si="34"/>
        <v>0</v>
      </c>
      <c r="BG73" s="117">
        <f>SUM(BG74:BG82)</f>
        <v>466416.11464</v>
      </c>
    </row>
    <row r="74" spans="1:59" ht="11.25">
      <c r="A74" s="30" t="s">
        <v>182</v>
      </c>
      <c r="B74" s="33" t="s">
        <v>21</v>
      </c>
      <c r="C74" s="41" t="s">
        <v>183</v>
      </c>
      <c r="D74" s="30">
        <f>+'[1]Informe_dane'!D74</f>
        <v>30465.422</v>
      </c>
      <c r="E74" s="30">
        <f>+'[1]Informe_dane'!E74</f>
        <v>0</v>
      </c>
      <c r="F74" s="30">
        <f>+'[1]Informe_dane'!F74</f>
        <v>5557.736</v>
      </c>
      <c r="G74" s="30">
        <f>SUM(D74:E74)-F74</f>
        <v>24907.685999999998</v>
      </c>
      <c r="H74" s="30">
        <f>+'[1]Informe_dane'!H74</f>
        <v>20870.477</v>
      </c>
      <c r="I74" s="30">
        <f>+'[1]Informe_dane'!I74</f>
        <v>0</v>
      </c>
      <c r="J74" s="30">
        <f>+'[1]Informe_dane'!J74</f>
        <v>0</v>
      </c>
      <c r="K74" s="30">
        <f>+'[1]Informe_dane'!K74</f>
        <v>0</v>
      </c>
      <c r="L74" s="30">
        <f>+'[1]Informe_dane'!L74</f>
        <v>0</v>
      </c>
      <c r="M74" s="30">
        <f>+'[1]Informe_dane'!M74</f>
        <v>0</v>
      </c>
      <c r="N74" s="30">
        <f>+'[1]Informe_dane'!N74</f>
        <v>0</v>
      </c>
      <c r="O74" s="30">
        <f>+'[1]Informe_dane'!O74</f>
        <v>0</v>
      </c>
      <c r="P74" s="30">
        <f>+'[1]Informe_dane'!P74</f>
        <v>0</v>
      </c>
      <c r="Q74" s="30">
        <f>+'[1]Informe_dane'!Q74</f>
        <v>0</v>
      </c>
      <c r="R74" s="30">
        <f>+'[1]Informe_dane'!R74</f>
        <v>0</v>
      </c>
      <c r="S74" s="30">
        <f>+'[1]Informe_dane'!S74</f>
        <v>0</v>
      </c>
      <c r="T74" s="30">
        <f>SUM(H74:S74)</f>
        <v>20870.477</v>
      </c>
      <c r="U74" s="30">
        <f>+'[1]Informe_dane'!U74</f>
        <v>0</v>
      </c>
      <c r="V74" s="30">
        <f>+'[1]Informe_dane'!V74</f>
        <v>19527.448</v>
      </c>
      <c r="W74" s="30">
        <f>+'[1]Informe_dane'!W74</f>
        <v>0</v>
      </c>
      <c r="X74" s="30">
        <f>+'[1]Informe_dane'!X74</f>
        <v>0</v>
      </c>
      <c r="Y74" s="30">
        <f>+'[1]Informe_dane'!Y74</f>
        <v>0</v>
      </c>
      <c r="Z74" s="30">
        <f>+'[1]Informe_dane'!Z74</f>
        <v>0</v>
      </c>
      <c r="AA74" s="30">
        <f>+'[1]Informe_dane'!AA74</f>
        <v>0</v>
      </c>
      <c r="AB74" s="30">
        <f>+'[1]Informe_dane'!AB74</f>
        <v>0</v>
      </c>
      <c r="AC74" s="30">
        <f>+'[1]Informe_dane'!AC74</f>
        <v>0</v>
      </c>
      <c r="AD74" s="30">
        <f>+'[1]Informe_dane'!AD74</f>
        <v>0</v>
      </c>
      <c r="AE74" s="30">
        <f>+'[1]Informe_dane'!AE74</f>
        <v>0</v>
      </c>
      <c r="AF74" s="30">
        <f>+'[1]Informe_dane'!AF74</f>
        <v>0</v>
      </c>
      <c r="AG74" s="30">
        <f>SUM(U74:AF74)</f>
        <v>19527.448</v>
      </c>
      <c r="AH74" s="30">
        <f>+'[1]Informe_dane'!AH74</f>
        <v>0</v>
      </c>
      <c r="AI74" s="30">
        <f>+'[1]Informe_dane'!AI74</f>
        <v>3459.536</v>
      </c>
      <c r="AJ74" s="30">
        <f>+'[1]Informe_dane'!AJ74</f>
        <v>2229.768</v>
      </c>
      <c r="AK74" s="30">
        <f>+'[1]Informe_dane'!AK74</f>
        <v>1729.768</v>
      </c>
      <c r="AL74" s="30">
        <f>+'[1]Informe_dane'!AL74</f>
        <v>0</v>
      </c>
      <c r="AM74" s="30">
        <f>+'[1]Informe_dane'!AM74</f>
        <v>0</v>
      </c>
      <c r="AN74" s="30">
        <f>+'[1]Informe_dane'!AN74</f>
        <v>0</v>
      </c>
      <c r="AO74" s="30">
        <f>+'[1]Informe_dane'!AO74</f>
        <v>0</v>
      </c>
      <c r="AP74" s="30">
        <f>+'[1]Informe_dane'!AP74</f>
        <v>0</v>
      </c>
      <c r="AQ74" s="30">
        <f>+'[1]Informe_dane'!AQ74</f>
        <v>0</v>
      </c>
      <c r="AR74" s="30">
        <f>+'[1]Informe_dane'!AR74</f>
        <v>0</v>
      </c>
      <c r="AS74" s="30">
        <f>+'[1]Informe_dane'!AS74</f>
        <v>0</v>
      </c>
      <c r="AT74" s="30">
        <f>SUM(AH74:AS74)</f>
        <v>7419.072</v>
      </c>
      <c r="AU74" s="30">
        <f>+'[1]Informe_dane'!AU74</f>
        <v>0</v>
      </c>
      <c r="AV74" s="30">
        <f>+'[1]Informe_dane'!AV74</f>
        <v>3459.536</v>
      </c>
      <c r="AW74" s="30">
        <f>+'[1]Informe_dane'!AW74</f>
        <v>2229.768</v>
      </c>
      <c r="AX74" s="30">
        <f>+'[1]Informe_dane'!AX74</f>
        <v>1729.768</v>
      </c>
      <c r="AY74" s="30">
        <f>+'[1]Informe_dane'!AY74</f>
        <v>0</v>
      </c>
      <c r="AZ74" s="30">
        <f>+'[1]Informe_dane'!AZ74</f>
        <v>0</v>
      </c>
      <c r="BA74" s="30">
        <f>+'[1]Informe_dane'!BA74</f>
        <v>0</v>
      </c>
      <c r="BB74" s="30">
        <f>+'[1]Informe_dane'!BB74</f>
        <v>0</v>
      </c>
      <c r="BC74" s="30">
        <f>+'[1]Informe_dane'!BC74</f>
        <v>0</v>
      </c>
      <c r="BD74" s="30">
        <f>+'[1]Informe_dane'!BD74</f>
        <v>0</v>
      </c>
      <c r="BE74" s="30">
        <f>+'[1]Informe_dane'!BE74</f>
        <v>0</v>
      </c>
      <c r="BF74" s="30">
        <f>+'[1]Informe_dane'!BF74</f>
        <v>0</v>
      </c>
      <c r="BG74" s="30">
        <f>SUM(AU74:BF74)</f>
        <v>7419.072</v>
      </c>
    </row>
    <row r="75" spans="1:59" ht="11.25">
      <c r="A75" s="30" t="s">
        <v>184</v>
      </c>
      <c r="B75" s="33" t="s">
        <v>21</v>
      </c>
      <c r="C75" s="41" t="s">
        <v>185</v>
      </c>
      <c r="D75" s="30">
        <f>+'[1]Informe_dane'!D75</f>
        <v>17275.696</v>
      </c>
      <c r="E75" s="30">
        <f>+'[1]Informe_dane'!E75</f>
        <v>0</v>
      </c>
      <c r="F75" s="30">
        <f>+'[1]Informe_dane'!F75</f>
        <v>0</v>
      </c>
      <c r="G75" s="30">
        <f aca="true" t="shared" si="35" ref="G75:G82">SUM(D75:E75)-F75</f>
        <v>17275.696</v>
      </c>
      <c r="H75" s="30">
        <f>+'[1]Informe_dane'!H75</f>
        <v>2930.72</v>
      </c>
      <c r="I75" s="30">
        <f>+'[1]Informe_dane'!I75</f>
        <v>0</v>
      </c>
      <c r="J75" s="30">
        <f>+'[1]Informe_dane'!J75</f>
        <v>0</v>
      </c>
      <c r="K75" s="30">
        <f>+'[1]Informe_dane'!K75</f>
        <v>1106.7</v>
      </c>
      <c r="L75" s="30">
        <f>+'[1]Informe_dane'!L75</f>
        <v>0</v>
      </c>
      <c r="M75" s="30">
        <f>+'[1]Informe_dane'!M75</f>
        <v>0</v>
      </c>
      <c r="N75" s="30">
        <f>+'[1]Informe_dane'!N75</f>
        <v>0</v>
      </c>
      <c r="O75" s="30">
        <f>+'[1]Informe_dane'!O75</f>
        <v>0</v>
      </c>
      <c r="P75" s="30">
        <f>+'[1]Informe_dane'!P75</f>
        <v>0</v>
      </c>
      <c r="Q75" s="30">
        <f>+'[1]Informe_dane'!Q75</f>
        <v>0</v>
      </c>
      <c r="R75" s="30">
        <f>+'[1]Informe_dane'!R75</f>
        <v>0</v>
      </c>
      <c r="S75" s="30">
        <f>+'[1]Informe_dane'!S75</f>
        <v>0</v>
      </c>
      <c r="T75" s="30">
        <f aca="true" t="shared" si="36" ref="T75:T82">SUM(H75:S75)</f>
        <v>4037.42</v>
      </c>
      <c r="U75" s="30">
        <f>+'[1]Informe_dane'!U75</f>
        <v>0</v>
      </c>
      <c r="V75" s="30">
        <f>+'[1]Informe_dane'!V75</f>
        <v>714</v>
      </c>
      <c r="W75" s="30">
        <f>+'[1]Informe_dane'!W75</f>
        <v>333.2</v>
      </c>
      <c r="X75" s="30">
        <f>+'[1]Informe_dane'!X75</f>
        <v>0</v>
      </c>
      <c r="Y75" s="30">
        <f>+'[1]Informe_dane'!Y75</f>
        <v>0</v>
      </c>
      <c r="Z75" s="30">
        <f>+'[1]Informe_dane'!Z75</f>
        <v>0</v>
      </c>
      <c r="AA75" s="30">
        <f>+'[1]Informe_dane'!AA75</f>
        <v>0</v>
      </c>
      <c r="AB75" s="30">
        <f>+'[1]Informe_dane'!AB75</f>
        <v>0</v>
      </c>
      <c r="AC75" s="30">
        <f>+'[1]Informe_dane'!AC75</f>
        <v>0</v>
      </c>
      <c r="AD75" s="30">
        <f>+'[1]Informe_dane'!AD75</f>
        <v>0</v>
      </c>
      <c r="AE75" s="30">
        <f>+'[1]Informe_dane'!AE75</f>
        <v>0</v>
      </c>
      <c r="AF75" s="30">
        <f>+'[1]Informe_dane'!AF75</f>
        <v>0</v>
      </c>
      <c r="AG75" s="30">
        <f aca="true" t="shared" si="37" ref="AG75:AG82">SUM(U75:AF75)</f>
        <v>1047.2</v>
      </c>
      <c r="AH75" s="30">
        <f>+'[1]Informe_dane'!AH75</f>
        <v>0</v>
      </c>
      <c r="AI75" s="30">
        <f>+'[1]Informe_dane'!AI75</f>
        <v>0</v>
      </c>
      <c r="AJ75" s="30">
        <f>+'[1]Informe_dane'!AJ75</f>
        <v>1047.2</v>
      </c>
      <c r="AK75" s="30">
        <f>+'[1]Informe_dane'!AK75</f>
        <v>0</v>
      </c>
      <c r="AL75" s="30">
        <f>+'[1]Informe_dane'!AL75</f>
        <v>0</v>
      </c>
      <c r="AM75" s="30">
        <f>+'[1]Informe_dane'!AM75</f>
        <v>0</v>
      </c>
      <c r="AN75" s="30">
        <f>+'[1]Informe_dane'!AN75</f>
        <v>0</v>
      </c>
      <c r="AO75" s="30">
        <f>+'[1]Informe_dane'!AO75</f>
        <v>0</v>
      </c>
      <c r="AP75" s="30">
        <f>+'[1]Informe_dane'!AP75</f>
        <v>0</v>
      </c>
      <c r="AQ75" s="30">
        <f>+'[1]Informe_dane'!AQ75</f>
        <v>0</v>
      </c>
      <c r="AR75" s="30">
        <f>+'[1]Informe_dane'!AR75</f>
        <v>0</v>
      </c>
      <c r="AS75" s="30">
        <f>+'[1]Informe_dane'!AS75</f>
        <v>0</v>
      </c>
      <c r="AT75" s="30">
        <f aca="true" t="shared" si="38" ref="AT75:AT82">SUM(AH75:AS75)</f>
        <v>1047.2</v>
      </c>
      <c r="AU75" s="30">
        <f>+'[1]Informe_dane'!AU75</f>
        <v>0</v>
      </c>
      <c r="AV75" s="30">
        <f>+'[1]Informe_dane'!AV75</f>
        <v>0</v>
      </c>
      <c r="AW75" s="30">
        <f>+'[1]Informe_dane'!AW75</f>
        <v>1047.2</v>
      </c>
      <c r="AX75" s="30">
        <f>+'[1]Informe_dane'!AX75</f>
        <v>0</v>
      </c>
      <c r="AY75" s="30">
        <f>+'[1]Informe_dane'!AY75</f>
        <v>0</v>
      </c>
      <c r="AZ75" s="30">
        <f>+'[1]Informe_dane'!AZ75</f>
        <v>0</v>
      </c>
      <c r="BA75" s="30">
        <f>+'[1]Informe_dane'!BA75</f>
        <v>0</v>
      </c>
      <c r="BB75" s="30">
        <f>+'[1]Informe_dane'!BB75</f>
        <v>0</v>
      </c>
      <c r="BC75" s="30">
        <f>+'[1]Informe_dane'!BC75</f>
        <v>0</v>
      </c>
      <c r="BD75" s="30">
        <f>+'[1]Informe_dane'!BD75</f>
        <v>0</v>
      </c>
      <c r="BE75" s="30">
        <f>+'[1]Informe_dane'!BE75</f>
        <v>0</v>
      </c>
      <c r="BF75" s="30">
        <f>+'[1]Informe_dane'!BF75</f>
        <v>0</v>
      </c>
      <c r="BG75" s="30">
        <f aca="true" t="shared" si="39" ref="BG75:BG82">SUM(AU75:BF75)</f>
        <v>1047.2</v>
      </c>
    </row>
    <row r="76" spans="1:59" ht="11.25" hidden="1">
      <c r="A76" s="36" t="s">
        <v>297</v>
      </c>
      <c r="B76" s="37" t="s">
        <v>21</v>
      </c>
      <c r="C76" s="42" t="s">
        <v>298</v>
      </c>
      <c r="D76" s="30">
        <f>+'[1]Informe_dane'!D76</f>
        <v>0</v>
      </c>
      <c r="E76" s="30">
        <f>+'[1]Informe_dane'!E76</f>
        <v>0</v>
      </c>
      <c r="F76" s="30">
        <f>+'[1]Informe_dane'!F76</f>
        <v>0</v>
      </c>
      <c r="G76" s="30">
        <f t="shared" si="35"/>
        <v>0</v>
      </c>
      <c r="H76" s="30">
        <f>+'[1]Informe_dane'!H76</f>
        <v>0</v>
      </c>
      <c r="I76" s="30">
        <f>+'[1]Informe_dane'!I76</f>
        <v>0</v>
      </c>
      <c r="J76" s="30">
        <f>+'[1]Informe_dane'!J76</f>
        <v>0</v>
      </c>
      <c r="K76" s="30">
        <f>+'[1]Informe_dane'!K76</f>
        <v>0</v>
      </c>
      <c r="L76" s="30">
        <f>+'[1]Informe_dane'!L76</f>
        <v>0</v>
      </c>
      <c r="M76" s="30">
        <f>+'[1]Informe_dane'!M76</f>
        <v>0</v>
      </c>
      <c r="N76" s="30">
        <f>+'[1]Informe_dane'!N76</f>
        <v>0</v>
      </c>
      <c r="O76" s="30">
        <f>+'[1]Informe_dane'!O76</f>
        <v>0</v>
      </c>
      <c r="P76" s="30">
        <f>+'[1]Informe_dane'!P76</f>
        <v>0</v>
      </c>
      <c r="Q76" s="30">
        <f>+'[1]Informe_dane'!Q76</f>
        <v>0</v>
      </c>
      <c r="R76" s="30">
        <f>+'[1]Informe_dane'!R76</f>
        <v>0</v>
      </c>
      <c r="S76" s="30">
        <f>+'[1]Informe_dane'!S76</f>
        <v>0</v>
      </c>
      <c r="T76" s="30">
        <f t="shared" si="36"/>
        <v>0</v>
      </c>
      <c r="U76" s="30">
        <f>+'[1]Informe_dane'!U76</f>
        <v>0</v>
      </c>
      <c r="V76" s="30">
        <f>+'[1]Informe_dane'!V76</f>
        <v>0</v>
      </c>
      <c r="W76" s="30">
        <f>+'[1]Informe_dane'!W76</f>
        <v>0</v>
      </c>
      <c r="X76" s="30">
        <f>+'[1]Informe_dane'!X76</f>
        <v>0</v>
      </c>
      <c r="Y76" s="30">
        <f>+'[1]Informe_dane'!Y76</f>
        <v>0</v>
      </c>
      <c r="Z76" s="30">
        <f>+'[1]Informe_dane'!Z76</f>
        <v>0</v>
      </c>
      <c r="AA76" s="30">
        <f>+'[1]Informe_dane'!AA76</f>
        <v>0</v>
      </c>
      <c r="AB76" s="30">
        <f>+'[1]Informe_dane'!AB76</f>
        <v>0</v>
      </c>
      <c r="AC76" s="30">
        <f>+'[1]Informe_dane'!AC76</f>
        <v>0</v>
      </c>
      <c r="AD76" s="30">
        <f>+'[1]Informe_dane'!AD76</f>
        <v>0</v>
      </c>
      <c r="AE76" s="30">
        <f>+'[1]Informe_dane'!AE76</f>
        <v>0</v>
      </c>
      <c r="AF76" s="30">
        <f>+'[1]Informe_dane'!AF76</f>
        <v>0</v>
      </c>
      <c r="AG76" s="30">
        <f t="shared" si="37"/>
        <v>0</v>
      </c>
      <c r="AH76" s="30">
        <f>+'[1]Informe_dane'!AH76</f>
        <v>0</v>
      </c>
      <c r="AI76" s="30">
        <f>+'[1]Informe_dane'!AI76</f>
        <v>0</v>
      </c>
      <c r="AJ76" s="30">
        <f>+'[1]Informe_dane'!AJ76</f>
        <v>0</v>
      </c>
      <c r="AK76" s="30">
        <f>+'[1]Informe_dane'!AK76</f>
        <v>0</v>
      </c>
      <c r="AL76" s="30">
        <f>+'[1]Informe_dane'!AL76</f>
        <v>0</v>
      </c>
      <c r="AM76" s="30">
        <f>+'[1]Informe_dane'!AM76</f>
        <v>0</v>
      </c>
      <c r="AN76" s="30">
        <f>+'[1]Informe_dane'!AN76</f>
        <v>0</v>
      </c>
      <c r="AO76" s="30">
        <f>+'[1]Informe_dane'!AO76</f>
        <v>0</v>
      </c>
      <c r="AP76" s="30">
        <f>+'[1]Informe_dane'!AP76</f>
        <v>0</v>
      </c>
      <c r="AQ76" s="30">
        <f>+'[1]Informe_dane'!AQ76</f>
        <v>0</v>
      </c>
      <c r="AR76" s="30">
        <f>+'[1]Informe_dane'!AR76</f>
        <v>0</v>
      </c>
      <c r="AS76" s="30">
        <f>+'[1]Informe_dane'!AS76</f>
        <v>0</v>
      </c>
      <c r="AT76" s="30">
        <f t="shared" si="38"/>
        <v>0</v>
      </c>
      <c r="AU76" s="30">
        <f>+'[1]Informe_dane'!AU76</f>
        <v>0</v>
      </c>
      <c r="AV76" s="30">
        <f>+'[1]Informe_dane'!AV76</f>
        <v>0</v>
      </c>
      <c r="AW76" s="30">
        <f>+'[1]Informe_dane'!AW76</f>
        <v>0</v>
      </c>
      <c r="AX76" s="30">
        <f>+'[1]Informe_dane'!AX76</f>
        <v>0</v>
      </c>
      <c r="AY76" s="30">
        <f>+'[1]Informe_dane'!AY76</f>
        <v>0</v>
      </c>
      <c r="AZ76" s="30">
        <f>+'[1]Informe_dane'!AZ76</f>
        <v>0</v>
      </c>
      <c r="BA76" s="30">
        <f>+'[1]Informe_dane'!BA76</f>
        <v>0</v>
      </c>
      <c r="BB76" s="30">
        <f>+'[1]Informe_dane'!BB76</f>
        <v>0</v>
      </c>
      <c r="BC76" s="30">
        <f>+'[1]Informe_dane'!BC76</f>
        <v>0</v>
      </c>
      <c r="BD76" s="30">
        <f>+'[1]Informe_dane'!BD76</f>
        <v>0</v>
      </c>
      <c r="BE76" s="30">
        <f>+'[1]Informe_dane'!BE76</f>
        <v>0</v>
      </c>
      <c r="BF76" s="30">
        <f>+'[1]Informe_dane'!BF76</f>
        <v>0</v>
      </c>
      <c r="BG76" s="30">
        <f t="shared" si="39"/>
        <v>0</v>
      </c>
    </row>
    <row r="77" spans="1:59" ht="11.25">
      <c r="A77" s="14" t="s">
        <v>270</v>
      </c>
      <c r="B77" s="15" t="s">
        <v>21</v>
      </c>
      <c r="C77" s="43" t="s">
        <v>271</v>
      </c>
      <c r="D77" s="30">
        <f>+'[1]Informe_dane'!D77</f>
        <v>49012.067</v>
      </c>
      <c r="E77" s="30">
        <f>+'[1]Informe_dane'!E77</f>
        <v>0</v>
      </c>
      <c r="F77" s="30">
        <f>+'[1]Informe_dane'!F77</f>
        <v>0</v>
      </c>
      <c r="G77" s="30">
        <f t="shared" si="35"/>
        <v>49012.067</v>
      </c>
      <c r="H77" s="30">
        <f>+'[1]Informe_dane'!H77</f>
        <v>7774.294</v>
      </c>
      <c r="I77" s="30">
        <f>+'[1]Informe_dane'!I77</f>
        <v>1559.376</v>
      </c>
      <c r="J77" s="30">
        <f>+'[1]Informe_dane'!J77</f>
        <v>2201.786</v>
      </c>
      <c r="K77" s="30">
        <f>+'[1]Informe_dane'!K77</f>
        <v>16640.318</v>
      </c>
      <c r="L77" s="30">
        <f>+'[1]Informe_dane'!L77</f>
        <v>0</v>
      </c>
      <c r="M77" s="30">
        <f>+'[1]Informe_dane'!M77</f>
        <v>0</v>
      </c>
      <c r="N77" s="30">
        <f>+'[1]Informe_dane'!N77</f>
        <v>0</v>
      </c>
      <c r="O77" s="30">
        <f>+'[1]Informe_dane'!O77</f>
        <v>0</v>
      </c>
      <c r="P77" s="30">
        <f>+'[1]Informe_dane'!P77</f>
        <v>0</v>
      </c>
      <c r="Q77" s="30">
        <f>+'[1]Informe_dane'!Q77</f>
        <v>0</v>
      </c>
      <c r="R77" s="30">
        <f>+'[1]Informe_dane'!R77</f>
        <v>0</v>
      </c>
      <c r="S77" s="30">
        <f>+'[1]Informe_dane'!S77</f>
        <v>0</v>
      </c>
      <c r="T77" s="30">
        <f t="shared" si="36"/>
        <v>28175.773999999998</v>
      </c>
      <c r="U77" s="30">
        <f>+'[1]Informe_dane'!U77</f>
        <v>2093.173</v>
      </c>
      <c r="V77" s="30">
        <f>+'[1]Informe_dane'!V77</f>
        <v>4354.378</v>
      </c>
      <c r="W77" s="30">
        <f>+'[1]Informe_dane'!W77</f>
        <v>2201.786</v>
      </c>
      <c r="X77" s="30">
        <f>+'[1]Informe_dane'!X77</f>
        <v>0</v>
      </c>
      <c r="Y77" s="30">
        <f>+'[1]Informe_dane'!Y77</f>
        <v>0</v>
      </c>
      <c r="Z77" s="30">
        <f>+'[1]Informe_dane'!Z77</f>
        <v>0</v>
      </c>
      <c r="AA77" s="30">
        <f>+'[1]Informe_dane'!AA77</f>
        <v>0</v>
      </c>
      <c r="AB77" s="30">
        <f>+'[1]Informe_dane'!AB77</f>
        <v>0</v>
      </c>
      <c r="AC77" s="30">
        <f>+'[1]Informe_dane'!AC77</f>
        <v>0</v>
      </c>
      <c r="AD77" s="30">
        <f>+'[1]Informe_dane'!AD77</f>
        <v>0</v>
      </c>
      <c r="AE77" s="30">
        <f>+'[1]Informe_dane'!AE77</f>
        <v>0</v>
      </c>
      <c r="AF77" s="30">
        <f>+'[1]Informe_dane'!AF77</f>
        <v>0</v>
      </c>
      <c r="AG77" s="30">
        <f t="shared" si="37"/>
        <v>8649.337</v>
      </c>
      <c r="AH77" s="30">
        <f>+'[1]Informe_dane'!AH77</f>
        <v>0</v>
      </c>
      <c r="AI77" s="30">
        <f>+'[1]Informe_dane'!AI77</f>
        <v>2093.173</v>
      </c>
      <c r="AJ77" s="30">
        <f>+'[1]Informe_dane'!AJ77</f>
        <v>300</v>
      </c>
      <c r="AK77" s="30">
        <f>+'[1]Informe_dane'!AK77</f>
        <v>1148.45</v>
      </c>
      <c r="AL77" s="30">
        <f>+'[1]Informe_dane'!AL77</f>
        <v>0</v>
      </c>
      <c r="AM77" s="30">
        <f>+'[1]Informe_dane'!AM77</f>
        <v>0</v>
      </c>
      <c r="AN77" s="30">
        <f>+'[1]Informe_dane'!AN77</f>
        <v>0</v>
      </c>
      <c r="AO77" s="30">
        <f>+'[1]Informe_dane'!AO77</f>
        <v>0</v>
      </c>
      <c r="AP77" s="30">
        <f>+'[1]Informe_dane'!AP77</f>
        <v>0</v>
      </c>
      <c r="AQ77" s="30">
        <f>+'[1]Informe_dane'!AQ77</f>
        <v>0</v>
      </c>
      <c r="AR77" s="30">
        <f>+'[1]Informe_dane'!AR77</f>
        <v>0</v>
      </c>
      <c r="AS77" s="30">
        <f>+'[1]Informe_dane'!AS77</f>
        <v>0</v>
      </c>
      <c r="AT77" s="30">
        <f t="shared" si="38"/>
        <v>3541.6229999999996</v>
      </c>
      <c r="AU77" s="30">
        <f>+'[1]Informe_dane'!AU77</f>
        <v>0</v>
      </c>
      <c r="AV77" s="30">
        <f>+'[1]Informe_dane'!AV77</f>
        <v>2093.173</v>
      </c>
      <c r="AW77" s="30">
        <f>+'[1]Informe_dane'!AW77</f>
        <v>300</v>
      </c>
      <c r="AX77" s="30">
        <f>+'[1]Informe_dane'!AX77</f>
        <v>1148.45</v>
      </c>
      <c r="AY77" s="30">
        <f>+'[1]Informe_dane'!AY77</f>
        <v>0</v>
      </c>
      <c r="AZ77" s="30">
        <f>+'[1]Informe_dane'!AZ77</f>
        <v>0</v>
      </c>
      <c r="BA77" s="30">
        <f>+'[1]Informe_dane'!BA77</f>
        <v>0</v>
      </c>
      <c r="BB77" s="30">
        <f>+'[1]Informe_dane'!BB77</f>
        <v>0</v>
      </c>
      <c r="BC77" s="30">
        <f>+'[1]Informe_dane'!BC77</f>
        <v>0</v>
      </c>
      <c r="BD77" s="30">
        <f>+'[1]Informe_dane'!BD77</f>
        <v>0</v>
      </c>
      <c r="BE77" s="30">
        <f>+'[1]Informe_dane'!BE77</f>
        <v>0</v>
      </c>
      <c r="BF77" s="30">
        <f>+'[1]Informe_dane'!BF77</f>
        <v>0</v>
      </c>
      <c r="BG77" s="30">
        <f t="shared" si="39"/>
        <v>3541.6229999999996</v>
      </c>
    </row>
    <row r="78" spans="1:59" ht="11.25">
      <c r="A78" s="30" t="s">
        <v>186</v>
      </c>
      <c r="B78" s="33" t="s">
        <v>21</v>
      </c>
      <c r="C78" s="41" t="s">
        <v>187</v>
      </c>
      <c r="D78" s="30">
        <f>+'[1]Informe_dane'!D78</f>
        <v>1217042.22</v>
      </c>
      <c r="E78" s="30">
        <f>+'[1]Informe_dane'!E78</f>
        <v>0</v>
      </c>
      <c r="F78" s="30">
        <f>+'[1]Informe_dane'!F78</f>
        <v>10608.36497</v>
      </c>
      <c r="G78" s="30">
        <f t="shared" si="35"/>
        <v>1206433.85503</v>
      </c>
      <c r="H78" s="30">
        <f>+'[1]Informe_dane'!H78</f>
        <v>942738.1041</v>
      </c>
      <c r="I78" s="30">
        <f>+'[1]Informe_dane'!I78</f>
        <v>-18.629189999999998</v>
      </c>
      <c r="J78" s="30">
        <f>+'[1]Informe_dane'!J78</f>
        <v>-29971.35609</v>
      </c>
      <c r="K78" s="30">
        <f>+'[1]Informe_dane'!K78</f>
        <v>773.546</v>
      </c>
      <c r="L78" s="30">
        <f>+'[1]Informe_dane'!L78</f>
        <v>0</v>
      </c>
      <c r="M78" s="30">
        <f>+'[1]Informe_dane'!M78</f>
        <v>0</v>
      </c>
      <c r="N78" s="30">
        <f>+'[1]Informe_dane'!N78</f>
        <v>0</v>
      </c>
      <c r="O78" s="30">
        <f>+'[1]Informe_dane'!O78</f>
        <v>0</v>
      </c>
      <c r="P78" s="30">
        <f>+'[1]Informe_dane'!P78</f>
        <v>0</v>
      </c>
      <c r="Q78" s="30">
        <f>+'[1]Informe_dane'!Q78</f>
        <v>0</v>
      </c>
      <c r="R78" s="30">
        <f>+'[1]Informe_dane'!R78</f>
        <v>0</v>
      </c>
      <c r="S78" s="30">
        <f>+'[1]Informe_dane'!S78</f>
        <v>0</v>
      </c>
      <c r="T78" s="30">
        <f t="shared" si="36"/>
        <v>913521.66482</v>
      </c>
      <c r="U78" s="30">
        <f>+'[1]Informe_dane'!U78</f>
        <v>658739.55235</v>
      </c>
      <c r="V78" s="30">
        <f>+'[1]Informe_dane'!V78</f>
        <v>245617.35869</v>
      </c>
      <c r="W78" s="30">
        <f>+'[1]Informe_dane'!W78</f>
        <v>-27.517169999999997</v>
      </c>
      <c r="X78" s="30">
        <f>+'[1]Informe_dane'!X78</f>
        <v>0</v>
      </c>
      <c r="Y78" s="30">
        <f>+'[1]Informe_dane'!Y78</f>
        <v>0</v>
      </c>
      <c r="Z78" s="30">
        <f>+'[1]Informe_dane'!Z78</f>
        <v>0</v>
      </c>
      <c r="AA78" s="30">
        <f>+'[1]Informe_dane'!AA78</f>
        <v>0</v>
      </c>
      <c r="AB78" s="30">
        <f>+'[1]Informe_dane'!AB78</f>
        <v>0</v>
      </c>
      <c r="AC78" s="30">
        <f>+'[1]Informe_dane'!AC78</f>
        <v>0</v>
      </c>
      <c r="AD78" s="30">
        <f>+'[1]Informe_dane'!AD78</f>
        <v>0</v>
      </c>
      <c r="AE78" s="30">
        <f>+'[1]Informe_dane'!AE78</f>
        <v>0</v>
      </c>
      <c r="AF78" s="30">
        <f>+'[1]Informe_dane'!AF78</f>
        <v>0</v>
      </c>
      <c r="AG78" s="30">
        <f t="shared" si="37"/>
        <v>904329.39387</v>
      </c>
      <c r="AH78" s="30">
        <f>+'[1]Informe_dane'!AH78</f>
        <v>0</v>
      </c>
      <c r="AI78" s="30">
        <f>+'[1]Informe_dane'!AI78</f>
        <v>61636.12322</v>
      </c>
      <c r="AJ78" s="30">
        <f>+'[1]Informe_dane'!AJ78</f>
        <v>71605.22707</v>
      </c>
      <c r="AK78" s="30">
        <f>+'[1]Informe_dane'!AK78</f>
        <v>103779.98134999999</v>
      </c>
      <c r="AL78" s="30">
        <f>+'[1]Informe_dane'!AL78</f>
        <v>0</v>
      </c>
      <c r="AM78" s="30">
        <f>+'[1]Informe_dane'!AM78</f>
        <v>0</v>
      </c>
      <c r="AN78" s="30">
        <f>+'[1]Informe_dane'!AN78</f>
        <v>0</v>
      </c>
      <c r="AO78" s="30">
        <f>+'[1]Informe_dane'!AO78</f>
        <v>0</v>
      </c>
      <c r="AP78" s="30">
        <f>+'[1]Informe_dane'!AP78</f>
        <v>0</v>
      </c>
      <c r="AQ78" s="30">
        <f>+'[1]Informe_dane'!AQ78</f>
        <v>0</v>
      </c>
      <c r="AR78" s="30">
        <f>+'[1]Informe_dane'!AR78</f>
        <v>0</v>
      </c>
      <c r="AS78" s="30">
        <f>+'[1]Informe_dane'!AS78</f>
        <v>0</v>
      </c>
      <c r="AT78" s="30">
        <f t="shared" si="38"/>
        <v>237021.33164</v>
      </c>
      <c r="AU78" s="30">
        <f>+'[1]Informe_dane'!AU78</f>
        <v>0</v>
      </c>
      <c r="AV78" s="30">
        <f>+'[1]Informe_dane'!AV78</f>
        <v>61636.12322</v>
      </c>
      <c r="AW78" s="30">
        <f>+'[1]Informe_dane'!AW78</f>
        <v>71605.22707</v>
      </c>
      <c r="AX78" s="30">
        <f>+'[1]Informe_dane'!AX78</f>
        <v>103779.98134999999</v>
      </c>
      <c r="AY78" s="30">
        <f>+'[1]Informe_dane'!AY78</f>
        <v>0</v>
      </c>
      <c r="AZ78" s="30">
        <f>+'[1]Informe_dane'!AZ78</f>
        <v>0</v>
      </c>
      <c r="BA78" s="30">
        <f>+'[1]Informe_dane'!BA78</f>
        <v>0</v>
      </c>
      <c r="BB78" s="30">
        <f>+'[1]Informe_dane'!BB78</f>
        <v>0</v>
      </c>
      <c r="BC78" s="30">
        <f>+'[1]Informe_dane'!BC78</f>
        <v>0</v>
      </c>
      <c r="BD78" s="30">
        <f>+'[1]Informe_dane'!BD78</f>
        <v>0</v>
      </c>
      <c r="BE78" s="30">
        <f>+'[1]Informe_dane'!BE78</f>
        <v>0</v>
      </c>
      <c r="BF78" s="30">
        <f>+'[1]Informe_dane'!BF78</f>
        <v>0</v>
      </c>
      <c r="BG78" s="30">
        <f t="shared" si="39"/>
        <v>237021.33164</v>
      </c>
    </row>
    <row r="79" spans="1:59" ht="11.25" hidden="1">
      <c r="A79" s="30" t="s">
        <v>186</v>
      </c>
      <c r="B79" s="33">
        <v>11</v>
      </c>
      <c r="C79" s="41" t="s">
        <v>187</v>
      </c>
      <c r="D79" s="30">
        <f>+'[1]Informe_dane'!D79</f>
        <v>0</v>
      </c>
      <c r="E79" s="30">
        <f>+'[1]Informe_dane'!E79</f>
        <v>0</v>
      </c>
      <c r="F79" s="30">
        <f>+'[1]Informe_dane'!F79</f>
        <v>0</v>
      </c>
      <c r="G79" s="30">
        <f t="shared" si="35"/>
        <v>0</v>
      </c>
      <c r="H79" s="30">
        <f>+'[1]Informe_dane'!H79</f>
        <v>0</v>
      </c>
      <c r="I79" s="30">
        <f>+'[1]Informe_dane'!I79</f>
        <v>0</v>
      </c>
      <c r="J79" s="30">
        <f>+'[1]Informe_dane'!J79</f>
        <v>0</v>
      </c>
      <c r="K79" s="30">
        <f>+'[1]Informe_dane'!K79</f>
        <v>0</v>
      </c>
      <c r="L79" s="30">
        <f>+'[1]Informe_dane'!L79</f>
        <v>0</v>
      </c>
      <c r="M79" s="30">
        <f>+'[1]Informe_dane'!M79</f>
        <v>0</v>
      </c>
      <c r="N79" s="30">
        <f>+'[1]Informe_dane'!N79</f>
        <v>0</v>
      </c>
      <c r="O79" s="30">
        <f>+'[1]Informe_dane'!O79</f>
        <v>0</v>
      </c>
      <c r="P79" s="30">
        <f>+'[1]Informe_dane'!P79</f>
        <v>0</v>
      </c>
      <c r="Q79" s="30">
        <f>+'[1]Informe_dane'!Q79</f>
        <v>0</v>
      </c>
      <c r="R79" s="30">
        <f>+'[1]Informe_dane'!R79</f>
        <v>0</v>
      </c>
      <c r="S79" s="30">
        <f>+'[1]Informe_dane'!S79</f>
        <v>0</v>
      </c>
      <c r="T79" s="30">
        <f t="shared" si="36"/>
        <v>0</v>
      </c>
      <c r="U79" s="30">
        <f>+'[1]Informe_dane'!U79</f>
        <v>0</v>
      </c>
      <c r="V79" s="30">
        <f>+'[1]Informe_dane'!V79</f>
        <v>0</v>
      </c>
      <c r="W79" s="30">
        <f>+'[1]Informe_dane'!W79</f>
        <v>0</v>
      </c>
      <c r="X79" s="30">
        <f>+'[1]Informe_dane'!X79</f>
        <v>0</v>
      </c>
      <c r="Y79" s="30">
        <f>+'[1]Informe_dane'!Y79</f>
        <v>0</v>
      </c>
      <c r="Z79" s="30">
        <f>+'[1]Informe_dane'!Z79</f>
        <v>0</v>
      </c>
      <c r="AA79" s="30">
        <f>+'[1]Informe_dane'!AA79</f>
        <v>0</v>
      </c>
      <c r="AB79" s="30">
        <f>+'[1]Informe_dane'!AB79</f>
        <v>0</v>
      </c>
      <c r="AC79" s="30">
        <f>+'[1]Informe_dane'!AC79</f>
        <v>0</v>
      </c>
      <c r="AD79" s="30">
        <f>+'[1]Informe_dane'!AD79</f>
        <v>0</v>
      </c>
      <c r="AE79" s="30">
        <f>+'[1]Informe_dane'!AE79</f>
        <v>0</v>
      </c>
      <c r="AF79" s="30">
        <f>+'[1]Informe_dane'!AF79</f>
        <v>0</v>
      </c>
      <c r="AG79" s="30">
        <f t="shared" si="37"/>
        <v>0</v>
      </c>
      <c r="AH79" s="30">
        <f>+'[1]Informe_dane'!AH79</f>
        <v>0</v>
      </c>
      <c r="AI79" s="30">
        <f>+'[1]Informe_dane'!AI79</f>
        <v>0</v>
      </c>
      <c r="AJ79" s="30">
        <f>+'[1]Informe_dane'!AJ79</f>
        <v>0</v>
      </c>
      <c r="AK79" s="30">
        <f>+'[1]Informe_dane'!AK79</f>
        <v>0</v>
      </c>
      <c r="AL79" s="30">
        <f>+'[1]Informe_dane'!AL79</f>
        <v>0</v>
      </c>
      <c r="AM79" s="30">
        <f>+'[1]Informe_dane'!AM79</f>
        <v>0</v>
      </c>
      <c r="AN79" s="30">
        <f>+'[1]Informe_dane'!AN79</f>
        <v>0</v>
      </c>
      <c r="AO79" s="30">
        <f>+'[1]Informe_dane'!AO79</f>
        <v>0</v>
      </c>
      <c r="AP79" s="30">
        <f>+'[1]Informe_dane'!AP79</f>
        <v>0</v>
      </c>
      <c r="AQ79" s="30">
        <f>+'[1]Informe_dane'!AQ79</f>
        <v>0</v>
      </c>
      <c r="AR79" s="30">
        <f>+'[1]Informe_dane'!AR79</f>
        <v>0</v>
      </c>
      <c r="AS79" s="30">
        <f>+'[1]Informe_dane'!AS79</f>
        <v>0</v>
      </c>
      <c r="AT79" s="30">
        <f t="shared" si="38"/>
        <v>0</v>
      </c>
      <c r="AU79" s="30">
        <f>+'[1]Informe_dane'!AU79</f>
        <v>0</v>
      </c>
      <c r="AV79" s="30">
        <f>+'[1]Informe_dane'!AV79</f>
        <v>0</v>
      </c>
      <c r="AW79" s="30">
        <f>+'[1]Informe_dane'!AW79</f>
        <v>0</v>
      </c>
      <c r="AX79" s="30">
        <f>+'[1]Informe_dane'!AX79</f>
        <v>0</v>
      </c>
      <c r="AY79" s="30">
        <f>+'[1]Informe_dane'!AY79</f>
        <v>0</v>
      </c>
      <c r="AZ79" s="30">
        <f>+'[1]Informe_dane'!AZ79</f>
        <v>0</v>
      </c>
      <c r="BA79" s="30">
        <f>+'[1]Informe_dane'!BA79</f>
        <v>0</v>
      </c>
      <c r="BB79" s="30">
        <f>+'[1]Informe_dane'!BB79</f>
        <v>0</v>
      </c>
      <c r="BC79" s="30">
        <f>+'[1]Informe_dane'!BC79</f>
        <v>0</v>
      </c>
      <c r="BD79" s="30">
        <f>+'[1]Informe_dane'!BD79</f>
        <v>0</v>
      </c>
      <c r="BE79" s="30">
        <f>+'[1]Informe_dane'!BE79</f>
        <v>0</v>
      </c>
      <c r="BF79" s="30">
        <f>+'[1]Informe_dane'!BF79</f>
        <v>0</v>
      </c>
      <c r="BG79" s="30">
        <f t="shared" si="39"/>
        <v>0</v>
      </c>
    </row>
    <row r="80" spans="1:59" ht="11.25">
      <c r="A80" s="30" t="s">
        <v>188</v>
      </c>
      <c r="B80" s="33" t="s">
        <v>21</v>
      </c>
      <c r="C80" s="41" t="s">
        <v>189</v>
      </c>
      <c r="D80" s="30">
        <f>+'[1]Informe_dane'!D80</f>
        <v>3000</v>
      </c>
      <c r="E80" s="30">
        <f>+'[1]Informe_dane'!E80</f>
        <v>0</v>
      </c>
      <c r="F80" s="30">
        <f>+'[1]Informe_dane'!F80</f>
        <v>0</v>
      </c>
      <c r="G80" s="30">
        <f t="shared" si="35"/>
        <v>3000</v>
      </c>
      <c r="H80" s="30">
        <f>+'[1]Informe_dane'!H80</f>
        <v>3000</v>
      </c>
      <c r="I80" s="30">
        <f>+'[1]Informe_dane'!I80</f>
        <v>0</v>
      </c>
      <c r="J80" s="30">
        <f>+'[1]Informe_dane'!J80</f>
        <v>0</v>
      </c>
      <c r="K80" s="30">
        <f>+'[1]Informe_dane'!K80</f>
        <v>0</v>
      </c>
      <c r="L80" s="30">
        <f>+'[1]Informe_dane'!L80</f>
        <v>0</v>
      </c>
      <c r="M80" s="30">
        <f>+'[1]Informe_dane'!M80</f>
        <v>0</v>
      </c>
      <c r="N80" s="30">
        <f>+'[1]Informe_dane'!N80</f>
        <v>0</v>
      </c>
      <c r="O80" s="30">
        <f>+'[1]Informe_dane'!O80</f>
        <v>0</v>
      </c>
      <c r="P80" s="30">
        <f>+'[1]Informe_dane'!P80</f>
        <v>0</v>
      </c>
      <c r="Q80" s="30">
        <f>+'[1]Informe_dane'!Q80</f>
        <v>0</v>
      </c>
      <c r="R80" s="30">
        <f>+'[1]Informe_dane'!R80</f>
        <v>0</v>
      </c>
      <c r="S80" s="30">
        <f>+'[1]Informe_dane'!S80</f>
        <v>0</v>
      </c>
      <c r="T80" s="30">
        <f t="shared" si="36"/>
        <v>3000</v>
      </c>
      <c r="U80" s="30">
        <f>+'[1]Informe_dane'!U80</f>
        <v>0</v>
      </c>
      <c r="V80" s="30">
        <f>+'[1]Informe_dane'!V80</f>
        <v>1000</v>
      </c>
      <c r="W80" s="30">
        <f>+'[1]Informe_dane'!W80</f>
        <v>0</v>
      </c>
      <c r="X80" s="30">
        <f>+'[1]Informe_dane'!X80</f>
        <v>0</v>
      </c>
      <c r="Y80" s="30">
        <f>+'[1]Informe_dane'!Y80</f>
        <v>0</v>
      </c>
      <c r="Z80" s="30">
        <f>+'[1]Informe_dane'!Z80</f>
        <v>0</v>
      </c>
      <c r="AA80" s="30">
        <f>+'[1]Informe_dane'!AA80</f>
        <v>0</v>
      </c>
      <c r="AB80" s="30">
        <f>+'[1]Informe_dane'!AB80</f>
        <v>0</v>
      </c>
      <c r="AC80" s="30">
        <f>+'[1]Informe_dane'!AC80</f>
        <v>0</v>
      </c>
      <c r="AD80" s="30">
        <f>+'[1]Informe_dane'!AD80</f>
        <v>0</v>
      </c>
      <c r="AE80" s="30">
        <f>+'[1]Informe_dane'!AE80</f>
        <v>0</v>
      </c>
      <c r="AF80" s="30">
        <f>+'[1]Informe_dane'!AF80</f>
        <v>0</v>
      </c>
      <c r="AG80" s="30">
        <f t="shared" si="37"/>
        <v>1000</v>
      </c>
      <c r="AH80" s="30">
        <f>+'[1]Informe_dane'!AH80</f>
        <v>0</v>
      </c>
      <c r="AI80" s="30">
        <f>+'[1]Informe_dane'!AI80</f>
        <v>0</v>
      </c>
      <c r="AJ80" s="30">
        <f>+'[1]Informe_dane'!AJ80</f>
        <v>1000</v>
      </c>
      <c r="AK80" s="30">
        <f>+'[1]Informe_dane'!AK80</f>
        <v>0</v>
      </c>
      <c r="AL80" s="30">
        <f>+'[1]Informe_dane'!AL80</f>
        <v>0</v>
      </c>
      <c r="AM80" s="30">
        <f>+'[1]Informe_dane'!AM80</f>
        <v>0</v>
      </c>
      <c r="AN80" s="30">
        <f>+'[1]Informe_dane'!AN80</f>
        <v>0</v>
      </c>
      <c r="AO80" s="30">
        <f>+'[1]Informe_dane'!AO80</f>
        <v>0</v>
      </c>
      <c r="AP80" s="30">
        <f>+'[1]Informe_dane'!AP80</f>
        <v>0</v>
      </c>
      <c r="AQ80" s="30">
        <f>+'[1]Informe_dane'!AQ80</f>
        <v>0</v>
      </c>
      <c r="AR80" s="30">
        <f>+'[1]Informe_dane'!AR80</f>
        <v>0</v>
      </c>
      <c r="AS80" s="30">
        <f>+'[1]Informe_dane'!AS80</f>
        <v>0</v>
      </c>
      <c r="AT80" s="30">
        <f t="shared" si="38"/>
        <v>1000</v>
      </c>
      <c r="AU80" s="30">
        <f>+'[1]Informe_dane'!AU80</f>
        <v>0</v>
      </c>
      <c r="AV80" s="30">
        <f>+'[1]Informe_dane'!AV80</f>
        <v>0</v>
      </c>
      <c r="AW80" s="30">
        <f>+'[1]Informe_dane'!AW80</f>
        <v>1000</v>
      </c>
      <c r="AX80" s="30">
        <f>+'[1]Informe_dane'!AX80</f>
        <v>0</v>
      </c>
      <c r="AY80" s="30">
        <f>+'[1]Informe_dane'!AY80</f>
        <v>0</v>
      </c>
      <c r="AZ80" s="30">
        <f>+'[1]Informe_dane'!AZ80</f>
        <v>0</v>
      </c>
      <c r="BA80" s="30">
        <f>+'[1]Informe_dane'!BA80</f>
        <v>0</v>
      </c>
      <c r="BB80" s="30">
        <f>+'[1]Informe_dane'!BB80</f>
        <v>0</v>
      </c>
      <c r="BC80" s="30">
        <f>+'[1]Informe_dane'!BC80</f>
        <v>0</v>
      </c>
      <c r="BD80" s="30">
        <f>+'[1]Informe_dane'!BD80</f>
        <v>0</v>
      </c>
      <c r="BE80" s="30">
        <f>+'[1]Informe_dane'!BE80</f>
        <v>0</v>
      </c>
      <c r="BF80" s="30">
        <f>+'[1]Informe_dane'!BF80</f>
        <v>0</v>
      </c>
      <c r="BG80" s="30">
        <f t="shared" si="39"/>
        <v>1000</v>
      </c>
    </row>
    <row r="81" spans="1:59" ht="11.25">
      <c r="A81" s="30" t="s">
        <v>190</v>
      </c>
      <c r="B81" s="33" t="s">
        <v>21</v>
      </c>
      <c r="C81" s="41" t="s">
        <v>191</v>
      </c>
      <c r="D81" s="30">
        <f>+'[1]Informe_dane'!D81</f>
        <v>1275238.155</v>
      </c>
      <c r="E81" s="30">
        <f>+'[1]Informe_dane'!E81</f>
        <v>0</v>
      </c>
      <c r="F81" s="30">
        <f>+'[1]Informe_dane'!F81</f>
        <v>169360</v>
      </c>
      <c r="G81" s="30">
        <f t="shared" si="35"/>
        <v>1105878.155</v>
      </c>
      <c r="H81" s="30">
        <f>+'[1]Informe_dane'!H81</f>
        <v>758326.849</v>
      </c>
      <c r="I81" s="30">
        <f>+'[1]Informe_dane'!I81</f>
        <v>0</v>
      </c>
      <c r="J81" s="30">
        <f>+'[1]Informe_dane'!J81</f>
        <v>0</v>
      </c>
      <c r="K81" s="30">
        <f>+'[1]Informe_dane'!K81</f>
        <v>0</v>
      </c>
      <c r="L81" s="30">
        <f>+'[1]Informe_dane'!L81</f>
        <v>0</v>
      </c>
      <c r="M81" s="30">
        <f>+'[1]Informe_dane'!M81</f>
        <v>0</v>
      </c>
      <c r="N81" s="30">
        <f>+'[1]Informe_dane'!N81</f>
        <v>0</v>
      </c>
      <c r="O81" s="30">
        <f>+'[1]Informe_dane'!O81</f>
        <v>0</v>
      </c>
      <c r="P81" s="30">
        <f>+'[1]Informe_dane'!P81</f>
        <v>0</v>
      </c>
      <c r="Q81" s="30">
        <f>+'[1]Informe_dane'!Q81</f>
        <v>0</v>
      </c>
      <c r="R81" s="30">
        <f>+'[1]Informe_dane'!R81</f>
        <v>0</v>
      </c>
      <c r="S81" s="30">
        <f>+'[1]Informe_dane'!S81</f>
        <v>0</v>
      </c>
      <c r="T81" s="30">
        <f t="shared" si="36"/>
        <v>758326.849</v>
      </c>
      <c r="U81" s="30">
        <f>+'[1]Informe_dane'!U81</f>
        <v>758326.849</v>
      </c>
      <c r="V81" s="30">
        <f>+'[1]Informe_dane'!V81</f>
        <v>0</v>
      </c>
      <c r="W81" s="30">
        <f>+'[1]Informe_dane'!W81</f>
        <v>0</v>
      </c>
      <c r="X81" s="30">
        <f>+'[1]Informe_dane'!X81</f>
        <v>0</v>
      </c>
      <c r="Y81" s="30">
        <f>+'[1]Informe_dane'!Y81</f>
        <v>0</v>
      </c>
      <c r="Z81" s="30">
        <f>+'[1]Informe_dane'!Z81</f>
        <v>0</v>
      </c>
      <c r="AA81" s="30">
        <f>+'[1]Informe_dane'!AA81</f>
        <v>0</v>
      </c>
      <c r="AB81" s="30">
        <f>+'[1]Informe_dane'!AB81</f>
        <v>0</v>
      </c>
      <c r="AC81" s="30">
        <f>+'[1]Informe_dane'!AC81</f>
        <v>0</v>
      </c>
      <c r="AD81" s="30">
        <f>+'[1]Informe_dane'!AD81</f>
        <v>0</v>
      </c>
      <c r="AE81" s="30">
        <f>+'[1]Informe_dane'!AE81</f>
        <v>0</v>
      </c>
      <c r="AF81" s="30">
        <f>+'[1]Informe_dane'!AF81</f>
        <v>0</v>
      </c>
      <c r="AG81" s="30">
        <f t="shared" si="37"/>
        <v>758326.849</v>
      </c>
      <c r="AH81" s="30">
        <f>+'[1]Informe_dane'!AH81</f>
        <v>0</v>
      </c>
      <c r="AI81" s="30">
        <f>+'[1]Informe_dane'!AI81</f>
        <v>108193.444</v>
      </c>
      <c r="AJ81" s="30">
        <f>+'[1]Informe_dane'!AJ81</f>
        <v>108193.444</v>
      </c>
      <c r="AK81" s="30">
        <f>+'[1]Informe_dane'!AK81</f>
        <v>0</v>
      </c>
      <c r="AL81" s="30">
        <f>+'[1]Informe_dane'!AL81</f>
        <v>0</v>
      </c>
      <c r="AM81" s="30">
        <f>+'[1]Informe_dane'!AM81</f>
        <v>0</v>
      </c>
      <c r="AN81" s="30">
        <f>+'[1]Informe_dane'!AN81</f>
        <v>0</v>
      </c>
      <c r="AO81" s="30">
        <f>+'[1]Informe_dane'!AO81</f>
        <v>0</v>
      </c>
      <c r="AP81" s="30">
        <f>+'[1]Informe_dane'!AP81</f>
        <v>0</v>
      </c>
      <c r="AQ81" s="30">
        <f>+'[1]Informe_dane'!AQ81</f>
        <v>0</v>
      </c>
      <c r="AR81" s="30">
        <f>+'[1]Informe_dane'!AR81</f>
        <v>0</v>
      </c>
      <c r="AS81" s="30">
        <f>+'[1]Informe_dane'!AS81</f>
        <v>0</v>
      </c>
      <c r="AT81" s="30">
        <f t="shared" si="38"/>
        <v>216386.888</v>
      </c>
      <c r="AU81" s="30">
        <f>+'[1]Informe_dane'!AU81</f>
        <v>0</v>
      </c>
      <c r="AV81" s="30">
        <f>+'[1]Informe_dane'!AV81</f>
        <v>108193.444</v>
      </c>
      <c r="AW81" s="30">
        <f>+'[1]Informe_dane'!AW81</f>
        <v>108193.444</v>
      </c>
      <c r="AX81" s="30">
        <f>+'[1]Informe_dane'!AX81</f>
        <v>0</v>
      </c>
      <c r="AY81" s="30">
        <f>+'[1]Informe_dane'!AY81</f>
        <v>0</v>
      </c>
      <c r="AZ81" s="30">
        <f>+'[1]Informe_dane'!AZ81</f>
        <v>0</v>
      </c>
      <c r="BA81" s="30">
        <f>+'[1]Informe_dane'!BA81</f>
        <v>0</v>
      </c>
      <c r="BB81" s="30">
        <f>+'[1]Informe_dane'!BB81</f>
        <v>0</v>
      </c>
      <c r="BC81" s="30">
        <f>+'[1]Informe_dane'!BC81</f>
        <v>0</v>
      </c>
      <c r="BD81" s="30">
        <f>+'[1]Informe_dane'!BD81</f>
        <v>0</v>
      </c>
      <c r="BE81" s="30">
        <f>+'[1]Informe_dane'!BE81</f>
        <v>0</v>
      </c>
      <c r="BF81" s="30">
        <f>+'[1]Informe_dane'!BF81</f>
        <v>0</v>
      </c>
      <c r="BG81" s="30">
        <f t="shared" si="39"/>
        <v>216386.888</v>
      </c>
    </row>
    <row r="82" spans="1:59" ht="11.25" hidden="1">
      <c r="A82" s="30" t="s">
        <v>252</v>
      </c>
      <c r="B82" s="33" t="s">
        <v>21</v>
      </c>
      <c r="C82" s="41" t="s">
        <v>253</v>
      </c>
      <c r="D82" s="30">
        <f>+'[1]Informe_dane'!D82</f>
        <v>0</v>
      </c>
      <c r="E82" s="30">
        <f>+'[1]Informe_dane'!E82</f>
        <v>0</v>
      </c>
      <c r="F82" s="30">
        <f>+'[1]Informe_dane'!F82</f>
        <v>0</v>
      </c>
      <c r="G82" s="30">
        <f t="shared" si="35"/>
        <v>0</v>
      </c>
      <c r="H82" s="30">
        <f>+'[1]Informe_dane'!H82</f>
        <v>0</v>
      </c>
      <c r="I82" s="30">
        <f>+'[1]Informe_dane'!I82</f>
        <v>0</v>
      </c>
      <c r="J82" s="30">
        <f>+'[1]Informe_dane'!J82</f>
        <v>0</v>
      </c>
      <c r="K82" s="30">
        <f>+'[1]Informe_dane'!K82</f>
        <v>0</v>
      </c>
      <c r="L82" s="30">
        <f>+'[1]Informe_dane'!L82</f>
        <v>0</v>
      </c>
      <c r="M82" s="30">
        <f>+'[1]Informe_dane'!M82</f>
        <v>0</v>
      </c>
      <c r="N82" s="30">
        <f>+'[1]Informe_dane'!N82</f>
        <v>0</v>
      </c>
      <c r="O82" s="30">
        <f>+'[1]Informe_dane'!O82</f>
        <v>0</v>
      </c>
      <c r="P82" s="30">
        <f>+'[1]Informe_dane'!P82</f>
        <v>0</v>
      </c>
      <c r="Q82" s="30">
        <f>+'[1]Informe_dane'!Q82</f>
        <v>0</v>
      </c>
      <c r="R82" s="30">
        <f>+'[1]Informe_dane'!R82</f>
        <v>0</v>
      </c>
      <c r="S82" s="30">
        <f>+'[1]Informe_dane'!S82</f>
        <v>0</v>
      </c>
      <c r="T82" s="30">
        <f t="shared" si="36"/>
        <v>0</v>
      </c>
      <c r="U82" s="30">
        <f>+'[1]Informe_dane'!U82</f>
        <v>0</v>
      </c>
      <c r="V82" s="30">
        <f>+'[1]Informe_dane'!V82</f>
        <v>0</v>
      </c>
      <c r="W82" s="30">
        <f>+'[1]Informe_dane'!W82</f>
        <v>0</v>
      </c>
      <c r="X82" s="30">
        <f>+'[1]Informe_dane'!X82</f>
        <v>0</v>
      </c>
      <c r="Y82" s="30">
        <f>+'[1]Informe_dane'!Y82</f>
        <v>0</v>
      </c>
      <c r="Z82" s="30">
        <f>+'[1]Informe_dane'!Z82</f>
        <v>0</v>
      </c>
      <c r="AA82" s="30">
        <f>+'[1]Informe_dane'!AA82</f>
        <v>0</v>
      </c>
      <c r="AB82" s="30">
        <f>+'[1]Informe_dane'!AB82</f>
        <v>0</v>
      </c>
      <c r="AC82" s="30">
        <f>+'[1]Informe_dane'!AC82</f>
        <v>0</v>
      </c>
      <c r="AD82" s="30">
        <f>+'[1]Informe_dane'!AD82</f>
        <v>0</v>
      </c>
      <c r="AE82" s="30">
        <f>+'[1]Informe_dane'!AE82</f>
        <v>0</v>
      </c>
      <c r="AF82" s="30">
        <f>+'[1]Informe_dane'!AF82</f>
        <v>0</v>
      </c>
      <c r="AG82" s="30">
        <f t="shared" si="37"/>
        <v>0</v>
      </c>
      <c r="AH82" s="30">
        <f>+'[1]Informe_dane'!AH82</f>
        <v>0</v>
      </c>
      <c r="AI82" s="30">
        <f>+'[1]Informe_dane'!AI82</f>
        <v>0</v>
      </c>
      <c r="AJ82" s="30">
        <f>+'[1]Informe_dane'!AJ82</f>
        <v>0</v>
      </c>
      <c r="AK82" s="30">
        <f>+'[1]Informe_dane'!AK82</f>
        <v>0</v>
      </c>
      <c r="AL82" s="30">
        <f>+'[1]Informe_dane'!AL82</f>
        <v>0</v>
      </c>
      <c r="AM82" s="30">
        <f>+'[1]Informe_dane'!AM82</f>
        <v>0</v>
      </c>
      <c r="AN82" s="30">
        <f>+'[1]Informe_dane'!AN82</f>
        <v>0</v>
      </c>
      <c r="AO82" s="30">
        <f>+'[1]Informe_dane'!AO82</f>
        <v>0</v>
      </c>
      <c r="AP82" s="30">
        <f>+'[1]Informe_dane'!AP82</f>
        <v>0</v>
      </c>
      <c r="AQ82" s="30">
        <f>+'[1]Informe_dane'!AQ82</f>
        <v>0</v>
      </c>
      <c r="AR82" s="30">
        <f>+'[1]Informe_dane'!AR82</f>
        <v>0</v>
      </c>
      <c r="AS82" s="30">
        <f>+'[1]Informe_dane'!AS82</f>
        <v>0</v>
      </c>
      <c r="AT82" s="30">
        <f t="shared" si="38"/>
        <v>0</v>
      </c>
      <c r="AU82" s="30">
        <f>+'[1]Informe_dane'!AU82</f>
        <v>0</v>
      </c>
      <c r="AV82" s="30">
        <f>+'[1]Informe_dane'!AV82</f>
        <v>0</v>
      </c>
      <c r="AW82" s="30">
        <f>+'[1]Informe_dane'!AW82</f>
        <v>0</v>
      </c>
      <c r="AX82" s="30">
        <f>+'[1]Informe_dane'!AX82</f>
        <v>0</v>
      </c>
      <c r="AY82" s="30">
        <f>+'[1]Informe_dane'!AY82</f>
        <v>0</v>
      </c>
      <c r="AZ82" s="30">
        <f>+'[1]Informe_dane'!AZ82</f>
        <v>0</v>
      </c>
      <c r="BA82" s="30">
        <f>+'[1]Informe_dane'!BA82</f>
        <v>0</v>
      </c>
      <c r="BB82" s="30">
        <f>+'[1]Informe_dane'!BB82</f>
        <v>0</v>
      </c>
      <c r="BC82" s="30">
        <f>+'[1]Informe_dane'!BC82</f>
        <v>0</v>
      </c>
      <c r="BD82" s="30">
        <f>+'[1]Informe_dane'!BD82</f>
        <v>0</v>
      </c>
      <c r="BE82" s="30">
        <f>+'[1]Informe_dane'!BE82</f>
        <v>0</v>
      </c>
      <c r="BF82" s="30">
        <f>+'[1]Informe_dane'!BF82</f>
        <v>0</v>
      </c>
      <c r="BG82" s="30">
        <f t="shared" si="39"/>
        <v>0</v>
      </c>
    </row>
    <row r="83" spans="1:59" s="25" customFormat="1" ht="11.25">
      <c r="A83" s="117" t="s">
        <v>227</v>
      </c>
      <c r="B83" s="118">
        <v>10</v>
      </c>
      <c r="C83" s="119" t="s">
        <v>192</v>
      </c>
      <c r="D83" s="117">
        <f>SUM(D84:D89)</f>
        <v>96120.791</v>
      </c>
      <c r="E83" s="117">
        <f aca="true" t="shared" si="40" ref="E83:BF83">SUM(E84:E89)</f>
        <v>400</v>
      </c>
      <c r="F83" s="117">
        <f t="shared" si="40"/>
        <v>0</v>
      </c>
      <c r="G83" s="117">
        <f t="shared" si="40"/>
        <v>96520.791</v>
      </c>
      <c r="H83" s="117">
        <f t="shared" si="40"/>
        <v>66720.791</v>
      </c>
      <c r="I83" s="117">
        <f t="shared" si="40"/>
        <v>0</v>
      </c>
      <c r="J83" s="117">
        <f t="shared" si="40"/>
        <v>0</v>
      </c>
      <c r="K83" s="117">
        <f t="shared" si="40"/>
        <v>11900</v>
      </c>
      <c r="L83" s="117">
        <f t="shared" si="40"/>
        <v>0</v>
      </c>
      <c r="M83" s="117">
        <f t="shared" si="40"/>
        <v>0</v>
      </c>
      <c r="N83" s="117">
        <f t="shared" si="40"/>
        <v>0</v>
      </c>
      <c r="O83" s="117">
        <f t="shared" si="40"/>
        <v>0</v>
      </c>
      <c r="P83" s="117">
        <f t="shared" si="40"/>
        <v>0</v>
      </c>
      <c r="Q83" s="117">
        <f t="shared" si="40"/>
        <v>0</v>
      </c>
      <c r="R83" s="117">
        <f t="shared" si="40"/>
        <v>0</v>
      </c>
      <c r="S83" s="117">
        <f t="shared" si="40"/>
        <v>0</v>
      </c>
      <c r="T83" s="117">
        <f t="shared" si="40"/>
        <v>78620.791</v>
      </c>
      <c r="U83" s="117">
        <f t="shared" si="40"/>
        <v>52504.98983</v>
      </c>
      <c r="V83" s="117">
        <f t="shared" si="40"/>
        <v>1765.3928999999998</v>
      </c>
      <c r="W83" s="117">
        <f t="shared" si="40"/>
        <v>1203.10906</v>
      </c>
      <c r="X83" s="117">
        <f t="shared" si="40"/>
        <v>1591.31548</v>
      </c>
      <c r="Y83" s="117">
        <f t="shared" si="40"/>
        <v>0</v>
      </c>
      <c r="Z83" s="117">
        <f t="shared" si="40"/>
        <v>0</v>
      </c>
      <c r="AA83" s="117">
        <f t="shared" si="40"/>
        <v>0</v>
      </c>
      <c r="AB83" s="117">
        <f t="shared" si="40"/>
        <v>0</v>
      </c>
      <c r="AC83" s="117">
        <f t="shared" si="40"/>
        <v>0</v>
      </c>
      <c r="AD83" s="117">
        <f t="shared" si="40"/>
        <v>0</v>
      </c>
      <c r="AE83" s="117">
        <f t="shared" si="40"/>
        <v>0</v>
      </c>
      <c r="AF83" s="117">
        <f t="shared" si="40"/>
        <v>0</v>
      </c>
      <c r="AG83" s="117">
        <f>SUM(AG84:AG89)</f>
        <v>57064.80727</v>
      </c>
      <c r="AH83" s="117">
        <f t="shared" si="40"/>
        <v>704.98983</v>
      </c>
      <c r="AI83" s="117">
        <f t="shared" si="40"/>
        <v>20915.725899999998</v>
      </c>
      <c r="AJ83" s="117">
        <f t="shared" si="40"/>
        <v>21603.10906</v>
      </c>
      <c r="AK83" s="117">
        <f t="shared" si="40"/>
        <v>9790.875479999999</v>
      </c>
      <c r="AL83" s="117">
        <f t="shared" si="40"/>
        <v>0</v>
      </c>
      <c r="AM83" s="117">
        <f t="shared" si="40"/>
        <v>0</v>
      </c>
      <c r="AN83" s="117">
        <f t="shared" si="40"/>
        <v>0</v>
      </c>
      <c r="AO83" s="117">
        <f t="shared" si="40"/>
        <v>0</v>
      </c>
      <c r="AP83" s="117">
        <f t="shared" si="40"/>
        <v>0</v>
      </c>
      <c r="AQ83" s="117">
        <f t="shared" si="40"/>
        <v>0</v>
      </c>
      <c r="AR83" s="117">
        <f t="shared" si="40"/>
        <v>0</v>
      </c>
      <c r="AS83" s="117">
        <f t="shared" si="40"/>
        <v>0</v>
      </c>
      <c r="AT83" s="117">
        <f>SUM(AT84:AT89)</f>
        <v>53014.700269999994</v>
      </c>
      <c r="AU83" s="117">
        <f t="shared" si="40"/>
        <v>704.98983</v>
      </c>
      <c r="AV83" s="117">
        <f t="shared" si="40"/>
        <v>20915.725899999998</v>
      </c>
      <c r="AW83" s="117">
        <f t="shared" si="40"/>
        <v>21603.10906</v>
      </c>
      <c r="AX83" s="117">
        <f t="shared" si="40"/>
        <v>9402.66905</v>
      </c>
      <c r="AY83" s="117">
        <f t="shared" si="40"/>
        <v>0</v>
      </c>
      <c r="AZ83" s="117">
        <f t="shared" si="40"/>
        <v>0</v>
      </c>
      <c r="BA83" s="117">
        <f t="shared" si="40"/>
        <v>0</v>
      </c>
      <c r="BB83" s="117">
        <f t="shared" si="40"/>
        <v>0</v>
      </c>
      <c r="BC83" s="117">
        <f t="shared" si="40"/>
        <v>0</v>
      </c>
      <c r="BD83" s="117">
        <f t="shared" si="40"/>
        <v>0</v>
      </c>
      <c r="BE83" s="117">
        <f t="shared" si="40"/>
        <v>0</v>
      </c>
      <c r="BF83" s="117">
        <f t="shared" si="40"/>
        <v>0</v>
      </c>
      <c r="BG83" s="117">
        <f>SUM(BG84:BG89)</f>
        <v>52626.493839999996</v>
      </c>
    </row>
    <row r="84" spans="1:59" ht="11.25">
      <c r="A84" s="30" t="s">
        <v>193</v>
      </c>
      <c r="B84" s="33" t="s">
        <v>21</v>
      </c>
      <c r="C84" s="41" t="s">
        <v>194</v>
      </c>
      <c r="D84" s="30">
        <f>+'[1]Informe_dane'!D84</f>
        <v>81700</v>
      </c>
      <c r="E84" s="30">
        <f>+'[1]Informe_dane'!E84</f>
        <v>0</v>
      </c>
      <c r="F84" s="30">
        <f>+'[1]Informe_dane'!F84</f>
        <v>0</v>
      </c>
      <c r="G84" s="30">
        <f aca="true" t="shared" si="41" ref="G84:G89">SUM(D84:E84)-F84</f>
        <v>81700</v>
      </c>
      <c r="H84" s="30">
        <f>+'[1]Informe_dane'!H84</f>
        <v>51900</v>
      </c>
      <c r="I84" s="30">
        <f>+'[1]Informe_dane'!I84</f>
        <v>0</v>
      </c>
      <c r="J84" s="30">
        <f>+'[1]Informe_dane'!J84</f>
        <v>0</v>
      </c>
      <c r="K84" s="30">
        <f>+'[1]Informe_dane'!K84</f>
        <v>11900</v>
      </c>
      <c r="L84" s="30">
        <f>+'[1]Informe_dane'!L84</f>
        <v>0</v>
      </c>
      <c r="M84" s="30">
        <f>+'[1]Informe_dane'!M84</f>
        <v>0</v>
      </c>
      <c r="N84" s="30">
        <f>+'[1]Informe_dane'!N84</f>
        <v>0</v>
      </c>
      <c r="O84" s="30">
        <f>+'[1]Informe_dane'!O84</f>
        <v>0</v>
      </c>
      <c r="P84" s="30">
        <f>+'[1]Informe_dane'!P84</f>
        <v>0</v>
      </c>
      <c r="Q84" s="30">
        <f>+'[1]Informe_dane'!Q84</f>
        <v>0</v>
      </c>
      <c r="R84" s="30">
        <f>+'[1]Informe_dane'!R84</f>
        <v>0</v>
      </c>
      <c r="S84" s="30">
        <f>+'[1]Informe_dane'!S84</f>
        <v>0</v>
      </c>
      <c r="T84" s="30">
        <f aca="true" t="shared" si="42" ref="T84:T89">SUM(H84:S84)</f>
        <v>63800</v>
      </c>
      <c r="U84" s="30">
        <f>+'[1]Informe_dane'!U84</f>
        <v>51800</v>
      </c>
      <c r="V84" s="30">
        <f>+'[1]Informe_dane'!V84</f>
        <v>50</v>
      </c>
      <c r="W84" s="30">
        <f>+'[1]Informe_dane'!W84</f>
        <v>0</v>
      </c>
      <c r="X84" s="30">
        <f>+'[1]Informe_dane'!X84</f>
        <v>0</v>
      </c>
      <c r="Y84" s="30">
        <f>+'[1]Informe_dane'!Y84</f>
        <v>0</v>
      </c>
      <c r="Z84" s="30">
        <f>+'[1]Informe_dane'!Z84</f>
        <v>0</v>
      </c>
      <c r="AA84" s="30">
        <f>+'[1]Informe_dane'!AA84</f>
        <v>0</v>
      </c>
      <c r="AB84" s="30">
        <f>+'[1]Informe_dane'!AB84</f>
        <v>0</v>
      </c>
      <c r="AC84" s="30">
        <f>+'[1]Informe_dane'!AC84</f>
        <v>0</v>
      </c>
      <c r="AD84" s="30">
        <f>+'[1]Informe_dane'!AD84</f>
        <v>0</v>
      </c>
      <c r="AE84" s="30">
        <f>+'[1]Informe_dane'!AE84</f>
        <v>0</v>
      </c>
      <c r="AF84" s="30">
        <f>+'[1]Informe_dane'!AF84</f>
        <v>0</v>
      </c>
      <c r="AG84" s="30">
        <f aca="true" t="shared" si="43" ref="AG84:AG89">SUM(U84:AF84)</f>
        <v>51850</v>
      </c>
      <c r="AH84" s="30">
        <f>+'[1]Informe_dane'!AH84</f>
        <v>0</v>
      </c>
      <c r="AI84" s="30">
        <f>+'[1]Informe_dane'!AI84</f>
        <v>19550.333</v>
      </c>
      <c r="AJ84" s="30">
        <f>+'[1]Informe_dane'!AJ84</f>
        <v>20050</v>
      </c>
      <c r="AK84" s="30">
        <f>+'[1]Informe_dane'!AK84</f>
        <v>8199.56</v>
      </c>
      <c r="AL84" s="30">
        <f>+'[1]Informe_dane'!AL84</f>
        <v>0</v>
      </c>
      <c r="AM84" s="30">
        <f>+'[1]Informe_dane'!AM84</f>
        <v>0</v>
      </c>
      <c r="AN84" s="30">
        <f>+'[1]Informe_dane'!AN84</f>
        <v>0</v>
      </c>
      <c r="AO84" s="30">
        <f>+'[1]Informe_dane'!AO84</f>
        <v>0</v>
      </c>
      <c r="AP84" s="30">
        <f>+'[1]Informe_dane'!AP84</f>
        <v>0</v>
      </c>
      <c r="AQ84" s="30">
        <f>+'[1]Informe_dane'!AQ84</f>
        <v>0</v>
      </c>
      <c r="AR84" s="30">
        <f>+'[1]Informe_dane'!AR84</f>
        <v>0</v>
      </c>
      <c r="AS84" s="30">
        <f>+'[1]Informe_dane'!AS84</f>
        <v>0</v>
      </c>
      <c r="AT84" s="30">
        <f aca="true" t="shared" si="44" ref="AT84:AT89">SUM(AH84:AS84)</f>
        <v>47799.893</v>
      </c>
      <c r="AU84" s="30">
        <f>+'[1]Informe_dane'!AU84</f>
        <v>0</v>
      </c>
      <c r="AV84" s="30">
        <f>+'[1]Informe_dane'!AV84</f>
        <v>19550.333</v>
      </c>
      <c r="AW84" s="30">
        <f>+'[1]Informe_dane'!AW84</f>
        <v>20050</v>
      </c>
      <c r="AX84" s="30">
        <f>+'[1]Informe_dane'!AX84</f>
        <v>8199.56</v>
      </c>
      <c r="AY84" s="30">
        <f>+'[1]Informe_dane'!AY84</f>
        <v>0</v>
      </c>
      <c r="AZ84" s="30">
        <f>+'[1]Informe_dane'!AZ84</f>
        <v>0</v>
      </c>
      <c r="BA84" s="30">
        <f>+'[1]Informe_dane'!BA84</f>
        <v>0</v>
      </c>
      <c r="BB84" s="30">
        <f>+'[1]Informe_dane'!BB84</f>
        <v>0</v>
      </c>
      <c r="BC84" s="30">
        <f>+'[1]Informe_dane'!BC84</f>
        <v>0</v>
      </c>
      <c r="BD84" s="30">
        <f>+'[1]Informe_dane'!BD84</f>
        <v>0</v>
      </c>
      <c r="BE84" s="30">
        <f>+'[1]Informe_dane'!BE84</f>
        <v>0</v>
      </c>
      <c r="BF84" s="30">
        <f>+'[1]Informe_dane'!BF84</f>
        <v>0</v>
      </c>
      <c r="BG84" s="30">
        <f aca="true" t="shared" si="45" ref="BG84:BG89">SUM(AU84:BF84)</f>
        <v>47799.893</v>
      </c>
    </row>
    <row r="85" spans="1:59" ht="11.25" hidden="1">
      <c r="A85" s="30" t="s">
        <v>193</v>
      </c>
      <c r="B85" s="33">
        <v>11</v>
      </c>
      <c r="C85" s="41" t="s">
        <v>194</v>
      </c>
      <c r="D85" s="30">
        <f>+'[1]Informe_dane'!D85</f>
        <v>0</v>
      </c>
      <c r="E85" s="30">
        <f>+'[1]Informe_dane'!E85</f>
        <v>0</v>
      </c>
      <c r="F85" s="30">
        <f>+'[1]Informe_dane'!F85</f>
        <v>0</v>
      </c>
      <c r="G85" s="30">
        <f t="shared" si="41"/>
        <v>0</v>
      </c>
      <c r="H85" s="30">
        <f>+'[1]Informe_dane'!H85</f>
        <v>0</v>
      </c>
      <c r="I85" s="30">
        <f>+'[1]Informe_dane'!I85</f>
        <v>0</v>
      </c>
      <c r="J85" s="30">
        <f>+'[1]Informe_dane'!J85</f>
        <v>0</v>
      </c>
      <c r="K85" s="30">
        <f>+'[1]Informe_dane'!K85</f>
        <v>0</v>
      </c>
      <c r="L85" s="30">
        <f>+'[1]Informe_dane'!L85</f>
        <v>0</v>
      </c>
      <c r="M85" s="30">
        <f>+'[1]Informe_dane'!M85</f>
        <v>0</v>
      </c>
      <c r="N85" s="30">
        <f>+'[1]Informe_dane'!N85</f>
        <v>0</v>
      </c>
      <c r="O85" s="30">
        <f>+'[1]Informe_dane'!O85</f>
        <v>0</v>
      </c>
      <c r="P85" s="30">
        <f>+'[1]Informe_dane'!P85</f>
        <v>0</v>
      </c>
      <c r="Q85" s="30">
        <f>+'[1]Informe_dane'!Q85</f>
        <v>0</v>
      </c>
      <c r="R85" s="30">
        <f>+'[1]Informe_dane'!R85</f>
        <v>0</v>
      </c>
      <c r="S85" s="30">
        <f>+'[1]Informe_dane'!S85</f>
        <v>0</v>
      </c>
      <c r="T85" s="30">
        <f t="shared" si="42"/>
        <v>0</v>
      </c>
      <c r="U85" s="30">
        <f>+'[1]Informe_dane'!U85</f>
        <v>0</v>
      </c>
      <c r="V85" s="30">
        <f>+'[1]Informe_dane'!V85</f>
        <v>0</v>
      </c>
      <c r="W85" s="30">
        <f>+'[1]Informe_dane'!W85</f>
        <v>0</v>
      </c>
      <c r="X85" s="30">
        <f>+'[1]Informe_dane'!X85</f>
        <v>0</v>
      </c>
      <c r="Y85" s="30">
        <f>+'[1]Informe_dane'!Y85</f>
        <v>0</v>
      </c>
      <c r="Z85" s="30">
        <f>+'[1]Informe_dane'!Z85</f>
        <v>0</v>
      </c>
      <c r="AA85" s="30">
        <f>+'[1]Informe_dane'!AA85</f>
        <v>0</v>
      </c>
      <c r="AB85" s="30">
        <f>+'[1]Informe_dane'!AB85</f>
        <v>0</v>
      </c>
      <c r="AC85" s="30">
        <f>+'[1]Informe_dane'!AC85</f>
        <v>0</v>
      </c>
      <c r="AD85" s="30">
        <f>+'[1]Informe_dane'!AD85</f>
        <v>0</v>
      </c>
      <c r="AE85" s="30">
        <f>+'[1]Informe_dane'!AE85</f>
        <v>0</v>
      </c>
      <c r="AF85" s="30">
        <f>+'[1]Informe_dane'!AF85</f>
        <v>0</v>
      </c>
      <c r="AG85" s="30">
        <f t="shared" si="43"/>
        <v>0</v>
      </c>
      <c r="AH85" s="30">
        <f>+'[1]Informe_dane'!AH85</f>
        <v>0</v>
      </c>
      <c r="AI85" s="30">
        <f>+'[1]Informe_dane'!AI85</f>
        <v>0</v>
      </c>
      <c r="AJ85" s="30">
        <f>+'[1]Informe_dane'!AJ85</f>
        <v>0</v>
      </c>
      <c r="AK85" s="30">
        <f>+'[1]Informe_dane'!AK85</f>
        <v>0</v>
      </c>
      <c r="AL85" s="30">
        <f>+'[1]Informe_dane'!AL85</f>
        <v>0</v>
      </c>
      <c r="AM85" s="30">
        <f>+'[1]Informe_dane'!AM85</f>
        <v>0</v>
      </c>
      <c r="AN85" s="30">
        <f>+'[1]Informe_dane'!AN85</f>
        <v>0</v>
      </c>
      <c r="AO85" s="30">
        <f>+'[1]Informe_dane'!AO85</f>
        <v>0</v>
      </c>
      <c r="AP85" s="30">
        <f>+'[1]Informe_dane'!AP85</f>
        <v>0</v>
      </c>
      <c r="AQ85" s="30">
        <f>+'[1]Informe_dane'!AQ85</f>
        <v>0</v>
      </c>
      <c r="AR85" s="30">
        <f>+'[1]Informe_dane'!AR85</f>
        <v>0</v>
      </c>
      <c r="AS85" s="30">
        <f>+'[1]Informe_dane'!AS85</f>
        <v>0</v>
      </c>
      <c r="AT85" s="30">
        <f t="shared" si="44"/>
        <v>0</v>
      </c>
      <c r="AU85" s="30">
        <f>+'[1]Informe_dane'!AU85</f>
        <v>0</v>
      </c>
      <c r="AV85" s="30">
        <f>+'[1]Informe_dane'!AV85</f>
        <v>0</v>
      </c>
      <c r="AW85" s="30">
        <f>+'[1]Informe_dane'!AW85</f>
        <v>0</v>
      </c>
      <c r="AX85" s="30">
        <f>+'[1]Informe_dane'!AX85</f>
        <v>0</v>
      </c>
      <c r="AY85" s="30">
        <f>+'[1]Informe_dane'!AY85</f>
        <v>0</v>
      </c>
      <c r="AZ85" s="30">
        <f>+'[1]Informe_dane'!AZ85</f>
        <v>0</v>
      </c>
      <c r="BA85" s="30">
        <f>+'[1]Informe_dane'!BA85</f>
        <v>0</v>
      </c>
      <c r="BB85" s="30">
        <f>+'[1]Informe_dane'!BB85</f>
        <v>0</v>
      </c>
      <c r="BC85" s="30">
        <f>+'[1]Informe_dane'!BC85</f>
        <v>0</v>
      </c>
      <c r="BD85" s="30">
        <f>+'[1]Informe_dane'!BD85</f>
        <v>0</v>
      </c>
      <c r="BE85" s="30">
        <f>+'[1]Informe_dane'!BE85</f>
        <v>0</v>
      </c>
      <c r="BF85" s="30">
        <f>+'[1]Informe_dane'!BF85</f>
        <v>0</v>
      </c>
      <c r="BG85" s="30">
        <f t="shared" si="45"/>
        <v>0</v>
      </c>
    </row>
    <row r="86" spans="1:59" ht="11.25" hidden="1">
      <c r="A86" s="36" t="s">
        <v>295</v>
      </c>
      <c r="B86" s="37" t="s">
        <v>21</v>
      </c>
      <c r="C86" s="42" t="s">
        <v>296</v>
      </c>
      <c r="D86" s="30">
        <f>+'[1]Informe_dane'!D86</f>
        <v>0</v>
      </c>
      <c r="E86" s="30">
        <f>+'[1]Informe_dane'!E86</f>
        <v>0</v>
      </c>
      <c r="F86" s="30">
        <f>+'[1]Informe_dane'!F86</f>
        <v>0</v>
      </c>
      <c r="G86" s="30">
        <f t="shared" si="41"/>
        <v>0</v>
      </c>
      <c r="H86" s="30">
        <f>+'[1]Informe_dane'!H86</f>
        <v>0</v>
      </c>
      <c r="I86" s="30">
        <f>+'[1]Informe_dane'!I86</f>
        <v>0</v>
      </c>
      <c r="J86" s="30">
        <f>+'[1]Informe_dane'!J86</f>
        <v>0</v>
      </c>
      <c r="K86" s="30">
        <f>+'[1]Informe_dane'!K86</f>
        <v>0</v>
      </c>
      <c r="L86" s="30">
        <f>+'[1]Informe_dane'!L86</f>
        <v>0</v>
      </c>
      <c r="M86" s="30">
        <f>+'[1]Informe_dane'!M86</f>
        <v>0</v>
      </c>
      <c r="N86" s="30">
        <f>+'[1]Informe_dane'!N86</f>
        <v>0</v>
      </c>
      <c r="O86" s="30">
        <f>+'[1]Informe_dane'!O86</f>
        <v>0</v>
      </c>
      <c r="P86" s="30">
        <f>+'[1]Informe_dane'!P86</f>
        <v>0</v>
      </c>
      <c r="Q86" s="30">
        <f>+'[1]Informe_dane'!Q86</f>
        <v>0</v>
      </c>
      <c r="R86" s="30">
        <f>+'[1]Informe_dane'!R86</f>
        <v>0</v>
      </c>
      <c r="S86" s="30">
        <f>+'[1]Informe_dane'!S86</f>
        <v>0</v>
      </c>
      <c r="T86" s="30">
        <f t="shared" si="42"/>
        <v>0</v>
      </c>
      <c r="U86" s="30">
        <f>+'[1]Informe_dane'!U86</f>
        <v>0</v>
      </c>
      <c r="V86" s="30">
        <f>+'[1]Informe_dane'!V86</f>
        <v>0</v>
      </c>
      <c r="W86" s="30">
        <f>+'[1]Informe_dane'!W86</f>
        <v>0</v>
      </c>
      <c r="X86" s="30">
        <f>+'[1]Informe_dane'!X86</f>
        <v>0</v>
      </c>
      <c r="Y86" s="30">
        <f>+'[1]Informe_dane'!Y86</f>
        <v>0</v>
      </c>
      <c r="Z86" s="30">
        <f>+'[1]Informe_dane'!Z86</f>
        <v>0</v>
      </c>
      <c r="AA86" s="30">
        <f>+'[1]Informe_dane'!AA86</f>
        <v>0</v>
      </c>
      <c r="AB86" s="30">
        <f>+'[1]Informe_dane'!AB86</f>
        <v>0</v>
      </c>
      <c r="AC86" s="30">
        <f>+'[1]Informe_dane'!AC86</f>
        <v>0</v>
      </c>
      <c r="AD86" s="30">
        <f>+'[1]Informe_dane'!AD86</f>
        <v>0</v>
      </c>
      <c r="AE86" s="30">
        <f>+'[1]Informe_dane'!AE86</f>
        <v>0</v>
      </c>
      <c r="AF86" s="30">
        <f>+'[1]Informe_dane'!AF86</f>
        <v>0</v>
      </c>
      <c r="AG86" s="30">
        <f t="shared" si="43"/>
        <v>0</v>
      </c>
      <c r="AH86" s="30">
        <f>+'[1]Informe_dane'!AH86</f>
        <v>0</v>
      </c>
      <c r="AI86" s="30">
        <f>+'[1]Informe_dane'!AI86</f>
        <v>0</v>
      </c>
      <c r="AJ86" s="30">
        <f>+'[1]Informe_dane'!AJ86</f>
        <v>0</v>
      </c>
      <c r="AK86" s="30">
        <f>+'[1]Informe_dane'!AK86</f>
        <v>0</v>
      </c>
      <c r="AL86" s="30">
        <f>+'[1]Informe_dane'!AL86</f>
        <v>0</v>
      </c>
      <c r="AM86" s="30">
        <f>+'[1]Informe_dane'!AM86</f>
        <v>0</v>
      </c>
      <c r="AN86" s="30">
        <f>+'[1]Informe_dane'!AN86</f>
        <v>0</v>
      </c>
      <c r="AO86" s="30">
        <f>+'[1]Informe_dane'!AO86</f>
        <v>0</v>
      </c>
      <c r="AP86" s="30">
        <f>+'[1]Informe_dane'!AP86</f>
        <v>0</v>
      </c>
      <c r="AQ86" s="30">
        <f>+'[1]Informe_dane'!AQ86</f>
        <v>0</v>
      </c>
      <c r="AR86" s="30">
        <f>+'[1]Informe_dane'!AR86</f>
        <v>0</v>
      </c>
      <c r="AS86" s="30">
        <f>+'[1]Informe_dane'!AS86</f>
        <v>0</v>
      </c>
      <c r="AT86" s="30">
        <f t="shared" si="44"/>
        <v>0</v>
      </c>
      <c r="AU86" s="30">
        <f>+'[1]Informe_dane'!AU86</f>
        <v>0</v>
      </c>
      <c r="AV86" s="30">
        <f>+'[1]Informe_dane'!AV86</f>
        <v>0</v>
      </c>
      <c r="AW86" s="30">
        <f>+'[1]Informe_dane'!AW86</f>
        <v>0</v>
      </c>
      <c r="AX86" s="30">
        <f>+'[1]Informe_dane'!AX86</f>
        <v>0</v>
      </c>
      <c r="AY86" s="30">
        <f>+'[1]Informe_dane'!AY86</f>
        <v>0</v>
      </c>
      <c r="AZ86" s="30">
        <f>+'[1]Informe_dane'!AZ86</f>
        <v>0</v>
      </c>
      <c r="BA86" s="30">
        <f>+'[1]Informe_dane'!BA86</f>
        <v>0</v>
      </c>
      <c r="BB86" s="30">
        <f>+'[1]Informe_dane'!BB86</f>
        <v>0</v>
      </c>
      <c r="BC86" s="30">
        <f>+'[1]Informe_dane'!BC86</f>
        <v>0</v>
      </c>
      <c r="BD86" s="30">
        <f>+'[1]Informe_dane'!BD86</f>
        <v>0</v>
      </c>
      <c r="BE86" s="30">
        <f>+'[1]Informe_dane'!BE86</f>
        <v>0</v>
      </c>
      <c r="BF86" s="30">
        <f>+'[1]Informe_dane'!BF86</f>
        <v>0</v>
      </c>
      <c r="BG86" s="30">
        <f t="shared" si="45"/>
        <v>0</v>
      </c>
    </row>
    <row r="87" spans="1:59" ht="11.25">
      <c r="A87" s="30" t="s">
        <v>195</v>
      </c>
      <c r="B87" s="33" t="s">
        <v>21</v>
      </c>
      <c r="C87" s="41" t="s">
        <v>196</v>
      </c>
      <c r="D87" s="30">
        <f>+'[1]Informe_dane'!D87</f>
        <v>13920.791</v>
      </c>
      <c r="E87" s="30">
        <f>+'[1]Informe_dane'!E87</f>
        <v>0</v>
      </c>
      <c r="F87" s="30">
        <f>+'[1]Informe_dane'!F87</f>
        <v>0</v>
      </c>
      <c r="G87" s="30">
        <f t="shared" si="41"/>
        <v>13920.791</v>
      </c>
      <c r="H87" s="30">
        <f>+'[1]Informe_dane'!H87</f>
        <v>13920.791</v>
      </c>
      <c r="I87" s="30">
        <f>+'[1]Informe_dane'!I87</f>
        <v>0</v>
      </c>
      <c r="J87" s="30">
        <f>+'[1]Informe_dane'!J87</f>
        <v>0</v>
      </c>
      <c r="K87" s="30">
        <f>+'[1]Informe_dane'!K87</f>
        <v>0</v>
      </c>
      <c r="L87" s="30">
        <f>+'[1]Informe_dane'!L87</f>
        <v>0</v>
      </c>
      <c r="M87" s="30">
        <f>+'[1]Informe_dane'!M87</f>
        <v>0</v>
      </c>
      <c r="N87" s="30">
        <f>+'[1]Informe_dane'!N87</f>
        <v>0</v>
      </c>
      <c r="O87" s="30">
        <f>+'[1]Informe_dane'!O87</f>
        <v>0</v>
      </c>
      <c r="P87" s="30">
        <f>+'[1]Informe_dane'!P87</f>
        <v>0</v>
      </c>
      <c r="Q87" s="30">
        <f>+'[1]Informe_dane'!Q87</f>
        <v>0</v>
      </c>
      <c r="R87" s="30">
        <f>+'[1]Informe_dane'!R87</f>
        <v>0</v>
      </c>
      <c r="S87" s="30">
        <f>+'[1]Informe_dane'!S87</f>
        <v>0</v>
      </c>
      <c r="T87" s="30">
        <f t="shared" si="42"/>
        <v>13920.791</v>
      </c>
      <c r="U87" s="30">
        <f>+'[1]Informe_dane'!U87</f>
        <v>704.98983</v>
      </c>
      <c r="V87" s="30">
        <f>+'[1]Informe_dane'!V87</f>
        <v>1365.3928999999998</v>
      </c>
      <c r="W87" s="30">
        <f>+'[1]Informe_dane'!W87</f>
        <v>1203.10906</v>
      </c>
      <c r="X87" s="30">
        <f>+'[1]Informe_dane'!X87</f>
        <v>1551.31548</v>
      </c>
      <c r="Y87" s="30">
        <f>+'[1]Informe_dane'!Y87</f>
        <v>0</v>
      </c>
      <c r="Z87" s="30">
        <f>+'[1]Informe_dane'!Z87</f>
        <v>0</v>
      </c>
      <c r="AA87" s="30">
        <f>+'[1]Informe_dane'!AA87</f>
        <v>0</v>
      </c>
      <c r="AB87" s="30">
        <f>+'[1]Informe_dane'!AB87</f>
        <v>0</v>
      </c>
      <c r="AC87" s="30">
        <f>+'[1]Informe_dane'!AC87</f>
        <v>0</v>
      </c>
      <c r="AD87" s="30">
        <f>+'[1]Informe_dane'!AD87</f>
        <v>0</v>
      </c>
      <c r="AE87" s="30">
        <f>+'[1]Informe_dane'!AE87</f>
        <v>0</v>
      </c>
      <c r="AF87" s="30">
        <f>+'[1]Informe_dane'!AF87</f>
        <v>0</v>
      </c>
      <c r="AG87" s="30">
        <f t="shared" si="43"/>
        <v>4824.80727</v>
      </c>
      <c r="AH87" s="30">
        <f>+'[1]Informe_dane'!AH87</f>
        <v>704.98983</v>
      </c>
      <c r="AI87" s="30">
        <f>+'[1]Informe_dane'!AI87</f>
        <v>1365.3928999999998</v>
      </c>
      <c r="AJ87" s="30">
        <f>+'[1]Informe_dane'!AJ87</f>
        <v>1203.10906</v>
      </c>
      <c r="AK87" s="30">
        <f>+'[1]Informe_dane'!AK87</f>
        <v>1551.31548</v>
      </c>
      <c r="AL87" s="30">
        <f>+'[1]Informe_dane'!AL87</f>
        <v>0</v>
      </c>
      <c r="AM87" s="30">
        <f>+'[1]Informe_dane'!AM87</f>
        <v>0</v>
      </c>
      <c r="AN87" s="30">
        <f>+'[1]Informe_dane'!AN87</f>
        <v>0</v>
      </c>
      <c r="AO87" s="30">
        <f>+'[1]Informe_dane'!AO87</f>
        <v>0</v>
      </c>
      <c r="AP87" s="30">
        <f>+'[1]Informe_dane'!AP87</f>
        <v>0</v>
      </c>
      <c r="AQ87" s="30">
        <f>+'[1]Informe_dane'!AQ87</f>
        <v>0</v>
      </c>
      <c r="AR87" s="30">
        <f>+'[1]Informe_dane'!AR87</f>
        <v>0</v>
      </c>
      <c r="AS87" s="30">
        <f>+'[1]Informe_dane'!AS87</f>
        <v>0</v>
      </c>
      <c r="AT87" s="30">
        <f t="shared" si="44"/>
        <v>4824.80727</v>
      </c>
      <c r="AU87" s="30">
        <f>+'[1]Informe_dane'!AU87</f>
        <v>704.98983</v>
      </c>
      <c r="AV87" s="30">
        <f>+'[1]Informe_dane'!AV87</f>
        <v>1365.3928999999998</v>
      </c>
      <c r="AW87" s="30">
        <f>+'[1]Informe_dane'!AW87</f>
        <v>1203.10906</v>
      </c>
      <c r="AX87" s="30">
        <f>+'[1]Informe_dane'!AX87</f>
        <v>1203.10905</v>
      </c>
      <c r="AY87" s="30">
        <f>+'[1]Informe_dane'!AY87</f>
        <v>0</v>
      </c>
      <c r="AZ87" s="30">
        <f>+'[1]Informe_dane'!AZ87</f>
        <v>0</v>
      </c>
      <c r="BA87" s="30">
        <f>+'[1]Informe_dane'!BA87</f>
        <v>0</v>
      </c>
      <c r="BB87" s="30">
        <f>+'[1]Informe_dane'!BB87</f>
        <v>0</v>
      </c>
      <c r="BC87" s="30">
        <f>+'[1]Informe_dane'!BC87</f>
        <v>0</v>
      </c>
      <c r="BD87" s="30">
        <f>+'[1]Informe_dane'!BD87</f>
        <v>0</v>
      </c>
      <c r="BE87" s="30">
        <f>+'[1]Informe_dane'!BE87</f>
        <v>0</v>
      </c>
      <c r="BF87" s="30">
        <f>+'[1]Informe_dane'!BF87</f>
        <v>0</v>
      </c>
      <c r="BG87" s="30">
        <f t="shared" si="45"/>
        <v>4476.60084</v>
      </c>
    </row>
    <row r="88" spans="1:59" ht="11.25">
      <c r="A88" s="30" t="s">
        <v>254</v>
      </c>
      <c r="B88" s="33" t="s">
        <v>21</v>
      </c>
      <c r="C88" s="43" t="s">
        <v>259</v>
      </c>
      <c r="D88" s="30">
        <f>+'[1]Informe_dane'!D88</f>
        <v>500</v>
      </c>
      <c r="E88" s="30">
        <f>+'[1]Informe_dane'!E88</f>
        <v>400</v>
      </c>
      <c r="F88" s="30">
        <f>+'[1]Informe_dane'!F88</f>
        <v>0</v>
      </c>
      <c r="G88" s="30">
        <f t="shared" si="41"/>
        <v>900</v>
      </c>
      <c r="H88" s="30">
        <f>+'[1]Informe_dane'!H88</f>
        <v>900</v>
      </c>
      <c r="I88" s="30">
        <f>+'[1]Informe_dane'!I88</f>
        <v>0</v>
      </c>
      <c r="J88" s="30">
        <f>+'[1]Informe_dane'!J88</f>
        <v>0</v>
      </c>
      <c r="K88" s="30">
        <f>+'[1]Informe_dane'!K88</f>
        <v>0</v>
      </c>
      <c r="L88" s="30">
        <f>+'[1]Informe_dane'!L88</f>
        <v>0</v>
      </c>
      <c r="M88" s="30">
        <f>+'[1]Informe_dane'!M88</f>
        <v>0</v>
      </c>
      <c r="N88" s="30">
        <f>+'[1]Informe_dane'!N88</f>
        <v>0</v>
      </c>
      <c r="O88" s="30">
        <f>+'[1]Informe_dane'!O88</f>
        <v>0</v>
      </c>
      <c r="P88" s="30">
        <f>+'[1]Informe_dane'!P88</f>
        <v>0</v>
      </c>
      <c r="Q88" s="30">
        <f>+'[1]Informe_dane'!Q88</f>
        <v>0</v>
      </c>
      <c r="R88" s="30">
        <f>+'[1]Informe_dane'!R88</f>
        <v>0</v>
      </c>
      <c r="S88" s="30">
        <f>+'[1]Informe_dane'!S88</f>
        <v>0</v>
      </c>
      <c r="T88" s="30">
        <f t="shared" si="42"/>
        <v>900</v>
      </c>
      <c r="U88" s="30">
        <f>+'[1]Informe_dane'!U88</f>
        <v>0</v>
      </c>
      <c r="V88" s="30">
        <f>+'[1]Informe_dane'!V88</f>
        <v>350</v>
      </c>
      <c r="W88" s="30">
        <f>+'[1]Informe_dane'!W88</f>
        <v>0</v>
      </c>
      <c r="X88" s="30">
        <f>+'[1]Informe_dane'!X88</f>
        <v>40</v>
      </c>
      <c r="Y88" s="30">
        <f>+'[1]Informe_dane'!Y88</f>
        <v>0</v>
      </c>
      <c r="Z88" s="30">
        <f>+'[1]Informe_dane'!Z88</f>
        <v>0</v>
      </c>
      <c r="AA88" s="30">
        <f>+'[1]Informe_dane'!AA88</f>
        <v>0</v>
      </c>
      <c r="AB88" s="30">
        <f>+'[1]Informe_dane'!AB88</f>
        <v>0</v>
      </c>
      <c r="AC88" s="30">
        <f>+'[1]Informe_dane'!AC88</f>
        <v>0</v>
      </c>
      <c r="AD88" s="30">
        <f>+'[1]Informe_dane'!AD88</f>
        <v>0</v>
      </c>
      <c r="AE88" s="30">
        <f>+'[1]Informe_dane'!AE88</f>
        <v>0</v>
      </c>
      <c r="AF88" s="30">
        <f>+'[1]Informe_dane'!AF88</f>
        <v>0</v>
      </c>
      <c r="AG88" s="30">
        <f t="shared" si="43"/>
        <v>390</v>
      </c>
      <c r="AH88" s="30">
        <f>+'[1]Informe_dane'!AH88</f>
        <v>0</v>
      </c>
      <c r="AI88" s="30">
        <f>+'[1]Informe_dane'!AI88</f>
        <v>0</v>
      </c>
      <c r="AJ88" s="30">
        <f>+'[1]Informe_dane'!AJ88</f>
        <v>350</v>
      </c>
      <c r="AK88" s="30">
        <f>+'[1]Informe_dane'!AK88</f>
        <v>40</v>
      </c>
      <c r="AL88" s="30">
        <f>+'[1]Informe_dane'!AL88</f>
        <v>0</v>
      </c>
      <c r="AM88" s="30">
        <f>+'[1]Informe_dane'!AM88</f>
        <v>0</v>
      </c>
      <c r="AN88" s="30">
        <f>+'[1]Informe_dane'!AN88</f>
        <v>0</v>
      </c>
      <c r="AO88" s="30">
        <f>+'[1]Informe_dane'!AO88</f>
        <v>0</v>
      </c>
      <c r="AP88" s="30">
        <f>+'[1]Informe_dane'!AP88</f>
        <v>0</v>
      </c>
      <c r="AQ88" s="30">
        <f>+'[1]Informe_dane'!AQ88</f>
        <v>0</v>
      </c>
      <c r="AR88" s="30">
        <f>+'[1]Informe_dane'!AR88</f>
        <v>0</v>
      </c>
      <c r="AS88" s="30">
        <f>+'[1]Informe_dane'!AS88</f>
        <v>0</v>
      </c>
      <c r="AT88" s="30">
        <f t="shared" si="44"/>
        <v>390</v>
      </c>
      <c r="AU88" s="30">
        <f>+'[1]Informe_dane'!AU88</f>
        <v>0</v>
      </c>
      <c r="AV88" s="30">
        <f>+'[1]Informe_dane'!AV88</f>
        <v>0</v>
      </c>
      <c r="AW88" s="30">
        <f>+'[1]Informe_dane'!AW88</f>
        <v>350</v>
      </c>
      <c r="AX88" s="30">
        <f>+'[1]Informe_dane'!AX88</f>
        <v>0</v>
      </c>
      <c r="AY88" s="30">
        <f>+'[1]Informe_dane'!AY88</f>
        <v>0</v>
      </c>
      <c r="AZ88" s="30">
        <f>+'[1]Informe_dane'!AZ88</f>
        <v>0</v>
      </c>
      <c r="BA88" s="30">
        <f>+'[1]Informe_dane'!BA88</f>
        <v>0</v>
      </c>
      <c r="BB88" s="30">
        <f>+'[1]Informe_dane'!BB88</f>
        <v>0</v>
      </c>
      <c r="BC88" s="30">
        <f>+'[1]Informe_dane'!BC88</f>
        <v>0</v>
      </c>
      <c r="BD88" s="30">
        <f>+'[1]Informe_dane'!BD88</f>
        <v>0</v>
      </c>
      <c r="BE88" s="30">
        <f>+'[1]Informe_dane'!BE88</f>
        <v>0</v>
      </c>
      <c r="BF88" s="30">
        <f>+'[1]Informe_dane'!BF88</f>
        <v>0</v>
      </c>
      <c r="BG88" s="30">
        <f t="shared" si="45"/>
        <v>350</v>
      </c>
    </row>
    <row r="89" spans="1:59" ht="11.25" hidden="1">
      <c r="A89" s="30" t="s">
        <v>197</v>
      </c>
      <c r="B89" s="33" t="s">
        <v>21</v>
      </c>
      <c r="C89" s="41" t="s">
        <v>198</v>
      </c>
      <c r="D89" s="30">
        <f>+'[1]Informe_dane'!D89</f>
        <v>0</v>
      </c>
      <c r="E89" s="30">
        <f>+'[1]Informe_dane'!E89</f>
        <v>0</v>
      </c>
      <c r="F89" s="30">
        <f>+'[1]Informe_dane'!F89</f>
        <v>0</v>
      </c>
      <c r="G89" s="30">
        <f t="shared" si="41"/>
        <v>0</v>
      </c>
      <c r="H89" s="30">
        <f>+'[1]Informe_dane'!H89</f>
        <v>0</v>
      </c>
      <c r="I89" s="30">
        <f>+'[1]Informe_dane'!I89</f>
        <v>0</v>
      </c>
      <c r="J89" s="30">
        <f>+'[1]Informe_dane'!J89</f>
        <v>0</v>
      </c>
      <c r="K89" s="30">
        <f>+'[1]Informe_dane'!K89</f>
        <v>0</v>
      </c>
      <c r="L89" s="30">
        <f>+'[1]Informe_dane'!L89</f>
        <v>0</v>
      </c>
      <c r="M89" s="30">
        <f>+'[1]Informe_dane'!M89</f>
        <v>0</v>
      </c>
      <c r="N89" s="30">
        <f>+'[1]Informe_dane'!N89</f>
        <v>0</v>
      </c>
      <c r="O89" s="30">
        <f>+'[1]Informe_dane'!O89</f>
        <v>0</v>
      </c>
      <c r="P89" s="30">
        <f>+'[1]Informe_dane'!P89</f>
        <v>0</v>
      </c>
      <c r="Q89" s="30">
        <f>+'[1]Informe_dane'!Q89</f>
        <v>0</v>
      </c>
      <c r="R89" s="30">
        <f>+'[1]Informe_dane'!R89</f>
        <v>0</v>
      </c>
      <c r="S89" s="30">
        <f>+'[1]Informe_dane'!S89</f>
        <v>0</v>
      </c>
      <c r="T89" s="30">
        <f t="shared" si="42"/>
        <v>0</v>
      </c>
      <c r="U89" s="30">
        <f>+'[1]Informe_dane'!U89</f>
        <v>0</v>
      </c>
      <c r="V89" s="30">
        <f>+'[1]Informe_dane'!V89</f>
        <v>0</v>
      </c>
      <c r="W89" s="30">
        <f>+'[1]Informe_dane'!W89</f>
        <v>0</v>
      </c>
      <c r="X89" s="30">
        <f>+'[1]Informe_dane'!X89</f>
        <v>0</v>
      </c>
      <c r="Y89" s="30">
        <f>+'[1]Informe_dane'!Y89</f>
        <v>0</v>
      </c>
      <c r="Z89" s="30">
        <f>+'[1]Informe_dane'!Z89</f>
        <v>0</v>
      </c>
      <c r="AA89" s="30">
        <f>+'[1]Informe_dane'!AA89</f>
        <v>0</v>
      </c>
      <c r="AB89" s="30">
        <f>+'[1]Informe_dane'!AB89</f>
        <v>0</v>
      </c>
      <c r="AC89" s="30">
        <f>+'[1]Informe_dane'!AC89</f>
        <v>0</v>
      </c>
      <c r="AD89" s="30">
        <f>+'[1]Informe_dane'!AD89</f>
        <v>0</v>
      </c>
      <c r="AE89" s="30">
        <f>+'[1]Informe_dane'!AE89</f>
        <v>0</v>
      </c>
      <c r="AF89" s="30">
        <f>+'[1]Informe_dane'!AF89</f>
        <v>0</v>
      </c>
      <c r="AG89" s="30">
        <f t="shared" si="43"/>
        <v>0</v>
      </c>
      <c r="AH89" s="30">
        <f>+'[1]Informe_dane'!AH89</f>
        <v>0</v>
      </c>
      <c r="AI89" s="30">
        <f>+'[1]Informe_dane'!AI89</f>
        <v>0</v>
      </c>
      <c r="AJ89" s="30">
        <f>+'[1]Informe_dane'!AJ89</f>
        <v>0</v>
      </c>
      <c r="AK89" s="30">
        <f>+'[1]Informe_dane'!AK89</f>
        <v>0</v>
      </c>
      <c r="AL89" s="30">
        <f>+'[1]Informe_dane'!AL89</f>
        <v>0</v>
      </c>
      <c r="AM89" s="30">
        <f>+'[1]Informe_dane'!AM89</f>
        <v>0</v>
      </c>
      <c r="AN89" s="30">
        <f>+'[1]Informe_dane'!AN89</f>
        <v>0</v>
      </c>
      <c r="AO89" s="30">
        <f>+'[1]Informe_dane'!AO89</f>
        <v>0</v>
      </c>
      <c r="AP89" s="30">
        <f>+'[1]Informe_dane'!AP89</f>
        <v>0</v>
      </c>
      <c r="AQ89" s="30">
        <f>+'[1]Informe_dane'!AQ89</f>
        <v>0</v>
      </c>
      <c r="AR89" s="30">
        <f>+'[1]Informe_dane'!AR89</f>
        <v>0</v>
      </c>
      <c r="AS89" s="30">
        <f>+'[1]Informe_dane'!AS89</f>
        <v>0</v>
      </c>
      <c r="AT89" s="30">
        <f t="shared" si="44"/>
        <v>0</v>
      </c>
      <c r="AU89" s="30">
        <f>+'[1]Informe_dane'!AU89</f>
        <v>0</v>
      </c>
      <c r="AV89" s="30">
        <f>+'[1]Informe_dane'!AV89</f>
        <v>0</v>
      </c>
      <c r="AW89" s="30">
        <f>+'[1]Informe_dane'!AW89</f>
        <v>0</v>
      </c>
      <c r="AX89" s="30">
        <f>+'[1]Informe_dane'!AX89</f>
        <v>0</v>
      </c>
      <c r="AY89" s="30">
        <f>+'[1]Informe_dane'!AY89</f>
        <v>0</v>
      </c>
      <c r="AZ89" s="30">
        <f>+'[1]Informe_dane'!AZ89</f>
        <v>0</v>
      </c>
      <c r="BA89" s="30">
        <f>+'[1]Informe_dane'!BA89</f>
        <v>0</v>
      </c>
      <c r="BB89" s="30">
        <f>+'[1]Informe_dane'!BB89</f>
        <v>0</v>
      </c>
      <c r="BC89" s="30">
        <f>+'[1]Informe_dane'!BC89</f>
        <v>0</v>
      </c>
      <c r="BD89" s="30">
        <f>+'[1]Informe_dane'!BD89</f>
        <v>0</v>
      </c>
      <c r="BE89" s="30">
        <f>+'[1]Informe_dane'!BE89</f>
        <v>0</v>
      </c>
      <c r="BF89" s="30">
        <f>+'[1]Informe_dane'!BF89</f>
        <v>0</v>
      </c>
      <c r="BG89" s="30">
        <f t="shared" si="45"/>
        <v>0</v>
      </c>
    </row>
    <row r="90" spans="1:59" ht="11.25">
      <c r="A90" s="117" t="s">
        <v>290</v>
      </c>
      <c r="B90" s="118">
        <v>10</v>
      </c>
      <c r="C90" s="119" t="s">
        <v>239</v>
      </c>
      <c r="D90" s="117">
        <f aca="true" t="shared" si="46" ref="D90:AI90">SUM(D91:D94)</f>
        <v>1620</v>
      </c>
      <c r="E90" s="117">
        <f t="shared" si="46"/>
        <v>0</v>
      </c>
      <c r="F90" s="117">
        <f t="shared" si="46"/>
        <v>0</v>
      </c>
      <c r="G90" s="117">
        <f t="shared" si="46"/>
        <v>1620</v>
      </c>
      <c r="H90" s="117">
        <f t="shared" si="46"/>
        <v>1540</v>
      </c>
      <c r="I90" s="117">
        <f t="shared" si="46"/>
        <v>0</v>
      </c>
      <c r="J90" s="117">
        <f t="shared" si="46"/>
        <v>-19.4</v>
      </c>
      <c r="K90" s="117">
        <f t="shared" si="46"/>
        <v>0</v>
      </c>
      <c r="L90" s="117">
        <f t="shared" si="46"/>
        <v>0</v>
      </c>
      <c r="M90" s="117">
        <f t="shared" si="46"/>
        <v>0</v>
      </c>
      <c r="N90" s="117">
        <f t="shared" si="46"/>
        <v>0</v>
      </c>
      <c r="O90" s="117">
        <f t="shared" si="46"/>
        <v>0</v>
      </c>
      <c r="P90" s="117">
        <f t="shared" si="46"/>
        <v>0</v>
      </c>
      <c r="Q90" s="117">
        <f t="shared" si="46"/>
        <v>0</v>
      </c>
      <c r="R90" s="117">
        <f t="shared" si="46"/>
        <v>0</v>
      </c>
      <c r="S90" s="117">
        <f t="shared" si="46"/>
        <v>0</v>
      </c>
      <c r="T90" s="117">
        <f t="shared" si="46"/>
        <v>1520.6</v>
      </c>
      <c r="U90" s="117">
        <f t="shared" si="46"/>
        <v>0</v>
      </c>
      <c r="V90" s="117">
        <f t="shared" si="46"/>
        <v>700</v>
      </c>
      <c r="W90" s="117">
        <f t="shared" si="46"/>
        <v>0.3</v>
      </c>
      <c r="X90" s="117">
        <f t="shared" si="46"/>
        <v>59.024</v>
      </c>
      <c r="Y90" s="117">
        <f t="shared" si="46"/>
        <v>0</v>
      </c>
      <c r="Z90" s="117">
        <f t="shared" si="46"/>
        <v>0</v>
      </c>
      <c r="AA90" s="117">
        <f t="shared" si="46"/>
        <v>0</v>
      </c>
      <c r="AB90" s="117">
        <f t="shared" si="46"/>
        <v>0</v>
      </c>
      <c r="AC90" s="117">
        <f t="shared" si="46"/>
        <v>0</v>
      </c>
      <c r="AD90" s="117">
        <f t="shared" si="46"/>
        <v>0</v>
      </c>
      <c r="AE90" s="117">
        <f t="shared" si="46"/>
        <v>0</v>
      </c>
      <c r="AF90" s="117">
        <f t="shared" si="46"/>
        <v>0</v>
      </c>
      <c r="AG90" s="117">
        <f t="shared" si="46"/>
        <v>759.324</v>
      </c>
      <c r="AH90" s="117">
        <f t="shared" si="46"/>
        <v>0</v>
      </c>
      <c r="AI90" s="117">
        <f t="shared" si="46"/>
        <v>0</v>
      </c>
      <c r="AJ90" s="117">
        <f aca="true" t="shared" si="47" ref="AJ90:BG90">SUM(AJ91:AJ94)</f>
        <v>700.3</v>
      </c>
      <c r="AK90" s="117">
        <f t="shared" si="47"/>
        <v>59.024</v>
      </c>
      <c r="AL90" s="117">
        <f t="shared" si="47"/>
        <v>0</v>
      </c>
      <c r="AM90" s="117">
        <f t="shared" si="47"/>
        <v>0</v>
      </c>
      <c r="AN90" s="117">
        <f t="shared" si="47"/>
        <v>0</v>
      </c>
      <c r="AO90" s="117">
        <f t="shared" si="47"/>
        <v>0</v>
      </c>
      <c r="AP90" s="117">
        <f t="shared" si="47"/>
        <v>0</v>
      </c>
      <c r="AQ90" s="117">
        <f t="shared" si="47"/>
        <v>0</v>
      </c>
      <c r="AR90" s="117">
        <f t="shared" si="47"/>
        <v>0</v>
      </c>
      <c r="AS90" s="117">
        <f t="shared" si="47"/>
        <v>0</v>
      </c>
      <c r="AT90" s="117">
        <f t="shared" si="47"/>
        <v>759.324</v>
      </c>
      <c r="AU90" s="117">
        <f t="shared" si="47"/>
        <v>0</v>
      </c>
      <c r="AV90" s="117">
        <f t="shared" si="47"/>
        <v>0</v>
      </c>
      <c r="AW90" s="117">
        <f t="shared" si="47"/>
        <v>700.3</v>
      </c>
      <c r="AX90" s="117">
        <f t="shared" si="47"/>
        <v>0</v>
      </c>
      <c r="AY90" s="117">
        <f t="shared" si="47"/>
        <v>0</v>
      </c>
      <c r="AZ90" s="117">
        <f t="shared" si="47"/>
        <v>0</v>
      </c>
      <c r="BA90" s="117">
        <f t="shared" si="47"/>
        <v>0</v>
      </c>
      <c r="BB90" s="117">
        <f t="shared" si="47"/>
        <v>0</v>
      </c>
      <c r="BC90" s="117">
        <f t="shared" si="47"/>
        <v>0</v>
      </c>
      <c r="BD90" s="117">
        <f t="shared" si="47"/>
        <v>0</v>
      </c>
      <c r="BE90" s="117">
        <f t="shared" si="47"/>
        <v>0</v>
      </c>
      <c r="BF90" s="117">
        <f t="shared" si="47"/>
        <v>0</v>
      </c>
      <c r="BG90" s="117">
        <f t="shared" si="47"/>
        <v>700.3</v>
      </c>
    </row>
    <row r="91" spans="1:59" ht="11.25" hidden="1">
      <c r="A91" s="14" t="s">
        <v>285</v>
      </c>
      <c r="B91" s="38">
        <v>10</v>
      </c>
      <c r="C91" s="43" t="s">
        <v>286</v>
      </c>
      <c r="D91" s="30">
        <f>+'[1]Informe_dane'!D91</f>
        <v>0</v>
      </c>
      <c r="E91" s="30">
        <f>+'[1]Informe_dane'!E91</f>
        <v>0</v>
      </c>
      <c r="F91" s="30">
        <f>+'[1]Informe_dane'!F91</f>
        <v>0</v>
      </c>
      <c r="G91" s="30">
        <f>SUM(D91:E91)-F91</f>
        <v>0</v>
      </c>
      <c r="H91" s="30">
        <f>+'[1]Informe_dane'!H91</f>
        <v>0</v>
      </c>
      <c r="I91" s="30">
        <f>+'[1]Informe_dane'!I91</f>
        <v>0</v>
      </c>
      <c r="J91" s="30">
        <f>+'[1]Informe_dane'!J91</f>
        <v>0</v>
      </c>
      <c r="K91" s="30">
        <f>+'[1]Informe_dane'!K91</f>
        <v>0</v>
      </c>
      <c r="L91" s="30">
        <f>+'[1]Informe_dane'!L91</f>
        <v>0</v>
      </c>
      <c r="M91" s="30">
        <f>+'[1]Informe_dane'!M91</f>
        <v>0</v>
      </c>
      <c r="N91" s="30">
        <f>+'[1]Informe_dane'!N91</f>
        <v>0</v>
      </c>
      <c r="O91" s="30">
        <f>+'[1]Informe_dane'!O91</f>
        <v>0</v>
      </c>
      <c r="P91" s="30">
        <f>+'[1]Informe_dane'!P91</f>
        <v>0</v>
      </c>
      <c r="Q91" s="30">
        <f>+'[1]Informe_dane'!Q91</f>
        <v>0</v>
      </c>
      <c r="R91" s="30">
        <f>+'[1]Informe_dane'!R91</f>
        <v>0</v>
      </c>
      <c r="S91" s="30">
        <f>+'[1]Informe_dane'!S91</f>
        <v>0</v>
      </c>
      <c r="T91" s="30">
        <f>SUM(H91:S91)</f>
        <v>0</v>
      </c>
      <c r="U91" s="30">
        <f>+'[1]Informe_dane'!U91</f>
        <v>0</v>
      </c>
      <c r="V91" s="30">
        <f>+'[1]Informe_dane'!V91</f>
        <v>0</v>
      </c>
      <c r="W91" s="30">
        <f>+'[1]Informe_dane'!W91</f>
        <v>0</v>
      </c>
      <c r="X91" s="30">
        <f>+'[1]Informe_dane'!X91</f>
        <v>0</v>
      </c>
      <c r="Y91" s="30">
        <f>+'[1]Informe_dane'!Y91</f>
        <v>0</v>
      </c>
      <c r="Z91" s="30">
        <f>+'[1]Informe_dane'!Z91</f>
        <v>0</v>
      </c>
      <c r="AA91" s="30">
        <f>+'[1]Informe_dane'!AA91</f>
        <v>0</v>
      </c>
      <c r="AB91" s="30">
        <f>+'[1]Informe_dane'!AB91</f>
        <v>0</v>
      </c>
      <c r="AC91" s="30">
        <f>+'[1]Informe_dane'!AC91</f>
        <v>0</v>
      </c>
      <c r="AD91" s="30">
        <f>+'[1]Informe_dane'!AD91</f>
        <v>0</v>
      </c>
      <c r="AE91" s="30">
        <f>+'[1]Informe_dane'!AE91</f>
        <v>0</v>
      </c>
      <c r="AF91" s="30">
        <f>+'[1]Informe_dane'!AF91</f>
        <v>0</v>
      </c>
      <c r="AG91" s="30">
        <f>SUM(U91:AF91)</f>
        <v>0</v>
      </c>
      <c r="AH91" s="30">
        <f>+'[1]Informe_dane'!AH91</f>
        <v>0</v>
      </c>
      <c r="AI91" s="30">
        <f>+'[1]Informe_dane'!AI91</f>
        <v>0</v>
      </c>
      <c r="AJ91" s="30">
        <f>+'[1]Informe_dane'!AJ91</f>
        <v>0</v>
      </c>
      <c r="AK91" s="30">
        <f>+'[1]Informe_dane'!AK91</f>
        <v>0</v>
      </c>
      <c r="AL91" s="30">
        <f>+'[1]Informe_dane'!AL91</f>
        <v>0</v>
      </c>
      <c r="AM91" s="30">
        <f>+'[1]Informe_dane'!AM91</f>
        <v>0</v>
      </c>
      <c r="AN91" s="30">
        <f>+'[1]Informe_dane'!AN91</f>
        <v>0</v>
      </c>
      <c r="AO91" s="30">
        <f>+'[1]Informe_dane'!AO91</f>
        <v>0</v>
      </c>
      <c r="AP91" s="30">
        <f>+'[1]Informe_dane'!AP91</f>
        <v>0</v>
      </c>
      <c r="AQ91" s="30">
        <f>+'[1]Informe_dane'!AQ91</f>
        <v>0</v>
      </c>
      <c r="AR91" s="30">
        <f>+'[1]Informe_dane'!AR91</f>
        <v>0</v>
      </c>
      <c r="AS91" s="30">
        <f>+'[1]Informe_dane'!AS91</f>
        <v>0</v>
      </c>
      <c r="AT91" s="30">
        <f>SUM(AH91:AS91)</f>
        <v>0</v>
      </c>
      <c r="AU91" s="30">
        <f>+'[1]Informe_dane'!AU91</f>
        <v>0</v>
      </c>
      <c r="AV91" s="30">
        <f>+'[1]Informe_dane'!AV91</f>
        <v>0</v>
      </c>
      <c r="AW91" s="30">
        <f>+'[1]Informe_dane'!AW91</f>
        <v>0</v>
      </c>
      <c r="AX91" s="30">
        <f>+'[1]Informe_dane'!AX91</f>
        <v>0</v>
      </c>
      <c r="AY91" s="30">
        <f>+'[1]Informe_dane'!AY91</f>
        <v>0</v>
      </c>
      <c r="AZ91" s="30">
        <f>+'[1]Informe_dane'!AZ91</f>
        <v>0</v>
      </c>
      <c r="BA91" s="30">
        <f>+'[1]Informe_dane'!BA91</f>
        <v>0</v>
      </c>
      <c r="BB91" s="30">
        <f>+'[1]Informe_dane'!BB91</f>
        <v>0</v>
      </c>
      <c r="BC91" s="30">
        <f>+'[1]Informe_dane'!BC91</f>
        <v>0</v>
      </c>
      <c r="BD91" s="30">
        <f>+'[1]Informe_dane'!BD91</f>
        <v>0</v>
      </c>
      <c r="BE91" s="30">
        <f>+'[1]Informe_dane'!BE91</f>
        <v>0</v>
      </c>
      <c r="BF91" s="30">
        <f>+'[1]Informe_dane'!BF91</f>
        <v>0</v>
      </c>
      <c r="BG91" s="30">
        <f>SUM(AU91:BF91)</f>
        <v>0</v>
      </c>
    </row>
    <row r="92" spans="1:59" ht="11.25" hidden="1">
      <c r="A92" s="14" t="s">
        <v>268</v>
      </c>
      <c r="B92" s="38">
        <v>10</v>
      </c>
      <c r="C92" s="43" t="s">
        <v>269</v>
      </c>
      <c r="D92" s="30">
        <f>+'[1]Informe_dane'!D92</f>
        <v>0</v>
      </c>
      <c r="E92" s="30">
        <f>+'[1]Informe_dane'!E92</f>
        <v>0</v>
      </c>
      <c r="F92" s="30">
        <f>+'[1]Informe_dane'!F92</f>
        <v>0</v>
      </c>
      <c r="G92" s="30">
        <f>SUM(D92:E92)-F92</f>
        <v>0</v>
      </c>
      <c r="H92" s="30">
        <f>+'[1]Informe_dane'!H92</f>
        <v>0</v>
      </c>
      <c r="I92" s="30">
        <f>+'[1]Informe_dane'!I92</f>
        <v>0</v>
      </c>
      <c r="J92" s="30">
        <f>+'[1]Informe_dane'!J92</f>
        <v>0</v>
      </c>
      <c r="K92" s="30">
        <f>+'[1]Informe_dane'!K92</f>
        <v>0</v>
      </c>
      <c r="L92" s="30">
        <f>+'[1]Informe_dane'!L92</f>
        <v>0</v>
      </c>
      <c r="M92" s="30">
        <f>+'[1]Informe_dane'!M92</f>
        <v>0</v>
      </c>
      <c r="N92" s="30">
        <f>+'[1]Informe_dane'!N92</f>
        <v>0</v>
      </c>
      <c r="O92" s="30">
        <f>+'[1]Informe_dane'!O92</f>
        <v>0</v>
      </c>
      <c r="P92" s="30">
        <f>+'[1]Informe_dane'!P92</f>
        <v>0</v>
      </c>
      <c r="Q92" s="30">
        <f>+'[1]Informe_dane'!Q92</f>
        <v>0</v>
      </c>
      <c r="R92" s="30">
        <f>+'[1]Informe_dane'!R92</f>
        <v>0</v>
      </c>
      <c r="S92" s="30">
        <f>+'[1]Informe_dane'!S92</f>
        <v>0</v>
      </c>
      <c r="T92" s="30">
        <f>SUM(H92:S92)</f>
        <v>0</v>
      </c>
      <c r="U92" s="30">
        <f>+'[1]Informe_dane'!U92</f>
        <v>0</v>
      </c>
      <c r="V92" s="30">
        <f>+'[1]Informe_dane'!V92</f>
        <v>0</v>
      </c>
      <c r="W92" s="30">
        <f>+'[1]Informe_dane'!W92</f>
        <v>0</v>
      </c>
      <c r="X92" s="30">
        <f>+'[1]Informe_dane'!X92</f>
        <v>0</v>
      </c>
      <c r="Y92" s="30">
        <f>+'[1]Informe_dane'!Y92</f>
        <v>0</v>
      </c>
      <c r="Z92" s="30">
        <f>+'[1]Informe_dane'!Z92</f>
        <v>0</v>
      </c>
      <c r="AA92" s="30">
        <f>+'[1]Informe_dane'!AA92</f>
        <v>0</v>
      </c>
      <c r="AB92" s="30">
        <f>+'[1]Informe_dane'!AB92</f>
        <v>0</v>
      </c>
      <c r="AC92" s="30">
        <f>+'[1]Informe_dane'!AC92</f>
        <v>0</v>
      </c>
      <c r="AD92" s="30">
        <f>+'[1]Informe_dane'!AD92</f>
        <v>0</v>
      </c>
      <c r="AE92" s="30">
        <f>+'[1]Informe_dane'!AE92</f>
        <v>0</v>
      </c>
      <c r="AF92" s="30">
        <f>+'[1]Informe_dane'!AF92</f>
        <v>0</v>
      </c>
      <c r="AG92" s="30">
        <f>SUM(U92:AF92)</f>
        <v>0</v>
      </c>
      <c r="AH92" s="30">
        <f>+'[1]Informe_dane'!AH92</f>
        <v>0</v>
      </c>
      <c r="AI92" s="30">
        <f>+'[1]Informe_dane'!AI92</f>
        <v>0</v>
      </c>
      <c r="AJ92" s="30">
        <f>+'[1]Informe_dane'!AJ92</f>
        <v>0</v>
      </c>
      <c r="AK92" s="30">
        <f>+'[1]Informe_dane'!AK92</f>
        <v>0</v>
      </c>
      <c r="AL92" s="30">
        <f>+'[1]Informe_dane'!AL92</f>
        <v>0</v>
      </c>
      <c r="AM92" s="30">
        <f>+'[1]Informe_dane'!AM92</f>
        <v>0</v>
      </c>
      <c r="AN92" s="30">
        <f>+'[1]Informe_dane'!AN92</f>
        <v>0</v>
      </c>
      <c r="AO92" s="30">
        <f>+'[1]Informe_dane'!AO92</f>
        <v>0</v>
      </c>
      <c r="AP92" s="30">
        <f>+'[1]Informe_dane'!AP92</f>
        <v>0</v>
      </c>
      <c r="AQ92" s="30">
        <f>+'[1]Informe_dane'!AQ92</f>
        <v>0</v>
      </c>
      <c r="AR92" s="30">
        <f>+'[1]Informe_dane'!AR92</f>
        <v>0</v>
      </c>
      <c r="AS92" s="30">
        <f>+'[1]Informe_dane'!AS92</f>
        <v>0</v>
      </c>
      <c r="AT92" s="30">
        <f>SUM(AH92:AS92)</f>
        <v>0</v>
      </c>
      <c r="AU92" s="30">
        <f>+'[1]Informe_dane'!AU92</f>
        <v>0</v>
      </c>
      <c r="AV92" s="30">
        <f>+'[1]Informe_dane'!AV92</f>
        <v>0</v>
      </c>
      <c r="AW92" s="30">
        <f>+'[1]Informe_dane'!AW92</f>
        <v>0</v>
      </c>
      <c r="AX92" s="30">
        <f>+'[1]Informe_dane'!AX92</f>
        <v>0</v>
      </c>
      <c r="AY92" s="30">
        <f>+'[1]Informe_dane'!AY92</f>
        <v>0</v>
      </c>
      <c r="AZ92" s="30">
        <f>+'[1]Informe_dane'!AZ92</f>
        <v>0</v>
      </c>
      <c r="BA92" s="30">
        <f>+'[1]Informe_dane'!BA92</f>
        <v>0</v>
      </c>
      <c r="BB92" s="30">
        <f>+'[1]Informe_dane'!BB92</f>
        <v>0</v>
      </c>
      <c r="BC92" s="30">
        <f>+'[1]Informe_dane'!BC92</f>
        <v>0</v>
      </c>
      <c r="BD92" s="30">
        <f>+'[1]Informe_dane'!BD92</f>
        <v>0</v>
      </c>
      <c r="BE92" s="30">
        <f>+'[1]Informe_dane'!BE92</f>
        <v>0</v>
      </c>
      <c r="BF92" s="30">
        <f>+'[1]Informe_dane'!BF92</f>
        <v>0</v>
      </c>
      <c r="BG92" s="30">
        <f>SUM(AU92:BF92)</f>
        <v>0</v>
      </c>
    </row>
    <row r="93" spans="1:59" ht="11.25" hidden="1">
      <c r="A93" s="14" t="s">
        <v>272</v>
      </c>
      <c r="B93" s="15" t="s">
        <v>21</v>
      </c>
      <c r="C93" s="43" t="s">
        <v>273</v>
      </c>
      <c r="D93" s="30">
        <f>+'[1]Informe_dane'!D93</f>
        <v>0</v>
      </c>
      <c r="E93" s="30">
        <f>+'[1]Informe_dane'!E93</f>
        <v>0</v>
      </c>
      <c r="F93" s="30">
        <f>+'[1]Informe_dane'!F93</f>
        <v>0</v>
      </c>
      <c r="G93" s="30">
        <f>SUM(D93:E93)-F93</f>
        <v>0</v>
      </c>
      <c r="H93" s="30">
        <f>+'[1]Informe_dane'!H93</f>
        <v>0</v>
      </c>
      <c r="I93" s="30">
        <f>+'[1]Informe_dane'!I93</f>
        <v>0</v>
      </c>
      <c r="J93" s="30">
        <f>+'[1]Informe_dane'!J93</f>
        <v>0</v>
      </c>
      <c r="K93" s="30">
        <f>+'[1]Informe_dane'!K93</f>
        <v>0</v>
      </c>
      <c r="L93" s="30">
        <f>+'[1]Informe_dane'!L93</f>
        <v>0</v>
      </c>
      <c r="M93" s="30">
        <f>+'[1]Informe_dane'!M93</f>
        <v>0</v>
      </c>
      <c r="N93" s="30">
        <f>+'[1]Informe_dane'!N93</f>
        <v>0</v>
      </c>
      <c r="O93" s="30">
        <f>+'[1]Informe_dane'!O93</f>
        <v>0</v>
      </c>
      <c r="P93" s="30">
        <f>+'[1]Informe_dane'!P93</f>
        <v>0</v>
      </c>
      <c r="Q93" s="30">
        <f>+'[1]Informe_dane'!Q93</f>
        <v>0</v>
      </c>
      <c r="R93" s="30">
        <f>+'[1]Informe_dane'!R93</f>
        <v>0</v>
      </c>
      <c r="S93" s="30">
        <f>+'[1]Informe_dane'!S93</f>
        <v>0</v>
      </c>
      <c r="T93" s="30">
        <f>SUM(H93:S93)</f>
        <v>0</v>
      </c>
      <c r="U93" s="30">
        <f>+'[1]Informe_dane'!U93</f>
        <v>0</v>
      </c>
      <c r="V93" s="30">
        <f>+'[1]Informe_dane'!V93</f>
        <v>0</v>
      </c>
      <c r="W93" s="30">
        <f>+'[1]Informe_dane'!W93</f>
        <v>0</v>
      </c>
      <c r="X93" s="30">
        <f>+'[1]Informe_dane'!X93</f>
        <v>0</v>
      </c>
      <c r="Y93" s="30">
        <f>+'[1]Informe_dane'!Y93</f>
        <v>0</v>
      </c>
      <c r="Z93" s="30">
        <f>+'[1]Informe_dane'!Z93</f>
        <v>0</v>
      </c>
      <c r="AA93" s="30">
        <f>+'[1]Informe_dane'!AA93</f>
        <v>0</v>
      </c>
      <c r="AB93" s="30">
        <f>+'[1]Informe_dane'!AB93</f>
        <v>0</v>
      </c>
      <c r="AC93" s="30">
        <f>+'[1]Informe_dane'!AC93</f>
        <v>0</v>
      </c>
      <c r="AD93" s="30">
        <f>+'[1]Informe_dane'!AD93</f>
        <v>0</v>
      </c>
      <c r="AE93" s="30">
        <f>+'[1]Informe_dane'!AE93</f>
        <v>0</v>
      </c>
      <c r="AF93" s="30">
        <f>+'[1]Informe_dane'!AF93</f>
        <v>0</v>
      </c>
      <c r="AG93" s="30">
        <f>SUM(U93:AF93)</f>
        <v>0</v>
      </c>
      <c r="AH93" s="30">
        <f>+'[1]Informe_dane'!AH93</f>
        <v>0</v>
      </c>
      <c r="AI93" s="30">
        <f>+'[1]Informe_dane'!AI93</f>
        <v>0</v>
      </c>
      <c r="AJ93" s="30">
        <f>+'[1]Informe_dane'!AJ93</f>
        <v>0</v>
      </c>
      <c r="AK93" s="30">
        <f>+'[1]Informe_dane'!AK93</f>
        <v>0</v>
      </c>
      <c r="AL93" s="30">
        <f>+'[1]Informe_dane'!AL93</f>
        <v>0</v>
      </c>
      <c r="AM93" s="30">
        <f>+'[1]Informe_dane'!AM93</f>
        <v>0</v>
      </c>
      <c r="AN93" s="30">
        <f>+'[1]Informe_dane'!AN93</f>
        <v>0</v>
      </c>
      <c r="AO93" s="30">
        <f>+'[1]Informe_dane'!AO93</f>
        <v>0</v>
      </c>
      <c r="AP93" s="30">
        <f>+'[1]Informe_dane'!AP93</f>
        <v>0</v>
      </c>
      <c r="AQ93" s="30">
        <f>+'[1]Informe_dane'!AQ93</f>
        <v>0</v>
      </c>
      <c r="AR93" s="30">
        <f>+'[1]Informe_dane'!AR93</f>
        <v>0</v>
      </c>
      <c r="AS93" s="30">
        <f>+'[1]Informe_dane'!AS93</f>
        <v>0</v>
      </c>
      <c r="AT93" s="30">
        <f>SUM(AH93:AS93)</f>
        <v>0</v>
      </c>
      <c r="AU93" s="30">
        <f>+'[1]Informe_dane'!AU93</f>
        <v>0</v>
      </c>
      <c r="AV93" s="30">
        <f>+'[1]Informe_dane'!AV93</f>
        <v>0</v>
      </c>
      <c r="AW93" s="30">
        <f>+'[1]Informe_dane'!AW93</f>
        <v>0</v>
      </c>
      <c r="AX93" s="30">
        <f>+'[1]Informe_dane'!AX93</f>
        <v>0</v>
      </c>
      <c r="AY93" s="30">
        <f>+'[1]Informe_dane'!AY93</f>
        <v>0</v>
      </c>
      <c r="AZ93" s="30">
        <f>+'[1]Informe_dane'!AZ93</f>
        <v>0</v>
      </c>
      <c r="BA93" s="30">
        <f>+'[1]Informe_dane'!BA93</f>
        <v>0</v>
      </c>
      <c r="BB93" s="30">
        <f>+'[1]Informe_dane'!BB93</f>
        <v>0</v>
      </c>
      <c r="BC93" s="30">
        <f>+'[1]Informe_dane'!BC93</f>
        <v>0</v>
      </c>
      <c r="BD93" s="30">
        <f>+'[1]Informe_dane'!BD93</f>
        <v>0</v>
      </c>
      <c r="BE93" s="30">
        <f>+'[1]Informe_dane'!BE93</f>
        <v>0</v>
      </c>
      <c r="BF93" s="30">
        <f>+'[1]Informe_dane'!BF93</f>
        <v>0</v>
      </c>
      <c r="BG93" s="30">
        <f>SUM(AU93:BF93)</f>
        <v>0</v>
      </c>
    </row>
    <row r="94" spans="1:59" ht="11.25">
      <c r="A94" s="30" t="s">
        <v>240</v>
      </c>
      <c r="B94" s="33" t="s">
        <v>21</v>
      </c>
      <c r="C94" s="41" t="s">
        <v>241</v>
      </c>
      <c r="D94" s="30">
        <f>+'[1]Informe_dane'!D94</f>
        <v>1620</v>
      </c>
      <c r="E94" s="30">
        <f>+'[1]Informe_dane'!E94</f>
        <v>0</v>
      </c>
      <c r="F94" s="30">
        <f>+'[1]Informe_dane'!F94</f>
        <v>0</v>
      </c>
      <c r="G94" s="30">
        <f>SUM(D94:E94)-F94</f>
        <v>1620</v>
      </c>
      <c r="H94" s="30">
        <f>+'[1]Informe_dane'!H94</f>
        <v>1540</v>
      </c>
      <c r="I94" s="30">
        <f>+'[1]Informe_dane'!I94</f>
        <v>0</v>
      </c>
      <c r="J94" s="30">
        <f>+'[1]Informe_dane'!J94</f>
        <v>-19.4</v>
      </c>
      <c r="K94" s="30">
        <f>+'[1]Informe_dane'!K94</f>
        <v>0</v>
      </c>
      <c r="L94" s="30">
        <f>+'[1]Informe_dane'!L94</f>
        <v>0</v>
      </c>
      <c r="M94" s="30">
        <f>+'[1]Informe_dane'!M94</f>
        <v>0</v>
      </c>
      <c r="N94" s="30">
        <f>+'[1]Informe_dane'!N94</f>
        <v>0</v>
      </c>
      <c r="O94" s="30">
        <f>+'[1]Informe_dane'!O94</f>
        <v>0</v>
      </c>
      <c r="P94" s="30">
        <f>+'[1]Informe_dane'!P94</f>
        <v>0</v>
      </c>
      <c r="Q94" s="30">
        <f>+'[1]Informe_dane'!Q94</f>
        <v>0</v>
      </c>
      <c r="R94" s="30">
        <f>+'[1]Informe_dane'!R94</f>
        <v>0</v>
      </c>
      <c r="S94" s="30">
        <f>+'[1]Informe_dane'!S94</f>
        <v>0</v>
      </c>
      <c r="T94" s="30">
        <f>SUM(H94:S94)</f>
        <v>1520.6</v>
      </c>
      <c r="U94" s="30">
        <f>+'[1]Informe_dane'!U94</f>
        <v>0</v>
      </c>
      <c r="V94" s="30">
        <f>+'[1]Informe_dane'!V94</f>
        <v>700</v>
      </c>
      <c r="W94" s="30">
        <f>+'[1]Informe_dane'!W94</f>
        <v>0.3</v>
      </c>
      <c r="X94" s="30">
        <f>+'[1]Informe_dane'!X94</f>
        <v>59.024</v>
      </c>
      <c r="Y94" s="30">
        <f>+'[1]Informe_dane'!Y94</f>
        <v>0</v>
      </c>
      <c r="Z94" s="30">
        <f>+'[1]Informe_dane'!Z94</f>
        <v>0</v>
      </c>
      <c r="AA94" s="30">
        <f>+'[1]Informe_dane'!AA94</f>
        <v>0</v>
      </c>
      <c r="AB94" s="30">
        <f>+'[1]Informe_dane'!AB94</f>
        <v>0</v>
      </c>
      <c r="AC94" s="30">
        <f>+'[1]Informe_dane'!AC94</f>
        <v>0</v>
      </c>
      <c r="AD94" s="30">
        <f>+'[1]Informe_dane'!AD94</f>
        <v>0</v>
      </c>
      <c r="AE94" s="30">
        <f>+'[1]Informe_dane'!AE94</f>
        <v>0</v>
      </c>
      <c r="AF94" s="30">
        <f>+'[1]Informe_dane'!AF94</f>
        <v>0</v>
      </c>
      <c r="AG94" s="30">
        <f>SUM(U94:AF94)</f>
        <v>759.324</v>
      </c>
      <c r="AH94" s="30">
        <f>+'[1]Informe_dane'!AH94</f>
        <v>0</v>
      </c>
      <c r="AI94" s="30">
        <f>+'[1]Informe_dane'!AI94</f>
        <v>0</v>
      </c>
      <c r="AJ94" s="30">
        <f>+'[1]Informe_dane'!AJ94</f>
        <v>700.3</v>
      </c>
      <c r="AK94" s="30">
        <f>+'[1]Informe_dane'!AK94</f>
        <v>59.024</v>
      </c>
      <c r="AL94" s="30">
        <f>+'[1]Informe_dane'!AL94</f>
        <v>0</v>
      </c>
      <c r="AM94" s="30">
        <f>+'[1]Informe_dane'!AM94</f>
        <v>0</v>
      </c>
      <c r="AN94" s="30">
        <f>+'[1]Informe_dane'!AN94</f>
        <v>0</v>
      </c>
      <c r="AO94" s="30">
        <f>+'[1]Informe_dane'!AO94</f>
        <v>0</v>
      </c>
      <c r="AP94" s="30">
        <f>+'[1]Informe_dane'!AP94</f>
        <v>0</v>
      </c>
      <c r="AQ94" s="30">
        <f>+'[1]Informe_dane'!AQ94</f>
        <v>0</v>
      </c>
      <c r="AR94" s="30">
        <f>+'[1]Informe_dane'!AR94</f>
        <v>0</v>
      </c>
      <c r="AS94" s="30">
        <f>+'[1]Informe_dane'!AS94</f>
        <v>0</v>
      </c>
      <c r="AT94" s="30">
        <f>SUM(AH94:AS94)</f>
        <v>759.324</v>
      </c>
      <c r="AU94" s="30">
        <f>+'[1]Informe_dane'!AU94</f>
        <v>0</v>
      </c>
      <c r="AV94" s="30">
        <f>+'[1]Informe_dane'!AV94</f>
        <v>0</v>
      </c>
      <c r="AW94" s="30">
        <f>+'[1]Informe_dane'!AW94</f>
        <v>700.3</v>
      </c>
      <c r="AX94" s="30">
        <f>+'[1]Informe_dane'!AX94</f>
        <v>0</v>
      </c>
      <c r="AY94" s="30">
        <f>+'[1]Informe_dane'!AY94</f>
        <v>0</v>
      </c>
      <c r="AZ94" s="30">
        <f>+'[1]Informe_dane'!AZ94</f>
        <v>0</v>
      </c>
      <c r="BA94" s="30">
        <f>+'[1]Informe_dane'!BA94</f>
        <v>0</v>
      </c>
      <c r="BB94" s="30">
        <f>+'[1]Informe_dane'!BB94</f>
        <v>0</v>
      </c>
      <c r="BC94" s="30">
        <f>+'[1]Informe_dane'!BC94</f>
        <v>0</v>
      </c>
      <c r="BD94" s="30">
        <f>+'[1]Informe_dane'!BD94</f>
        <v>0</v>
      </c>
      <c r="BE94" s="30">
        <f>+'[1]Informe_dane'!BE94</f>
        <v>0</v>
      </c>
      <c r="BF94" s="30">
        <f>+'[1]Informe_dane'!BF94</f>
        <v>0</v>
      </c>
      <c r="BG94" s="30">
        <f>SUM(AU94:BF94)</f>
        <v>700.3</v>
      </c>
    </row>
    <row r="95" spans="1:59" s="25" customFormat="1" ht="11.25">
      <c r="A95" s="117" t="s">
        <v>228</v>
      </c>
      <c r="B95" s="118">
        <v>10</v>
      </c>
      <c r="C95" s="119" t="s">
        <v>199</v>
      </c>
      <c r="D95" s="117">
        <f>SUM(D96:D106)</f>
        <v>1231709.76</v>
      </c>
      <c r="E95" s="117">
        <f aca="true" t="shared" si="48" ref="E95:BF95">SUM(E96:E106)</f>
        <v>4583.58797</v>
      </c>
      <c r="F95" s="117">
        <f t="shared" si="48"/>
        <v>0</v>
      </c>
      <c r="G95" s="117">
        <f t="shared" si="48"/>
        <v>1236293.3479700002</v>
      </c>
      <c r="H95" s="117">
        <f t="shared" si="48"/>
        <v>950478.26882</v>
      </c>
      <c r="I95" s="117">
        <f t="shared" si="48"/>
        <v>133476.30619000003</v>
      </c>
      <c r="J95" s="117">
        <f t="shared" si="48"/>
        <v>31905.88474</v>
      </c>
      <c r="K95" s="117">
        <f t="shared" si="48"/>
        <v>25147.43953</v>
      </c>
      <c r="L95" s="117">
        <f t="shared" si="48"/>
        <v>0</v>
      </c>
      <c r="M95" s="117">
        <f t="shared" si="48"/>
        <v>0</v>
      </c>
      <c r="N95" s="117">
        <f t="shared" si="48"/>
        <v>0</v>
      </c>
      <c r="O95" s="117">
        <f t="shared" si="48"/>
        <v>0</v>
      </c>
      <c r="P95" s="117">
        <f t="shared" si="48"/>
        <v>0</v>
      </c>
      <c r="Q95" s="117">
        <f t="shared" si="48"/>
        <v>0</v>
      </c>
      <c r="R95" s="117">
        <f t="shared" si="48"/>
        <v>0</v>
      </c>
      <c r="S95" s="117">
        <f t="shared" si="48"/>
        <v>0</v>
      </c>
      <c r="T95" s="117">
        <f t="shared" si="48"/>
        <v>1141007.89928</v>
      </c>
      <c r="U95" s="117">
        <f t="shared" si="48"/>
        <v>129545.49599999998</v>
      </c>
      <c r="V95" s="117">
        <f t="shared" si="48"/>
        <v>129618.93328000003</v>
      </c>
      <c r="W95" s="117">
        <f t="shared" si="48"/>
        <v>144293.58807</v>
      </c>
      <c r="X95" s="117">
        <f t="shared" si="48"/>
        <v>149501.36966</v>
      </c>
      <c r="Y95" s="117">
        <f t="shared" si="48"/>
        <v>0</v>
      </c>
      <c r="Z95" s="117">
        <f t="shared" si="48"/>
        <v>0</v>
      </c>
      <c r="AA95" s="117">
        <f t="shared" si="48"/>
        <v>0</v>
      </c>
      <c r="AB95" s="117">
        <f t="shared" si="48"/>
        <v>0</v>
      </c>
      <c r="AC95" s="117">
        <f t="shared" si="48"/>
        <v>0</v>
      </c>
      <c r="AD95" s="117">
        <f t="shared" si="48"/>
        <v>0</v>
      </c>
      <c r="AE95" s="117">
        <f t="shared" si="48"/>
        <v>0</v>
      </c>
      <c r="AF95" s="117">
        <f t="shared" si="48"/>
        <v>0</v>
      </c>
      <c r="AG95" s="117">
        <f>SUM(AG96:AG106)</f>
        <v>552959.3870100001</v>
      </c>
      <c r="AH95" s="117">
        <f t="shared" si="48"/>
        <v>128989.63499999998</v>
      </c>
      <c r="AI95" s="117">
        <f t="shared" si="48"/>
        <v>129740.92428</v>
      </c>
      <c r="AJ95" s="117">
        <f t="shared" si="48"/>
        <v>137067.84806999998</v>
      </c>
      <c r="AK95" s="117">
        <f t="shared" si="48"/>
        <v>147469.77866</v>
      </c>
      <c r="AL95" s="117">
        <f t="shared" si="48"/>
        <v>0</v>
      </c>
      <c r="AM95" s="117">
        <f t="shared" si="48"/>
        <v>0</v>
      </c>
      <c r="AN95" s="117">
        <f t="shared" si="48"/>
        <v>0</v>
      </c>
      <c r="AO95" s="117">
        <f t="shared" si="48"/>
        <v>0</v>
      </c>
      <c r="AP95" s="117">
        <f t="shared" si="48"/>
        <v>0</v>
      </c>
      <c r="AQ95" s="117">
        <f t="shared" si="48"/>
        <v>0</v>
      </c>
      <c r="AR95" s="117">
        <f t="shared" si="48"/>
        <v>0</v>
      </c>
      <c r="AS95" s="117">
        <f t="shared" si="48"/>
        <v>0</v>
      </c>
      <c r="AT95" s="117">
        <f>SUM(AT96:AT106)</f>
        <v>543268.1860100001</v>
      </c>
      <c r="AU95" s="117">
        <f t="shared" si="48"/>
        <v>127897.73144999999</v>
      </c>
      <c r="AV95" s="117">
        <f t="shared" si="48"/>
        <v>130832.82783000002</v>
      </c>
      <c r="AW95" s="117">
        <f t="shared" si="48"/>
        <v>137067.84806999998</v>
      </c>
      <c r="AX95" s="117">
        <f t="shared" si="48"/>
        <v>147128.57786999998</v>
      </c>
      <c r="AY95" s="117">
        <f t="shared" si="48"/>
        <v>0</v>
      </c>
      <c r="AZ95" s="117">
        <f t="shared" si="48"/>
        <v>0</v>
      </c>
      <c r="BA95" s="117">
        <f t="shared" si="48"/>
        <v>0</v>
      </c>
      <c r="BB95" s="117">
        <f t="shared" si="48"/>
        <v>0</v>
      </c>
      <c r="BC95" s="117">
        <f t="shared" si="48"/>
        <v>0</v>
      </c>
      <c r="BD95" s="117">
        <f t="shared" si="48"/>
        <v>0</v>
      </c>
      <c r="BE95" s="117">
        <f t="shared" si="48"/>
        <v>0</v>
      </c>
      <c r="BF95" s="117">
        <f t="shared" si="48"/>
        <v>0</v>
      </c>
      <c r="BG95" s="117">
        <f>SUM(BG96:BG106)</f>
        <v>542926.98522</v>
      </c>
    </row>
    <row r="96" spans="1:59" s="25" customFormat="1" ht="11.25">
      <c r="A96" s="36" t="s">
        <v>276</v>
      </c>
      <c r="B96" s="37" t="s">
        <v>21</v>
      </c>
      <c r="C96" s="42" t="s">
        <v>277</v>
      </c>
      <c r="D96" s="30">
        <f>+'[1]Informe_dane'!D96</f>
        <v>114678.638</v>
      </c>
      <c r="E96" s="30">
        <f>+'[1]Informe_dane'!E96</f>
        <v>0</v>
      </c>
      <c r="F96" s="30">
        <f>+'[1]Informe_dane'!F96</f>
        <v>0</v>
      </c>
      <c r="G96" s="30">
        <f aca="true" t="shared" si="49" ref="G96:G106">SUM(D96:E96)-F96</f>
        <v>114678.638</v>
      </c>
      <c r="H96" s="30">
        <f>+'[1]Informe_dane'!H96</f>
        <v>92558.35087000001</v>
      </c>
      <c r="I96" s="30">
        <f>+'[1]Informe_dane'!I96</f>
        <v>1007.16624</v>
      </c>
      <c r="J96" s="30">
        <f>+'[1]Informe_dane'!J96</f>
        <v>8818.05617</v>
      </c>
      <c r="K96" s="30">
        <f>+'[1]Informe_dane'!K96</f>
        <v>1367.46</v>
      </c>
      <c r="L96" s="30">
        <f>+'[1]Informe_dane'!L96</f>
        <v>0</v>
      </c>
      <c r="M96" s="30">
        <f>+'[1]Informe_dane'!M96</f>
        <v>0</v>
      </c>
      <c r="N96" s="30">
        <f>+'[1]Informe_dane'!N96</f>
        <v>0</v>
      </c>
      <c r="O96" s="30">
        <f>+'[1]Informe_dane'!O96</f>
        <v>0</v>
      </c>
      <c r="P96" s="30">
        <f>+'[1]Informe_dane'!P96</f>
        <v>0</v>
      </c>
      <c r="Q96" s="30">
        <f>+'[1]Informe_dane'!Q96</f>
        <v>0</v>
      </c>
      <c r="R96" s="30">
        <f>+'[1]Informe_dane'!R96</f>
        <v>0</v>
      </c>
      <c r="S96" s="30">
        <f>+'[1]Informe_dane'!S96</f>
        <v>0</v>
      </c>
      <c r="T96" s="30">
        <f aca="true" t="shared" si="50" ref="T96:T106">SUM(H96:S96)</f>
        <v>103751.03328000002</v>
      </c>
      <c r="U96" s="30">
        <f>+'[1]Informe_dane'!U96</f>
        <v>4786.66187</v>
      </c>
      <c r="V96" s="30">
        <f>+'[1]Informe_dane'!V96</f>
        <v>12129.39354</v>
      </c>
      <c r="W96" s="30">
        <f>+'[1]Informe_dane'!W96</f>
        <v>12417.095140000001</v>
      </c>
      <c r="X96" s="30">
        <f>+'[1]Informe_dane'!X96</f>
        <v>19861.5742</v>
      </c>
      <c r="Y96" s="30">
        <f>+'[1]Informe_dane'!Y96</f>
        <v>0</v>
      </c>
      <c r="Z96" s="30">
        <f>+'[1]Informe_dane'!Z96</f>
        <v>0</v>
      </c>
      <c r="AA96" s="30">
        <f>+'[1]Informe_dane'!AA96</f>
        <v>0</v>
      </c>
      <c r="AB96" s="30">
        <f>+'[1]Informe_dane'!AB96</f>
        <v>0</v>
      </c>
      <c r="AC96" s="30">
        <f>+'[1]Informe_dane'!AC96</f>
        <v>0</v>
      </c>
      <c r="AD96" s="30">
        <f>+'[1]Informe_dane'!AD96</f>
        <v>0</v>
      </c>
      <c r="AE96" s="30">
        <f>+'[1]Informe_dane'!AE96</f>
        <v>0</v>
      </c>
      <c r="AF96" s="30">
        <f>+'[1]Informe_dane'!AF96</f>
        <v>0</v>
      </c>
      <c r="AG96" s="30">
        <f aca="true" t="shared" si="51" ref="AG96:AG106">SUM(U96:AF96)</f>
        <v>49194.72475</v>
      </c>
      <c r="AH96" s="30">
        <f>+'[1]Informe_dane'!AH96</f>
        <v>4640.36187</v>
      </c>
      <c r="AI96" s="30">
        <f>+'[1]Informe_dane'!AI96</f>
        <v>12275.693539999998</v>
      </c>
      <c r="AJ96" s="30">
        <f>+'[1]Informe_dane'!AJ96</f>
        <v>12417.095140000001</v>
      </c>
      <c r="AK96" s="30">
        <f>+'[1]Informe_dane'!AK96</f>
        <v>19855.441199999997</v>
      </c>
      <c r="AL96" s="30">
        <f>+'[1]Informe_dane'!AL96</f>
        <v>0</v>
      </c>
      <c r="AM96" s="30">
        <f>+'[1]Informe_dane'!AM96</f>
        <v>0</v>
      </c>
      <c r="AN96" s="30">
        <f>+'[1]Informe_dane'!AN96</f>
        <v>0</v>
      </c>
      <c r="AO96" s="30">
        <f>+'[1]Informe_dane'!AO96</f>
        <v>0</v>
      </c>
      <c r="AP96" s="30">
        <f>+'[1]Informe_dane'!AP96</f>
        <v>0</v>
      </c>
      <c r="AQ96" s="30">
        <f>+'[1]Informe_dane'!AQ96</f>
        <v>0</v>
      </c>
      <c r="AR96" s="30">
        <f>+'[1]Informe_dane'!AR96</f>
        <v>0</v>
      </c>
      <c r="AS96" s="30">
        <f>+'[1]Informe_dane'!AS96</f>
        <v>0</v>
      </c>
      <c r="AT96" s="30">
        <f aca="true" t="shared" si="52" ref="AT96:AT106">SUM(AH96:AS96)</f>
        <v>49188.59174999999</v>
      </c>
      <c r="AU96" s="30">
        <f>+'[1]Informe_dane'!AU96</f>
        <v>4303.80187</v>
      </c>
      <c r="AV96" s="30">
        <f>+'[1]Informe_dane'!AV96</f>
        <v>12612.25354</v>
      </c>
      <c r="AW96" s="30">
        <f>+'[1]Informe_dane'!AW96</f>
        <v>12417.095140000001</v>
      </c>
      <c r="AX96" s="30">
        <f>+'[1]Informe_dane'!AX96</f>
        <v>19855.441199999997</v>
      </c>
      <c r="AY96" s="30">
        <f>+'[1]Informe_dane'!AY96</f>
        <v>0</v>
      </c>
      <c r="AZ96" s="30">
        <f>+'[1]Informe_dane'!AZ96</f>
        <v>0</v>
      </c>
      <c r="BA96" s="30">
        <f>+'[1]Informe_dane'!BA96</f>
        <v>0</v>
      </c>
      <c r="BB96" s="30">
        <f>+'[1]Informe_dane'!BB96</f>
        <v>0</v>
      </c>
      <c r="BC96" s="30">
        <f>+'[1]Informe_dane'!BC96</f>
        <v>0</v>
      </c>
      <c r="BD96" s="30">
        <f>+'[1]Informe_dane'!BD96</f>
        <v>0</v>
      </c>
      <c r="BE96" s="30">
        <f>+'[1]Informe_dane'!BE96</f>
        <v>0</v>
      </c>
      <c r="BF96" s="30">
        <f>+'[1]Informe_dane'!BF96</f>
        <v>0</v>
      </c>
      <c r="BG96" s="30">
        <f aca="true" t="shared" si="53" ref="BG96:BG106">SUM(AU96:BF96)</f>
        <v>49188.59175</v>
      </c>
    </row>
    <row r="97" spans="1:59" s="25" customFormat="1" ht="11.25" hidden="1">
      <c r="A97" s="36" t="s">
        <v>276</v>
      </c>
      <c r="B97" s="37">
        <v>11</v>
      </c>
      <c r="C97" s="42" t="s">
        <v>277</v>
      </c>
      <c r="D97" s="30">
        <f>+'[1]Informe_dane'!D97</f>
        <v>0</v>
      </c>
      <c r="E97" s="30">
        <f>+'[1]Informe_dane'!E97</f>
        <v>0</v>
      </c>
      <c r="F97" s="30">
        <f>+'[1]Informe_dane'!F97</f>
        <v>0</v>
      </c>
      <c r="G97" s="30">
        <f t="shared" si="49"/>
        <v>0</v>
      </c>
      <c r="H97" s="30">
        <f>+'[1]Informe_dane'!H97</f>
        <v>0</v>
      </c>
      <c r="I97" s="30">
        <f>+'[1]Informe_dane'!I97</f>
        <v>0</v>
      </c>
      <c r="J97" s="30">
        <f>+'[1]Informe_dane'!J97</f>
        <v>0</v>
      </c>
      <c r="K97" s="30">
        <f>+'[1]Informe_dane'!K97</f>
        <v>0</v>
      </c>
      <c r="L97" s="30">
        <f>+'[1]Informe_dane'!L97</f>
        <v>0</v>
      </c>
      <c r="M97" s="30">
        <f>+'[1]Informe_dane'!M97</f>
        <v>0</v>
      </c>
      <c r="N97" s="30">
        <f>+'[1]Informe_dane'!N97</f>
        <v>0</v>
      </c>
      <c r="O97" s="30">
        <f>+'[1]Informe_dane'!O97</f>
        <v>0</v>
      </c>
      <c r="P97" s="30">
        <f>+'[1]Informe_dane'!P97</f>
        <v>0</v>
      </c>
      <c r="Q97" s="30">
        <f>+'[1]Informe_dane'!Q97</f>
        <v>0</v>
      </c>
      <c r="R97" s="30">
        <f>+'[1]Informe_dane'!R97</f>
        <v>0</v>
      </c>
      <c r="S97" s="30">
        <f>+'[1]Informe_dane'!S97</f>
        <v>0</v>
      </c>
      <c r="T97" s="30">
        <f t="shared" si="50"/>
        <v>0</v>
      </c>
      <c r="U97" s="30">
        <f>+'[1]Informe_dane'!U97</f>
        <v>0</v>
      </c>
      <c r="V97" s="30">
        <f>+'[1]Informe_dane'!V97</f>
        <v>0</v>
      </c>
      <c r="W97" s="30">
        <f>+'[1]Informe_dane'!W97</f>
        <v>0</v>
      </c>
      <c r="X97" s="30">
        <f>+'[1]Informe_dane'!X97</f>
        <v>0</v>
      </c>
      <c r="Y97" s="30">
        <f>+'[1]Informe_dane'!Y97</f>
        <v>0</v>
      </c>
      <c r="Z97" s="30">
        <f>+'[1]Informe_dane'!Z97</f>
        <v>0</v>
      </c>
      <c r="AA97" s="30">
        <f>+'[1]Informe_dane'!AA97</f>
        <v>0</v>
      </c>
      <c r="AB97" s="30">
        <f>+'[1]Informe_dane'!AB97</f>
        <v>0</v>
      </c>
      <c r="AC97" s="30">
        <f>+'[1]Informe_dane'!AC97</f>
        <v>0</v>
      </c>
      <c r="AD97" s="30">
        <f>+'[1]Informe_dane'!AD97</f>
        <v>0</v>
      </c>
      <c r="AE97" s="30">
        <f>+'[1]Informe_dane'!AE97</f>
        <v>0</v>
      </c>
      <c r="AF97" s="30">
        <f>+'[1]Informe_dane'!AF97</f>
        <v>0</v>
      </c>
      <c r="AG97" s="30">
        <f t="shared" si="51"/>
        <v>0</v>
      </c>
      <c r="AH97" s="30">
        <f>+'[1]Informe_dane'!AH97</f>
        <v>0</v>
      </c>
      <c r="AI97" s="30">
        <f>+'[1]Informe_dane'!AI97</f>
        <v>0</v>
      </c>
      <c r="AJ97" s="30">
        <f>+'[1]Informe_dane'!AJ97</f>
        <v>0</v>
      </c>
      <c r="AK97" s="30">
        <f>+'[1]Informe_dane'!AK97</f>
        <v>0</v>
      </c>
      <c r="AL97" s="30">
        <f>+'[1]Informe_dane'!AL97</f>
        <v>0</v>
      </c>
      <c r="AM97" s="30">
        <f>+'[1]Informe_dane'!AM97</f>
        <v>0</v>
      </c>
      <c r="AN97" s="30">
        <f>+'[1]Informe_dane'!AN97</f>
        <v>0</v>
      </c>
      <c r="AO97" s="30">
        <f>+'[1]Informe_dane'!AO97</f>
        <v>0</v>
      </c>
      <c r="AP97" s="30">
        <f>+'[1]Informe_dane'!AP97</f>
        <v>0</v>
      </c>
      <c r="AQ97" s="30">
        <f>+'[1]Informe_dane'!AQ97</f>
        <v>0</v>
      </c>
      <c r="AR97" s="30">
        <f>+'[1]Informe_dane'!AR97</f>
        <v>0</v>
      </c>
      <c r="AS97" s="30">
        <f>+'[1]Informe_dane'!AS97</f>
        <v>0</v>
      </c>
      <c r="AT97" s="30">
        <f t="shared" si="52"/>
        <v>0</v>
      </c>
      <c r="AU97" s="30">
        <f>+'[1]Informe_dane'!AU97</f>
        <v>0</v>
      </c>
      <c r="AV97" s="30">
        <f>+'[1]Informe_dane'!AV97</f>
        <v>0</v>
      </c>
      <c r="AW97" s="30">
        <f>+'[1]Informe_dane'!AW97</f>
        <v>0</v>
      </c>
      <c r="AX97" s="30">
        <f>+'[1]Informe_dane'!AX97</f>
        <v>0</v>
      </c>
      <c r="AY97" s="30">
        <f>+'[1]Informe_dane'!AY97</f>
        <v>0</v>
      </c>
      <c r="AZ97" s="30">
        <f>+'[1]Informe_dane'!AZ97</f>
        <v>0</v>
      </c>
      <c r="BA97" s="30">
        <f>+'[1]Informe_dane'!BA97</f>
        <v>0</v>
      </c>
      <c r="BB97" s="30">
        <f>+'[1]Informe_dane'!BB97</f>
        <v>0</v>
      </c>
      <c r="BC97" s="30">
        <f>+'[1]Informe_dane'!BC97</f>
        <v>0</v>
      </c>
      <c r="BD97" s="30">
        <f>+'[1]Informe_dane'!BD97</f>
        <v>0</v>
      </c>
      <c r="BE97" s="30">
        <f>+'[1]Informe_dane'!BE97</f>
        <v>0</v>
      </c>
      <c r="BF97" s="30">
        <f>+'[1]Informe_dane'!BF97</f>
        <v>0</v>
      </c>
      <c r="BG97" s="30">
        <f t="shared" si="53"/>
        <v>0</v>
      </c>
    </row>
    <row r="98" spans="1:59" ht="11.25">
      <c r="A98" s="30" t="s">
        <v>200</v>
      </c>
      <c r="B98" s="33" t="s">
        <v>21</v>
      </c>
      <c r="C98" s="41" t="s">
        <v>201</v>
      </c>
      <c r="D98" s="30">
        <f>+'[1]Informe_dane'!D98</f>
        <v>796570.753</v>
      </c>
      <c r="E98" s="30">
        <f>+'[1]Informe_dane'!E98</f>
        <v>476.42397</v>
      </c>
      <c r="F98" s="30">
        <f>+'[1]Informe_dane'!F98</f>
        <v>0</v>
      </c>
      <c r="G98" s="30">
        <f t="shared" si="49"/>
        <v>797047.17697</v>
      </c>
      <c r="H98" s="30">
        <f>+'[1]Informe_dane'!H98</f>
        <v>648254.551</v>
      </c>
      <c r="I98" s="30">
        <f>+'[1]Informe_dane'!I98</f>
        <v>115433.244</v>
      </c>
      <c r="J98" s="30">
        <f>+'[1]Informe_dane'!J98</f>
        <v>4737</v>
      </c>
      <c r="K98" s="30">
        <f>+'[1]Informe_dane'!K98</f>
        <v>4489.36</v>
      </c>
      <c r="L98" s="30">
        <f>+'[1]Informe_dane'!L98</f>
        <v>0</v>
      </c>
      <c r="M98" s="30">
        <f>+'[1]Informe_dane'!M98</f>
        <v>0</v>
      </c>
      <c r="N98" s="30">
        <f>+'[1]Informe_dane'!N98</f>
        <v>0</v>
      </c>
      <c r="O98" s="30">
        <f>+'[1]Informe_dane'!O98</f>
        <v>0</v>
      </c>
      <c r="P98" s="30">
        <f>+'[1]Informe_dane'!P98</f>
        <v>0</v>
      </c>
      <c r="Q98" s="30">
        <f>+'[1]Informe_dane'!Q98</f>
        <v>0</v>
      </c>
      <c r="R98" s="30">
        <f>+'[1]Informe_dane'!R98</f>
        <v>0</v>
      </c>
      <c r="S98" s="30">
        <f>+'[1]Informe_dane'!S98</f>
        <v>0</v>
      </c>
      <c r="T98" s="30">
        <f t="shared" si="50"/>
        <v>772914.1549999999</v>
      </c>
      <c r="U98" s="30">
        <f>+'[1]Informe_dane'!U98</f>
        <v>86320.443</v>
      </c>
      <c r="V98" s="30">
        <f>+'[1]Informe_dane'!V98</f>
        <v>79578.90776</v>
      </c>
      <c r="W98" s="30">
        <f>+'[1]Informe_dane'!W98</f>
        <v>80879.87681999999</v>
      </c>
      <c r="X98" s="30">
        <f>+'[1]Informe_dane'!X98</f>
        <v>81619.48799</v>
      </c>
      <c r="Y98" s="30">
        <f>+'[1]Informe_dane'!Y98</f>
        <v>0</v>
      </c>
      <c r="Z98" s="30">
        <f>+'[1]Informe_dane'!Z98</f>
        <v>0</v>
      </c>
      <c r="AA98" s="30">
        <f>+'[1]Informe_dane'!AA98</f>
        <v>0</v>
      </c>
      <c r="AB98" s="30">
        <f>+'[1]Informe_dane'!AB98</f>
        <v>0</v>
      </c>
      <c r="AC98" s="30">
        <f>+'[1]Informe_dane'!AC98</f>
        <v>0</v>
      </c>
      <c r="AD98" s="30">
        <f>+'[1]Informe_dane'!AD98</f>
        <v>0</v>
      </c>
      <c r="AE98" s="30">
        <f>+'[1]Informe_dane'!AE98</f>
        <v>0</v>
      </c>
      <c r="AF98" s="30">
        <f>+'[1]Informe_dane'!AF98</f>
        <v>0</v>
      </c>
      <c r="AG98" s="30">
        <f t="shared" si="51"/>
        <v>328398.71557</v>
      </c>
      <c r="AH98" s="30">
        <f>+'[1]Informe_dane'!AH98</f>
        <v>86320.443</v>
      </c>
      <c r="AI98" s="30">
        <f>+'[1]Informe_dane'!AI98</f>
        <v>79578.90776</v>
      </c>
      <c r="AJ98" s="30">
        <f>+'[1]Informe_dane'!AJ98</f>
        <v>80869.87681999999</v>
      </c>
      <c r="AK98" s="30">
        <f>+'[1]Informe_dane'!AK98</f>
        <v>81619.48799</v>
      </c>
      <c r="AL98" s="30">
        <f>+'[1]Informe_dane'!AL98</f>
        <v>0</v>
      </c>
      <c r="AM98" s="30">
        <f>+'[1]Informe_dane'!AM98</f>
        <v>0</v>
      </c>
      <c r="AN98" s="30">
        <f>+'[1]Informe_dane'!AN98</f>
        <v>0</v>
      </c>
      <c r="AO98" s="30">
        <f>+'[1]Informe_dane'!AO98</f>
        <v>0</v>
      </c>
      <c r="AP98" s="30">
        <f>+'[1]Informe_dane'!AP98</f>
        <v>0</v>
      </c>
      <c r="AQ98" s="30">
        <f>+'[1]Informe_dane'!AQ98</f>
        <v>0</v>
      </c>
      <c r="AR98" s="30">
        <f>+'[1]Informe_dane'!AR98</f>
        <v>0</v>
      </c>
      <c r="AS98" s="30">
        <f>+'[1]Informe_dane'!AS98</f>
        <v>0</v>
      </c>
      <c r="AT98" s="30">
        <f t="shared" si="52"/>
        <v>328388.71557</v>
      </c>
      <c r="AU98" s="30">
        <f>+'[1]Informe_dane'!AU98</f>
        <v>86320.443</v>
      </c>
      <c r="AV98" s="30">
        <f>+'[1]Informe_dane'!AV98</f>
        <v>79578.90776</v>
      </c>
      <c r="AW98" s="30">
        <f>+'[1]Informe_dane'!AW98</f>
        <v>80869.87681999999</v>
      </c>
      <c r="AX98" s="30">
        <f>+'[1]Informe_dane'!AX98</f>
        <v>81619.48799</v>
      </c>
      <c r="AY98" s="30">
        <f>+'[1]Informe_dane'!AY98</f>
        <v>0</v>
      </c>
      <c r="AZ98" s="30">
        <f>+'[1]Informe_dane'!AZ98</f>
        <v>0</v>
      </c>
      <c r="BA98" s="30">
        <f>+'[1]Informe_dane'!BA98</f>
        <v>0</v>
      </c>
      <c r="BB98" s="30">
        <f>+'[1]Informe_dane'!BB98</f>
        <v>0</v>
      </c>
      <c r="BC98" s="30">
        <f>+'[1]Informe_dane'!BC98</f>
        <v>0</v>
      </c>
      <c r="BD98" s="30">
        <f>+'[1]Informe_dane'!BD98</f>
        <v>0</v>
      </c>
      <c r="BE98" s="30">
        <f>+'[1]Informe_dane'!BE98</f>
        <v>0</v>
      </c>
      <c r="BF98" s="30">
        <f>+'[1]Informe_dane'!BF98</f>
        <v>0</v>
      </c>
      <c r="BG98" s="30">
        <f t="shared" si="53"/>
        <v>328388.71557</v>
      </c>
    </row>
    <row r="99" spans="1:59" ht="11.25" hidden="1">
      <c r="A99" s="30" t="s">
        <v>200</v>
      </c>
      <c r="B99" s="33">
        <v>11</v>
      </c>
      <c r="C99" s="41" t="s">
        <v>201</v>
      </c>
      <c r="D99" s="30">
        <f>+'[1]Informe_dane'!D99</f>
        <v>0</v>
      </c>
      <c r="E99" s="30">
        <f>+'[1]Informe_dane'!E99</f>
        <v>0</v>
      </c>
      <c r="F99" s="30">
        <f>+'[1]Informe_dane'!F99</f>
        <v>0</v>
      </c>
      <c r="G99" s="30">
        <f t="shared" si="49"/>
        <v>0</v>
      </c>
      <c r="H99" s="30">
        <f>+'[1]Informe_dane'!H99</f>
        <v>0</v>
      </c>
      <c r="I99" s="30">
        <f>+'[1]Informe_dane'!I99</f>
        <v>0</v>
      </c>
      <c r="J99" s="30">
        <f>+'[1]Informe_dane'!J99</f>
        <v>0</v>
      </c>
      <c r="K99" s="30">
        <f>+'[1]Informe_dane'!K99</f>
        <v>0</v>
      </c>
      <c r="L99" s="30">
        <f>+'[1]Informe_dane'!L99</f>
        <v>0</v>
      </c>
      <c r="M99" s="30">
        <f>+'[1]Informe_dane'!M99</f>
        <v>0</v>
      </c>
      <c r="N99" s="30">
        <f>+'[1]Informe_dane'!N99</f>
        <v>0</v>
      </c>
      <c r="O99" s="30">
        <f>+'[1]Informe_dane'!O99</f>
        <v>0</v>
      </c>
      <c r="P99" s="30">
        <f>+'[1]Informe_dane'!P99</f>
        <v>0</v>
      </c>
      <c r="Q99" s="30">
        <f>+'[1]Informe_dane'!Q99</f>
        <v>0</v>
      </c>
      <c r="R99" s="30">
        <f>+'[1]Informe_dane'!R99</f>
        <v>0</v>
      </c>
      <c r="S99" s="30">
        <f>+'[1]Informe_dane'!S99</f>
        <v>0</v>
      </c>
      <c r="T99" s="30">
        <f t="shared" si="50"/>
        <v>0</v>
      </c>
      <c r="U99" s="30">
        <f>+'[1]Informe_dane'!U99</f>
        <v>0</v>
      </c>
      <c r="V99" s="30">
        <f>+'[1]Informe_dane'!V99</f>
        <v>0</v>
      </c>
      <c r="W99" s="30">
        <f>+'[1]Informe_dane'!W99</f>
        <v>0</v>
      </c>
      <c r="X99" s="30">
        <f>+'[1]Informe_dane'!X99</f>
        <v>0</v>
      </c>
      <c r="Y99" s="30">
        <f>+'[1]Informe_dane'!Y99</f>
        <v>0</v>
      </c>
      <c r="Z99" s="30">
        <f>+'[1]Informe_dane'!Z99</f>
        <v>0</v>
      </c>
      <c r="AA99" s="30">
        <f>+'[1]Informe_dane'!AA99</f>
        <v>0</v>
      </c>
      <c r="AB99" s="30">
        <f>+'[1]Informe_dane'!AB99</f>
        <v>0</v>
      </c>
      <c r="AC99" s="30">
        <f>+'[1]Informe_dane'!AC99</f>
        <v>0</v>
      </c>
      <c r="AD99" s="30">
        <f>+'[1]Informe_dane'!AD99</f>
        <v>0</v>
      </c>
      <c r="AE99" s="30">
        <f>+'[1]Informe_dane'!AE99</f>
        <v>0</v>
      </c>
      <c r="AF99" s="30">
        <f>+'[1]Informe_dane'!AF99</f>
        <v>0</v>
      </c>
      <c r="AG99" s="30">
        <f t="shared" si="51"/>
        <v>0</v>
      </c>
      <c r="AH99" s="30">
        <f>+'[1]Informe_dane'!AH99</f>
        <v>0</v>
      </c>
      <c r="AI99" s="30">
        <f>+'[1]Informe_dane'!AI99</f>
        <v>0</v>
      </c>
      <c r="AJ99" s="30">
        <f>+'[1]Informe_dane'!AJ99</f>
        <v>0</v>
      </c>
      <c r="AK99" s="30">
        <f>+'[1]Informe_dane'!AK99</f>
        <v>0</v>
      </c>
      <c r="AL99" s="30">
        <f>+'[1]Informe_dane'!AL99</f>
        <v>0</v>
      </c>
      <c r="AM99" s="30">
        <f>+'[1]Informe_dane'!AM99</f>
        <v>0</v>
      </c>
      <c r="AN99" s="30">
        <f>+'[1]Informe_dane'!AN99</f>
        <v>0</v>
      </c>
      <c r="AO99" s="30">
        <f>+'[1]Informe_dane'!AO99</f>
        <v>0</v>
      </c>
      <c r="AP99" s="30">
        <f>+'[1]Informe_dane'!AP99</f>
        <v>0</v>
      </c>
      <c r="AQ99" s="30">
        <f>+'[1]Informe_dane'!AQ99</f>
        <v>0</v>
      </c>
      <c r="AR99" s="30">
        <f>+'[1]Informe_dane'!AR99</f>
        <v>0</v>
      </c>
      <c r="AS99" s="30">
        <f>+'[1]Informe_dane'!AS99</f>
        <v>0</v>
      </c>
      <c r="AT99" s="30">
        <f t="shared" si="52"/>
        <v>0</v>
      </c>
      <c r="AU99" s="30">
        <f>+'[1]Informe_dane'!AU99</f>
        <v>0</v>
      </c>
      <c r="AV99" s="30">
        <f>+'[1]Informe_dane'!AV99</f>
        <v>0</v>
      </c>
      <c r="AW99" s="30">
        <f>+'[1]Informe_dane'!AW99</f>
        <v>0</v>
      </c>
      <c r="AX99" s="30">
        <f>+'[1]Informe_dane'!AX99</f>
        <v>0</v>
      </c>
      <c r="AY99" s="30">
        <f>+'[1]Informe_dane'!AY99</f>
        <v>0</v>
      </c>
      <c r="AZ99" s="30">
        <f>+'[1]Informe_dane'!AZ99</f>
        <v>0</v>
      </c>
      <c r="BA99" s="30">
        <f>+'[1]Informe_dane'!BA99</f>
        <v>0</v>
      </c>
      <c r="BB99" s="30">
        <f>+'[1]Informe_dane'!BB99</f>
        <v>0</v>
      </c>
      <c r="BC99" s="30">
        <f>+'[1]Informe_dane'!BC99</f>
        <v>0</v>
      </c>
      <c r="BD99" s="30">
        <f>+'[1]Informe_dane'!BD99</f>
        <v>0</v>
      </c>
      <c r="BE99" s="30">
        <f>+'[1]Informe_dane'!BE99</f>
        <v>0</v>
      </c>
      <c r="BF99" s="30">
        <f>+'[1]Informe_dane'!BF99</f>
        <v>0</v>
      </c>
      <c r="BG99" s="30">
        <f t="shared" si="53"/>
        <v>0</v>
      </c>
    </row>
    <row r="100" spans="1:59" ht="11.25">
      <c r="A100" s="36" t="s">
        <v>287</v>
      </c>
      <c r="B100" s="37" t="s">
        <v>21</v>
      </c>
      <c r="C100" s="42" t="s">
        <v>288</v>
      </c>
      <c r="D100" s="30">
        <f>+'[1]Informe_dane'!D100</f>
        <v>33</v>
      </c>
      <c r="E100" s="30">
        <f>+'[1]Informe_dane'!E100</f>
        <v>0</v>
      </c>
      <c r="F100" s="30">
        <f>+'[1]Informe_dane'!F100</f>
        <v>0</v>
      </c>
      <c r="G100" s="30">
        <f t="shared" si="49"/>
        <v>33</v>
      </c>
      <c r="H100" s="30">
        <f>+'[1]Informe_dane'!H100</f>
        <v>33</v>
      </c>
      <c r="I100" s="30">
        <f>+'[1]Informe_dane'!I100</f>
        <v>0</v>
      </c>
      <c r="J100" s="30">
        <f>+'[1]Informe_dane'!J100</f>
        <v>0</v>
      </c>
      <c r="K100" s="30">
        <f>+'[1]Informe_dane'!K100</f>
        <v>0</v>
      </c>
      <c r="L100" s="30">
        <f>+'[1]Informe_dane'!L100</f>
        <v>0</v>
      </c>
      <c r="M100" s="30">
        <f>+'[1]Informe_dane'!M100</f>
        <v>0</v>
      </c>
      <c r="N100" s="30">
        <f>+'[1]Informe_dane'!N100</f>
        <v>0</v>
      </c>
      <c r="O100" s="30">
        <f>+'[1]Informe_dane'!O100</f>
        <v>0</v>
      </c>
      <c r="P100" s="30">
        <f>+'[1]Informe_dane'!P100</f>
        <v>0</v>
      </c>
      <c r="Q100" s="30">
        <f>+'[1]Informe_dane'!Q100</f>
        <v>0</v>
      </c>
      <c r="R100" s="30">
        <f>+'[1]Informe_dane'!R100</f>
        <v>0</v>
      </c>
      <c r="S100" s="30">
        <f>+'[1]Informe_dane'!S100</f>
        <v>0</v>
      </c>
      <c r="T100" s="30">
        <f t="shared" si="50"/>
        <v>33</v>
      </c>
      <c r="U100" s="30">
        <f>+'[1]Informe_dane'!U100</f>
        <v>3.26</v>
      </c>
      <c r="V100" s="30">
        <f>+'[1]Informe_dane'!V100</f>
        <v>3.27</v>
      </c>
      <c r="W100" s="30">
        <f>+'[1]Informe_dane'!W100</f>
        <v>3.29</v>
      </c>
      <c r="X100" s="30">
        <f>+'[1]Informe_dane'!X100</f>
        <v>3.31</v>
      </c>
      <c r="Y100" s="30">
        <f>+'[1]Informe_dane'!Y100</f>
        <v>0</v>
      </c>
      <c r="Z100" s="30">
        <f>+'[1]Informe_dane'!Z100</f>
        <v>0</v>
      </c>
      <c r="AA100" s="30">
        <f>+'[1]Informe_dane'!AA100</f>
        <v>0</v>
      </c>
      <c r="AB100" s="30">
        <f>+'[1]Informe_dane'!AB100</f>
        <v>0</v>
      </c>
      <c r="AC100" s="30">
        <f>+'[1]Informe_dane'!AC100</f>
        <v>0</v>
      </c>
      <c r="AD100" s="30">
        <f>+'[1]Informe_dane'!AD100</f>
        <v>0</v>
      </c>
      <c r="AE100" s="30">
        <f>+'[1]Informe_dane'!AE100</f>
        <v>0</v>
      </c>
      <c r="AF100" s="30">
        <f>+'[1]Informe_dane'!AF100</f>
        <v>0</v>
      </c>
      <c r="AG100" s="30">
        <f t="shared" si="51"/>
        <v>13.13</v>
      </c>
      <c r="AH100" s="30">
        <f>+'[1]Informe_dane'!AH100</f>
        <v>3.26</v>
      </c>
      <c r="AI100" s="30">
        <f>+'[1]Informe_dane'!AI100</f>
        <v>3.27</v>
      </c>
      <c r="AJ100" s="30">
        <f>+'[1]Informe_dane'!AJ100</f>
        <v>3.29</v>
      </c>
      <c r="AK100" s="30">
        <f>+'[1]Informe_dane'!AK100</f>
        <v>3.31</v>
      </c>
      <c r="AL100" s="30">
        <f>+'[1]Informe_dane'!AL100</f>
        <v>0</v>
      </c>
      <c r="AM100" s="30">
        <f>+'[1]Informe_dane'!AM100</f>
        <v>0</v>
      </c>
      <c r="AN100" s="30">
        <f>+'[1]Informe_dane'!AN100</f>
        <v>0</v>
      </c>
      <c r="AO100" s="30">
        <f>+'[1]Informe_dane'!AO100</f>
        <v>0</v>
      </c>
      <c r="AP100" s="30">
        <f>+'[1]Informe_dane'!AP100</f>
        <v>0</v>
      </c>
      <c r="AQ100" s="30">
        <f>+'[1]Informe_dane'!AQ100</f>
        <v>0</v>
      </c>
      <c r="AR100" s="30">
        <f>+'[1]Informe_dane'!AR100</f>
        <v>0</v>
      </c>
      <c r="AS100" s="30">
        <f>+'[1]Informe_dane'!AS100</f>
        <v>0</v>
      </c>
      <c r="AT100" s="30">
        <f t="shared" si="52"/>
        <v>13.13</v>
      </c>
      <c r="AU100" s="30">
        <f>+'[1]Informe_dane'!AU100</f>
        <v>3.26</v>
      </c>
      <c r="AV100" s="30">
        <f>+'[1]Informe_dane'!AV100</f>
        <v>3.27</v>
      </c>
      <c r="AW100" s="30">
        <f>+'[1]Informe_dane'!AW100</f>
        <v>3.29</v>
      </c>
      <c r="AX100" s="30">
        <f>+'[1]Informe_dane'!AX100</f>
        <v>3.31</v>
      </c>
      <c r="AY100" s="30">
        <f>+'[1]Informe_dane'!AY100</f>
        <v>0</v>
      </c>
      <c r="AZ100" s="30">
        <f>+'[1]Informe_dane'!AZ100</f>
        <v>0</v>
      </c>
      <c r="BA100" s="30">
        <f>+'[1]Informe_dane'!BA100</f>
        <v>0</v>
      </c>
      <c r="BB100" s="30">
        <f>+'[1]Informe_dane'!BB100</f>
        <v>0</v>
      </c>
      <c r="BC100" s="30">
        <f>+'[1]Informe_dane'!BC100</f>
        <v>0</v>
      </c>
      <c r="BD100" s="30">
        <f>+'[1]Informe_dane'!BD100</f>
        <v>0</v>
      </c>
      <c r="BE100" s="30">
        <f>+'[1]Informe_dane'!BE100</f>
        <v>0</v>
      </c>
      <c r="BF100" s="30">
        <f>+'[1]Informe_dane'!BF100</f>
        <v>0</v>
      </c>
      <c r="BG100" s="30">
        <f t="shared" si="53"/>
        <v>13.13</v>
      </c>
    </row>
    <row r="101" spans="1:59" ht="11.25" hidden="1">
      <c r="A101" s="36" t="s">
        <v>287</v>
      </c>
      <c r="B101" s="37">
        <v>11</v>
      </c>
      <c r="C101" s="42" t="s">
        <v>288</v>
      </c>
      <c r="D101" s="30">
        <f>+'[1]Informe_dane'!D101</f>
        <v>0</v>
      </c>
      <c r="E101" s="30">
        <f>+'[1]Informe_dane'!E101</f>
        <v>0</v>
      </c>
      <c r="F101" s="30">
        <f>+'[1]Informe_dane'!F101</f>
        <v>0</v>
      </c>
      <c r="G101" s="30">
        <f t="shared" si="49"/>
        <v>0</v>
      </c>
      <c r="H101" s="30">
        <f>+'[1]Informe_dane'!H101</f>
        <v>0</v>
      </c>
      <c r="I101" s="30">
        <f>+'[1]Informe_dane'!I101</f>
        <v>0</v>
      </c>
      <c r="J101" s="30">
        <f>+'[1]Informe_dane'!J101</f>
        <v>0</v>
      </c>
      <c r="K101" s="30">
        <f>+'[1]Informe_dane'!K101</f>
        <v>0</v>
      </c>
      <c r="L101" s="30">
        <f>+'[1]Informe_dane'!L101</f>
        <v>0</v>
      </c>
      <c r="M101" s="30">
        <f>+'[1]Informe_dane'!M101</f>
        <v>0</v>
      </c>
      <c r="N101" s="30">
        <f>+'[1]Informe_dane'!N101</f>
        <v>0</v>
      </c>
      <c r="O101" s="30">
        <f>+'[1]Informe_dane'!O101</f>
        <v>0</v>
      </c>
      <c r="P101" s="30">
        <f>+'[1]Informe_dane'!P101</f>
        <v>0</v>
      </c>
      <c r="Q101" s="30">
        <f>+'[1]Informe_dane'!Q101</f>
        <v>0</v>
      </c>
      <c r="R101" s="30">
        <f>+'[1]Informe_dane'!R101</f>
        <v>0</v>
      </c>
      <c r="S101" s="30">
        <f>+'[1]Informe_dane'!S101</f>
        <v>0</v>
      </c>
      <c r="T101" s="30">
        <f t="shared" si="50"/>
        <v>0</v>
      </c>
      <c r="U101" s="30">
        <f>+'[1]Informe_dane'!U101</f>
        <v>0</v>
      </c>
      <c r="V101" s="30">
        <f>+'[1]Informe_dane'!V101</f>
        <v>0</v>
      </c>
      <c r="W101" s="30">
        <f>+'[1]Informe_dane'!W101</f>
        <v>0</v>
      </c>
      <c r="X101" s="30">
        <f>+'[1]Informe_dane'!X101</f>
        <v>0</v>
      </c>
      <c r="Y101" s="30">
        <f>+'[1]Informe_dane'!Y101</f>
        <v>0</v>
      </c>
      <c r="Z101" s="30">
        <f>+'[1]Informe_dane'!Z101</f>
        <v>0</v>
      </c>
      <c r="AA101" s="30">
        <f>+'[1]Informe_dane'!AA101</f>
        <v>0</v>
      </c>
      <c r="AB101" s="30">
        <f>+'[1]Informe_dane'!AB101</f>
        <v>0</v>
      </c>
      <c r="AC101" s="30">
        <f>+'[1]Informe_dane'!AC101</f>
        <v>0</v>
      </c>
      <c r="AD101" s="30">
        <f>+'[1]Informe_dane'!AD101</f>
        <v>0</v>
      </c>
      <c r="AE101" s="30">
        <f>+'[1]Informe_dane'!AE101</f>
        <v>0</v>
      </c>
      <c r="AF101" s="30">
        <f>+'[1]Informe_dane'!AF101</f>
        <v>0</v>
      </c>
      <c r="AG101" s="30">
        <f t="shared" si="51"/>
        <v>0</v>
      </c>
      <c r="AH101" s="30">
        <f>+'[1]Informe_dane'!AH101</f>
        <v>0</v>
      </c>
      <c r="AI101" s="30">
        <f>+'[1]Informe_dane'!AI101</f>
        <v>0</v>
      </c>
      <c r="AJ101" s="30">
        <f>+'[1]Informe_dane'!AJ101</f>
        <v>0</v>
      </c>
      <c r="AK101" s="30">
        <f>+'[1]Informe_dane'!AK101</f>
        <v>0</v>
      </c>
      <c r="AL101" s="30">
        <f>+'[1]Informe_dane'!AL101</f>
        <v>0</v>
      </c>
      <c r="AM101" s="30">
        <f>+'[1]Informe_dane'!AM101</f>
        <v>0</v>
      </c>
      <c r="AN101" s="30">
        <f>+'[1]Informe_dane'!AN101</f>
        <v>0</v>
      </c>
      <c r="AO101" s="30">
        <f>+'[1]Informe_dane'!AO101</f>
        <v>0</v>
      </c>
      <c r="AP101" s="30">
        <f>+'[1]Informe_dane'!AP101</f>
        <v>0</v>
      </c>
      <c r="AQ101" s="30">
        <f>+'[1]Informe_dane'!AQ101</f>
        <v>0</v>
      </c>
      <c r="AR101" s="30">
        <f>+'[1]Informe_dane'!AR101</f>
        <v>0</v>
      </c>
      <c r="AS101" s="30">
        <f>+'[1]Informe_dane'!AS101</f>
        <v>0</v>
      </c>
      <c r="AT101" s="30">
        <f t="shared" si="52"/>
        <v>0</v>
      </c>
      <c r="AU101" s="30">
        <f>+'[1]Informe_dane'!AU101</f>
        <v>0</v>
      </c>
      <c r="AV101" s="30">
        <f>+'[1]Informe_dane'!AV101</f>
        <v>0</v>
      </c>
      <c r="AW101" s="30">
        <f>+'[1]Informe_dane'!AW101</f>
        <v>0</v>
      </c>
      <c r="AX101" s="30">
        <f>+'[1]Informe_dane'!AX101</f>
        <v>0</v>
      </c>
      <c r="AY101" s="30">
        <f>+'[1]Informe_dane'!AY101</f>
        <v>0</v>
      </c>
      <c r="AZ101" s="30">
        <f>+'[1]Informe_dane'!AZ101</f>
        <v>0</v>
      </c>
      <c r="BA101" s="30">
        <f>+'[1]Informe_dane'!BA101</f>
        <v>0</v>
      </c>
      <c r="BB101" s="30">
        <f>+'[1]Informe_dane'!BB101</f>
        <v>0</v>
      </c>
      <c r="BC101" s="30">
        <f>+'[1]Informe_dane'!BC101</f>
        <v>0</v>
      </c>
      <c r="BD101" s="30">
        <f>+'[1]Informe_dane'!BD101</f>
        <v>0</v>
      </c>
      <c r="BE101" s="30">
        <f>+'[1]Informe_dane'!BE101</f>
        <v>0</v>
      </c>
      <c r="BF101" s="30">
        <f>+'[1]Informe_dane'!BF101</f>
        <v>0</v>
      </c>
      <c r="BG101" s="30">
        <f t="shared" si="53"/>
        <v>0</v>
      </c>
    </row>
    <row r="102" spans="1:59" ht="11.25">
      <c r="A102" s="30" t="s">
        <v>202</v>
      </c>
      <c r="B102" s="33" t="s">
        <v>21</v>
      </c>
      <c r="C102" s="41" t="s">
        <v>203</v>
      </c>
      <c r="D102" s="30">
        <f>+'[1]Informe_dane'!D102</f>
        <v>19424.231</v>
      </c>
      <c r="E102" s="30">
        <f>+'[1]Informe_dane'!E102</f>
        <v>0</v>
      </c>
      <c r="F102" s="30">
        <f>+'[1]Informe_dane'!F102</f>
        <v>0</v>
      </c>
      <c r="G102" s="30">
        <f t="shared" si="49"/>
        <v>19424.231</v>
      </c>
      <c r="H102" s="30">
        <f>+'[1]Informe_dane'!H102</f>
        <v>16018.084949999999</v>
      </c>
      <c r="I102" s="30">
        <f>+'[1]Informe_dane'!I102</f>
        <v>332.53695</v>
      </c>
      <c r="J102" s="30">
        <f>+'[1]Informe_dane'!J102</f>
        <v>323.92357</v>
      </c>
      <c r="K102" s="30">
        <f>+'[1]Informe_dane'!K102</f>
        <v>323.67753000000005</v>
      </c>
      <c r="L102" s="30">
        <f>+'[1]Informe_dane'!L102</f>
        <v>0</v>
      </c>
      <c r="M102" s="30">
        <f>+'[1]Informe_dane'!M102</f>
        <v>0</v>
      </c>
      <c r="N102" s="30">
        <f>+'[1]Informe_dane'!N102</f>
        <v>0</v>
      </c>
      <c r="O102" s="30">
        <f>+'[1]Informe_dane'!O102</f>
        <v>0</v>
      </c>
      <c r="P102" s="30">
        <f>+'[1]Informe_dane'!P102</f>
        <v>0</v>
      </c>
      <c r="Q102" s="30">
        <f>+'[1]Informe_dane'!Q102</f>
        <v>0</v>
      </c>
      <c r="R102" s="30">
        <f>+'[1]Informe_dane'!R102</f>
        <v>0</v>
      </c>
      <c r="S102" s="30">
        <f>+'[1]Informe_dane'!S102</f>
        <v>0</v>
      </c>
      <c r="T102" s="30">
        <f t="shared" si="50"/>
        <v>16998.222999999998</v>
      </c>
      <c r="U102" s="30">
        <f>+'[1]Informe_dane'!U102</f>
        <v>1224.1961299999998</v>
      </c>
      <c r="V102" s="30">
        <f>+'[1]Informe_dane'!V102</f>
        <v>1803.72698</v>
      </c>
      <c r="W102" s="30">
        <f>+'[1]Informe_dane'!W102</f>
        <v>1423.35381</v>
      </c>
      <c r="X102" s="30">
        <f>+'[1]Informe_dane'!X102</f>
        <v>1944.17659</v>
      </c>
      <c r="Y102" s="30">
        <f>+'[1]Informe_dane'!Y102</f>
        <v>0</v>
      </c>
      <c r="Z102" s="30">
        <f>+'[1]Informe_dane'!Z102</f>
        <v>0</v>
      </c>
      <c r="AA102" s="30">
        <f>+'[1]Informe_dane'!AA102</f>
        <v>0</v>
      </c>
      <c r="AB102" s="30">
        <f>+'[1]Informe_dane'!AB102</f>
        <v>0</v>
      </c>
      <c r="AC102" s="30">
        <f>+'[1]Informe_dane'!AC102</f>
        <v>0</v>
      </c>
      <c r="AD102" s="30">
        <f>+'[1]Informe_dane'!AD102</f>
        <v>0</v>
      </c>
      <c r="AE102" s="30">
        <f>+'[1]Informe_dane'!AE102</f>
        <v>0</v>
      </c>
      <c r="AF102" s="30">
        <f>+'[1]Informe_dane'!AF102</f>
        <v>0</v>
      </c>
      <c r="AG102" s="30">
        <f t="shared" si="51"/>
        <v>6395.45351</v>
      </c>
      <c r="AH102" s="30">
        <f>+'[1]Informe_dane'!AH102</f>
        <v>1224.1961299999998</v>
      </c>
      <c r="AI102" s="30">
        <f>+'[1]Informe_dane'!AI102</f>
        <v>1803.72698</v>
      </c>
      <c r="AJ102" s="30">
        <f>+'[1]Informe_dane'!AJ102</f>
        <v>1423.35381</v>
      </c>
      <c r="AK102" s="30">
        <f>+'[1]Informe_dane'!AK102</f>
        <v>1944.17659</v>
      </c>
      <c r="AL102" s="30">
        <f>+'[1]Informe_dane'!AL102</f>
        <v>0</v>
      </c>
      <c r="AM102" s="30">
        <f>+'[1]Informe_dane'!AM102</f>
        <v>0</v>
      </c>
      <c r="AN102" s="30">
        <f>+'[1]Informe_dane'!AN102</f>
        <v>0</v>
      </c>
      <c r="AO102" s="30">
        <f>+'[1]Informe_dane'!AO102</f>
        <v>0</v>
      </c>
      <c r="AP102" s="30">
        <f>+'[1]Informe_dane'!AP102</f>
        <v>0</v>
      </c>
      <c r="AQ102" s="30">
        <f>+'[1]Informe_dane'!AQ102</f>
        <v>0</v>
      </c>
      <c r="AR102" s="30">
        <f>+'[1]Informe_dane'!AR102</f>
        <v>0</v>
      </c>
      <c r="AS102" s="30">
        <f>+'[1]Informe_dane'!AS102</f>
        <v>0</v>
      </c>
      <c r="AT102" s="30">
        <f t="shared" si="52"/>
        <v>6395.45351</v>
      </c>
      <c r="AU102" s="30">
        <f>+'[1]Informe_dane'!AU102</f>
        <v>1034.94958</v>
      </c>
      <c r="AV102" s="30">
        <f>+'[1]Informe_dane'!AV102</f>
        <v>1992.97353</v>
      </c>
      <c r="AW102" s="30">
        <f>+'[1]Informe_dane'!AW102</f>
        <v>1423.35381</v>
      </c>
      <c r="AX102" s="30">
        <f>+'[1]Informe_dane'!AX102</f>
        <v>1602.9758</v>
      </c>
      <c r="AY102" s="30">
        <f>+'[1]Informe_dane'!AY102</f>
        <v>0</v>
      </c>
      <c r="AZ102" s="30">
        <f>+'[1]Informe_dane'!AZ102</f>
        <v>0</v>
      </c>
      <c r="BA102" s="30">
        <f>+'[1]Informe_dane'!BA102</f>
        <v>0</v>
      </c>
      <c r="BB102" s="30">
        <f>+'[1]Informe_dane'!BB102</f>
        <v>0</v>
      </c>
      <c r="BC102" s="30">
        <f>+'[1]Informe_dane'!BC102</f>
        <v>0</v>
      </c>
      <c r="BD102" s="30">
        <f>+'[1]Informe_dane'!BD102</f>
        <v>0</v>
      </c>
      <c r="BE102" s="30">
        <f>+'[1]Informe_dane'!BE102</f>
        <v>0</v>
      </c>
      <c r="BF102" s="30">
        <f>+'[1]Informe_dane'!BF102</f>
        <v>0</v>
      </c>
      <c r="BG102" s="30">
        <f t="shared" si="53"/>
        <v>6054.25272</v>
      </c>
    </row>
    <row r="103" spans="1:59" ht="11.25" hidden="1">
      <c r="A103" s="30" t="s">
        <v>202</v>
      </c>
      <c r="B103" s="33">
        <v>11</v>
      </c>
      <c r="C103" s="41" t="s">
        <v>203</v>
      </c>
      <c r="D103" s="30">
        <f>+'[1]Informe_dane'!D103</f>
        <v>0</v>
      </c>
      <c r="E103" s="30">
        <f>+'[1]Informe_dane'!E103</f>
        <v>0</v>
      </c>
      <c r="F103" s="30">
        <f>+'[1]Informe_dane'!F103</f>
        <v>0</v>
      </c>
      <c r="G103" s="30">
        <f t="shared" si="49"/>
        <v>0</v>
      </c>
      <c r="H103" s="30">
        <f>+'[1]Informe_dane'!H103</f>
        <v>0</v>
      </c>
      <c r="I103" s="30">
        <f>+'[1]Informe_dane'!I103</f>
        <v>0</v>
      </c>
      <c r="J103" s="30">
        <f>+'[1]Informe_dane'!J103</f>
        <v>0</v>
      </c>
      <c r="K103" s="30">
        <f>+'[1]Informe_dane'!K103</f>
        <v>0</v>
      </c>
      <c r="L103" s="30">
        <f>+'[1]Informe_dane'!L103</f>
        <v>0</v>
      </c>
      <c r="M103" s="30">
        <f>+'[1]Informe_dane'!M103</f>
        <v>0</v>
      </c>
      <c r="N103" s="30">
        <f>+'[1]Informe_dane'!N103</f>
        <v>0</v>
      </c>
      <c r="O103" s="30">
        <f>+'[1]Informe_dane'!O103</f>
        <v>0</v>
      </c>
      <c r="P103" s="30">
        <f>+'[1]Informe_dane'!P103</f>
        <v>0</v>
      </c>
      <c r="Q103" s="30">
        <f>+'[1]Informe_dane'!Q103</f>
        <v>0</v>
      </c>
      <c r="R103" s="30">
        <f>+'[1]Informe_dane'!R103</f>
        <v>0</v>
      </c>
      <c r="S103" s="30">
        <f>+'[1]Informe_dane'!S103</f>
        <v>0</v>
      </c>
      <c r="T103" s="30">
        <f t="shared" si="50"/>
        <v>0</v>
      </c>
      <c r="U103" s="30">
        <f>+'[1]Informe_dane'!U103</f>
        <v>0</v>
      </c>
      <c r="V103" s="30">
        <f>+'[1]Informe_dane'!V103</f>
        <v>0</v>
      </c>
      <c r="W103" s="30">
        <f>+'[1]Informe_dane'!W103</f>
        <v>0</v>
      </c>
      <c r="X103" s="30">
        <f>+'[1]Informe_dane'!X103</f>
        <v>0</v>
      </c>
      <c r="Y103" s="30">
        <f>+'[1]Informe_dane'!Y103</f>
        <v>0</v>
      </c>
      <c r="Z103" s="30">
        <f>+'[1]Informe_dane'!Z103</f>
        <v>0</v>
      </c>
      <c r="AA103" s="30">
        <f>+'[1]Informe_dane'!AA103</f>
        <v>0</v>
      </c>
      <c r="AB103" s="30">
        <f>+'[1]Informe_dane'!AB103</f>
        <v>0</v>
      </c>
      <c r="AC103" s="30">
        <f>+'[1]Informe_dane'!AC103</f>
        <v>0</v>
      </c>
      <c r="AD103" s="30">
        <f>+'[1]Informe_dane'!AD103</f>
        <v>0</v>
      </c>
      <c r="AE103" s="30">
        <f>+'[1]Informe_dane'!AE103</f>
        <v>0</v>
      </c>
      <c r="AF103" s="30">
        <f>+'[1]Informe_dane'!AF103</f>
        <v>0</v>
      </c>
      <c r="AG103" s="30">
        <f t="shared" si="51"/>
        <v>0</v>
      </c>
      <c r="AH103" s="30">
        <f>+'[1]Informe_dane'!AH103</f>
        <v>0</v>
      </c>
      <c r="AI103" s="30">
        <f>+'[1]Informe_dane'!AI103</f>
        <v>0</v>
      </c>
      <c r="AJ103" s="30">
        <f>+'[1]Informe_dane'!AJ103</f>
        <v>0</v>
      </c>
      <c r="AK103" s="30">
        <f>+'[1]Informe_dane'!AK103</f>
        <v>0</v>
      </c>
      <c r="AL103" s="30">
        <f>+'[1]Informe_dane'!AL103</f>
        <v>0</v>
      </c>
      <c r="AM103" s="30">
        <f>+'[1]Informe_dane'!AM103</f>
        <v>0</v>
      </c>
      <c r="AN103" s="30">
        <f>+'[1]Informe_dane'!AN103</f>
        <v>0</v>
      </c>
      <c r="AO103" s="30">
        <f>+'[1]Informe_dane'!AO103</f>
        <v>0</v>
      </c>
      <c r="AP103" s="30">
        <f>+'[1]Informe_dane'!AP103</f>
        <v>0</v>
      </c>
      <c r="AQ103" s="30">
        <f>+'[1]Informe_dane'!AQ103</f>
        <v>0</v>
      </c>
      <c r="AR103" s="30">
        <f>+'[1]Informe_dane'!AR103</f>
        <v>0</v>
      </c>
      <c r="AS103" s="30">
        <f>+'[1]Informe_dane'!AS103</f>
        <v>0</v>
      </c>
      <c r="AT103" s="30">
        <f t="shared" si="52"/>
        <v>0</v>
      </c>
      <c r="AU103" s="30">
        <f>+'[1]Informe_dane'!AU103</f>
        <v>0</v>
      </c>
      <c r="AV103" s="30">
        <f>+'[1]Informe_dane'!AV103</f>
        <v>0</v>
      </c>
      <c r="AW103" s="30">
        <f>+'[1]Informe_dane'!AW103</f>
        <v>0</v>
      </c>
      <c r="AX103" s="30">
        <f>+'[1]Informe_dane'!AX103</f>
        <v>0</v>
      </c>
      <c r="AY103" s="30">
        <f>+'[1]Informe_dane'!AY103</f>
        <v>0</v>
      </c>
      <c r="AZ103" s="30">
        <f>+'[1]Informe_dane'!AZ103</f>
        <v>0</v>
      </c>
      <c r="BA103" s="30">
        <f>+'[1]Informe_dane'!BA103</f>
        <v>0</v>
      </c>
      <c r="BB103" s="30">
        <f>+'[1]Informe_dane'!BB103</f>
        <v>0</v>
      </c>
      <c r="BC103" s="30">
        <f>+'[1]Informe_dane'!BC103</f>
        <v>0</v>
      </c>
      <c r="BD103" s="30">
        <f>+'[1]Informe_dane'!BD103</f>
        <v>0</v>
      </c>
      <c r="BE103" s="30">
        <f>+'[1]Informe_dane'!BE103</f>
        <v>0</v>
      </c>
      <c r="BF103" s="30">
        <f>+'[1]Informe_dane'!BF103</f>
        <v>0</v>
      </c>
      <c r="BG103" s="30">
        <f t="shared" si="53"/>
        <v>0</v>
      </c>
    </row>
    <row r="104" spans="1:59" ht="11.25">
      <c r="A104" s="53" t="s">
        <v>265</v>
      </c>
      <c r="B104" s="37">
        <v>10</v>
      </c>
      <c r="C104" s="54" t="s">
        <v>266</v>
      </c>
      <c r="D104" s="30">
        <f>+'[1]Informe_dane'!D104</f>
        <v>301003.138</v>
      </c>
      <c r="E104" s="30">
        <f>+'[1]Informe_dane'!E104</f>
        <v>0</v>
      </c>
      <c r="F104" s="30">
        <f>+'[1]Informe_dane'!F104</f>
        <v>0</v>
      </c>
      <c r="G104" s="30">
        <f t="shared" si="49"/>
        <v>301003.138</v>
      </c>
      <c r="H104" s="30">
        <f>+'[1]Informe_dane'!H104</f>
        <v>189513.546</v>
      </c>
      <c r="I104" s="30">
        <f>+'[1]Informe_dane'!I104</f>
        <v>16696.931</v>
      </c>
      <c r="J104" s="30">
        <f>+'[1]Informe_dane'!J104</f>
        <v>18026.905</v>
      </c>
      <c r="K104" s="30">
        <f>+'[1]Informe_dane'!K104</f>
        <v>19313.354</v>
      </c>
      <c r="L104" s="30">
        <f>+'[1]Informe_dane'!L104</f>
        <v>0</v>
      </c>
      <c r="M104" s="30">
        <f>+'[1]Informe_dane'!M104</f>
        <v>0</v>
      </c>
      <c r="N104" s="30">
        <f>+'[1]Informe_dane'!N104</f>
        <v>0</v>
      </c>
      <c r="O104" s="30">
        <f>+'[1]Informe_dane'!O104</f>
        <v>0</v>
      </c>
      <c r="P104" s="30">
        <f>+'[1]Informe_dane'!P104</f>
        <v>0</v>
      </c>
      <c r="Q104" s="30">
        <f>+'[1]Informe_dane'!Q104</f>
        <v>0</v>
      </c>
      <c r="R104" s="30">
        <f>+'[1]Informe_dane'!R104</f>
        <v>0</v>
      </c>
      <c r="S104" s="30">
        <f>+'[1]Informe_dane'!S104</f>
        <v>0</v>
      </c>
      <c r="T104" s="30">
        <f t="shared" si="50"/>
        <v>243550.736</v>
      </c>
      <c r="U104" s="30">
        <f>+'[1]Informe_dane'!U104</f>
        <v>37210.935</v>
      </c>
      <c r="V104" s="30">
        <f>+'[1]Informe_dane'!V104</f>
        <v>36103.635</v>
      </c>
      <c r="W104" s="30">
        <f>+'[1]Informe_dane'!W104</f>
        <v>49569.972299999994</v>
      </c>
      <c r="X104" s="30">
        <f>+'[1]Informe_dane'!X104</f>
        <v>42312.068880000006</v>
      </c>
      <c r="Y104" s="30">
        <f>+'[1]Informe_dane'!Y104</f>
        <v>0</v>
      </c>
      <c r="Z104" s="30">
        <f>+'[1]Informe_dane'!Z104</f>
        <v>0</v>
      </c>
      <c r="AA104" s="30">
        <f>+'[1]Informe_dane'!AA104</f>
        <v>0</v>
      </c>
      <c r="AB104" s="30">
        <f>+'[1]Informe_dane'!AB104</f>
        <v>0</v>
      </c>
      <c r="AC104" s="30">
        <f>+'[1]Informe_dane'!AC104</f>
        <v>0</v>
      </c>
      <c r="AD104" s="30">
        <f>+'[1]Informe_dane'!AD104</f>
        <v>0</v>
      </c>
      <c r="AE104" s="30">
        <f>+'[1]Informe_dane'!AE104</f>
        <v>0</v>
      </c>
      <c r="AF104" s="30">
        <f>+'[1]Informe_dane'!AF104</f>
        <v>0</v>
      </c>
      <c r="AG104" s="30">
        <f t="shared" si="51"/>
        <v>165196.61118</v>
      </c>
      <c r="AH104" s="30">
        <f>+'[1]Informe_dane'!AH104</f>
        <v>36801.374</v>
      </c>
      <c r="AI104" s="30">
        <f>+'[1]Informe_dane'!AI104</f>
        <v>36079.326</v>
      </c>
      <c r="AJ104" s="30">
        <f>+'[1]Informe_dane'!AJ104</f>
        <v>42354.232299999996</v>
      </c>
      <c r="AK104" s="30">
        <f>+'[1]Informe_dane'!AK104</f>
        <v>44047.36288</v>
      </c>
      <c r="AL104" s="30">
        <f>+'[1]Informe_dane'!AL104</f>
        <v>0</v>
      </c>
      <c r="AM104" s="30">
        <f>+'[1]Informe_dane'!AM104</f>
        <v>0</v>
      </c>
      <c r="AN104" s="30">
        <f>+'[1]Informe_dane'!AN104</f>
        <v>0</v>
      </c>
      <c r="AO104" s="30">
        <f>+'[1]Informe_dane'!AO104</f>
        <v>0</v>
      </c>
      <c r="AP104" s="30">
        <f>+'[1]Informe_dane'!AP104</f>
        <v>0</v>
      </c>
      <c r="AQ104" s="30">
        <f>+'[1]Informe_dane'!AQ104</f>
        <v>0</v>
      </c>
      <c r="AR104" s="30">
        <f>+'[1]Informe_dane'!AR104</f>
        <v>0</v>
      </c>
      <c r="AS104" s="30">
        <f>+'[1]Informe_dane'!AS104</f>
        <v>0</v>
      </c>
      <c r="AT104" s="30">
        <f t="shared" si="52"/>
        <v>159282.29518000002</v>
      </c>
      <c r="AU104" s="30">
        <f>+'[1]Informe_dane'!AU104</f>
        <v>36235.277</v>
      </c>
      <c r="AV104" s="30">
        <f>+'[1]Informe_dane'!AV104</f>
        <v>36645.423</v>
      </c>
      <c r="AW104" s="30">
        <f>+'[1]Informe_dane'!AW104</f>
        <v>42354.232299999996</v>
      </c>
      <c r="AX104" s="30">
        <f>+'[1]Informe_dane'!AX104</f>
        <v>44047.36288</v>
      </c>
      <c r="AY104" s="30">
        <f>+'[1]Informe_dane'!AY104</f>
        <v>0</v>
      </c>
      <c r="AZ104" s="30">
        <f>+'[1]Informe_dane'!AZ104</f>
        <v>0</v>
      </c>
      <c r="BA104" s="30">
        <f>+'[1]Informe_dane'!BA104</f>
        <v>0</v>
      </c>
      <c r="BB104" s="30">
        <f>+'[1]Informe_dane'!BB104</f>
        <v>0</v>
      </c>
      <c r="BC104" s="30">
        <f>+'[1]Informe_dane'!BC104</f>
        <v>0</v>
      </c>
      <c r="BD104" s="30">
        <f>+'[1]Informe_dane'!BD104</f>
        <v>0</v>
      </c>
      <c r="BE104" s="30">
        <f>+'[1]Informe_dane'!BE104</f>
        <v>0</v>
      </c>
      <c r="BF104" s="30">
        <f>+'[1]Informe_dane'!BF104</f>
        <v>0</v>
      </c>
      <c r="BG104" s="30">
        <f t="shared" si="53"/>
        <v>159282.29518000002</v>
      </c>
    </row>
    <row r="105" spans="1:59" ht="11.25">
      <c r="A105" s="53" t="s">
        <v>265</v>
      </c>
      <c r="B105" s="37">
        <v>11</v>
      </c>
      <c r="C105" s="54" t="s">
        <v>266</v>
      </c>
      <c r="D105" s="30">
        <f>+'[1]Informe_dane'!D105</f>
        <v>0</v>
      </c>
      <c r="E105" s="30">
        <f>+'[1]Informe_dane'!E105</f>
        <v>0</v>
      </c>
      <c r="F105" s="30">
        <f>+'[1]Informe_dane'!F105</f>
        <v>0</v>
      </c>
      <c r="G105" s="30">
        <f t="shared" si="49"/>
        <v>0</v>
      </c>
      <c r="H105" s="30">
        <f>+'[1]Informe_dane'!H105</f>
        <v>0</v>
      </c>
      <c r="I105" s="30">
        <f>+'[1]Informe_dane'!I105</f>
        <v>0</v>
      </c>
      <c r="J105" s="30">
        <f>+'[1]Informe_dane'!J105</f>
        <v>0</v>
      </c>
      <c r="K105" s="30">
        <f>+'[1]Informe_dane'!K105</f>
        <v>0</v>
      </c>
      <c r="L105" s="30">
        <f>+'[1]Informe_dane'!L105</f>
        <v>0</v>
      </c>
      <c r="M105" s="30">
        <f>+'[1]Informe_dane'!M105</f>
        <v>0</v>
      </c>
      <c r="N105" s="30">
        <f>+'[1]Informe_dane'!N105</f>
        <v>0</v>
      </c>
      <c r="O105" s="30">
        <f>+'[1]Informe_dane'!O105</f>
        <v>0</v>
      </c>
      <c r="P105" s="30">
        <f>+'[1]Informe_dane'!P105</f>
        <v>0</v>
      </c>
      <c r="Q105" s="30">
        <f>+'[1]Informe_dane'!Q105</f>
        <v>0</v>
      </c>
      <c r="R105" s="30">
        <f>+'[1]Informe_dane'!R105</f>
        <v>0</v>
      </c>
      <c r="S105" s="30">
        <f>+'[1]Informe_dane'!S105</f>
        <v>0</v>
      </c>
      <c r="T105" s="30">
        <f t="shared" si="50"/>
        <v>0</v>
      </c>
      <c r="U105" s="30">
        <f>+'[1]Informe_dane'!U105</f>
        <v>0</v>
      </c>
      <c r="V105" s="30">
        <f>+'[1]Informe_dane'!V105</f>
        <v>0</v>
      </c>
      <c r="W105" s="30">
        <f>+'[1]Informe_dane'!W105</f>
        <v>0</v>
      </c>
      <c r="X105" s="30">
        <f>+'[1]Informe_dane'!X105</f>
        <v>0</v>
      </c>
      <c r="Y105" s="30">
        <f>+'[1]Informe_dane'!Y105</f>
        <v>0</v>
      </c>
      <c r="Z105" s="30">
        <f>+'[1]Informe_dane'!Z105</f>
        <v>0</v>
      </c>
      <c r="AA105" s="30">
        <f>+'[1]Informe_dane'!AA105</f>
        <v>0</v>
      </c>
      <c r="AB105" s="30">
        <f>+'[1]Informe_dane'!AB105</f>
        <v>0</v>
      </c>
      <c r="AC105" s="30">
        <f>+'[1]Informe_dane'!AC105</f>
        <v>0</v>
      </c>
      <c r="AD105" s="30">
        <f>+'[1]Informe_dane'!AD105</f>
        <v>0</v>
      </c>
      <c r="AE105" s="30">
        <f>+'[1]Informe_dane'!AE105</f>
        <v>0</v>
      </c>
      <c r="AF105" s="30">
        <f>+'[1]Informe_dane'!AF105</f>
        <v>0</v>
      </c>
      <c r="AG105" s="30">
        <f t="shared" si="51"/>
        <v>0</v>
      </c>
      <c r="AH105" s="30">
        <f>+'[1]Informe_dane'!AH105</f>
        <v>0</v>
      </c>
      <c r="AI105" s="30">
        <f>+'[1]Informe_dane'!AI105</f>
        <v>0</v>
      </c>
      <c r="AJ105" s="30">
        <f>+'[1]Informe_dane'!AJ105</f>
        <v>0</v>
      </c>
      <c r="AK105" s="30">
        <f>+'[1]Informe_dane'!AK105</f>
        <v>0</v>
      </c>
      <c r="AL105" s="30">
        <f>+'[1]Informe_dane'!AL105</f>
        <v>0</v>
      </c>
      <c r="AM105" s="30">
        <f>+'[1]Informe_dane'!AM105</f>
        <v>0</v>
      </c>
      <c r="AN105" s="30">
        <f>+'[1]Informe_dane'!AN105</f>
        <v>0</v>
      </c>
      <c r="AO105" s="30">
        <f>+'[1]Informe_dane'!AO105</f>
        <v>0</v>
      </c>
      <c r="AP105" s="30">
        <f>+'[1]Informe_dane'!AP105</f>
        <v>0</v>
      </c>
      <c r="AQ105" s="30">
        <f>+'[1]Informe_dane'!AQ105</f>
        <v>0</v>
      </c>
      <c r="AR105" s="30">
        <f>+'[1]Informe_dane'!AR105</f>
        <v>0</v>
      </c>
      <c r="AS105" s="30">
        <f>+'[1]Informe_dane'!AS105</f>
        <v>0</v>
      </c>
      <c r="AT105" s="30">
        <f t="shared" si="52"/>
        <v>0</v>
      </c>
      <c r="AU105" s="30">
        <f>+'[1]Informe_dane'!AU105</f>
        <v>0</v>
      </c>
      <c r="AV105" s="30">
        <f>+'[1]Informe_dane'!AV105</f>
        <v>0</v>
      </c>
      <c r="AW105" s="30">
        <f>+'[1]Informe_dane'!AW105</f>
        <v>0</v>
      </c>
      <c r="AX105" s="30">
        <f>+'[1]Informe_dane'!AX105</f>
        <v>0</v>
      </c>
      <c r="AY105" s="30">
        <f>+'[1]Informe_dane'!AY105</f>
        <v>0</v>
      </c>
      <c r="AZ105" s="30">
        <f>+'[1]Informe_dane'!AZ105</f>
        <v>0</v>
      </c>
      <c r="BA105" s="30">
        <f>+'[1]Informe_dane'!BA105</f>
        <v>0</v>
      </c>
      <c r="BB105" s="30">
        <f>+'[1]Informe_dane'!BB105</f>
        <v>0</v>
      </c>
      <c r="BC105" s="30">
        <f>+'[1]Informe_dane'!BC105</f>
        <v>0</v>
      </c>
      <c r="BD105" s="30">
        <f>+'[1]Informe_dane'!BD105</f>
        <v>0</v>
      </c>
      <c r="BE105" s="30">
        <f>+'[1]Informe_dane'!BE105</f>
        <v>0</v>
      </c>
      <c r="BF105" s="30">
        <f>+'[1]Informe_dane'!BF105</f>
        <v>0</v>
      </c>
      <c r="BG105" s="30">
        <f t="shared" si="53"/>
        <v>0</v>
      </c>
    </row>
    <row r="106" spans="1:59" ht="11.25">
      <c r="A106" s="30" t="s">
        <v>255</v>
      </c>
      <c r="B106" s="33" t="s">
        <v>21</v>
      </c>
      <c r="C106" s="41" t="s">
        <v>256</v>
      </c>
      <c r="D106" s="30">
        <f>+'[1]Informe_dane'!D106</f>
        <v>0</v>
      </c>
      <c r="E106" s="30">
        <f>+'[1]Informe_dane'!E106</f>
        <v>4107.164</v>
      </c>
      <c r="F106" s="30">
        <f>+'[1]Informe_dane'!F106</f>
        <v>0</v>
      </c>
      <c r="G106" s="30">
        <f t="shared" si="49"/>
        <v>4107.164</v>
      </c>
      <c r="H106" s="30">
        <f>+'[1]Informe_dane'!H106</f>
        <v>4100.736</v>
      </c>
      <c r="I106" s="30">
        <f>+'[1]Informe_dane'!I106</f>
        <v>6.428</v>
      </c>
      <c r="J106" s="30">
        <f>+'[1]Informe_dane'!J106</f>
        <v>0</v>
      </c>
      <c r="K106" s="30">
        <f>+'[1]Informe_dane'!K106</f>
        <v>-346.412</v>
      </c>
      <c r="L106" s="30">
        <f>+'[1]Informe_dane'!L106</f>
        <v>0</v>
      </c>
      <c r="M106" s="30">
        <f>+'[1]Informe_dane'!M106</f>
        <v>0</v>
      </c>
      <c r="N106" s="30">
        <f>+'[1]Informe_dane'!N106</f>
        <v>0</v>
      </c>
      <c r="O106" s="30">
        <f>+'[1]Informe_dane'!O106</f>
        <v>0</v>
      </c>
      <c r="P106" s="30">
        <f>+'[1]Informe_dane'!P106</f>
        <v>0</v>
      </c>
      <c r="Q106" s="30">
        <f>+'[1]Informe_dane'!Q106</f>
        <v>0</v>
      </c>
      <c r="R106" s="30">
        <f>+'[1]Informe_dane'!R106</f>
        <v>0</v>
      </c>
      <c r="S106" s="30">
        <f>+'[1]Informe_dane'!S106</f>
        <v>0</v>
      </c>
      <c r="T106" s="30">
        <f t="shared" si="50"/>
        <v>3760.752</v>
      </c>
      <c r="U106" s="30">
        <f>+'[1]Informe_dane'!U106</f>
        <v>0</v>
      </c>
      <c r="V106" s="30">
        <f>+'[1]Informe_dane'!V106</f>
        <v>0</v>
      </c>
      <c r="W106" s="30">
        <f>+'[1]Informe_dane'!W106</f>
        <v>0</v>
      </c>
      <c r="X106" s="30">
        <f>+'[1]Informe_dane'!X106</f>
        <v>3760.752</v>
      </c>
      <c r="Y106" s="30">
        <f>+'[1]Informe_dane'!Y106</f>
        <v>0</v>
      </c>
      <c r="Z106" s="30">
        <f>+'[1]Informe_dane'!Z106</f>
        <v>0</v>
      </c>
      <c r="AA106" s="30">
        <f>+'[1]Informe_dane'!AA106</f>
        <v>0</v>
      </c>
      <c r="AB106" s="30">
        <f>+'[1]Informe_dane'!AB106</f>
        <v>0</v>
      </c>
      <c r="AC106" s="30">
        <f>+'[1]Informe_dane'!AC106</f>
        <v>0</v>
      </c>
      <c r="AD106" s="30">
        <f>+'[1]Informe_dane'!AD106</f>
        <v>0</v>
      </c>
      <c r="AE106" s="30">
        <f>+'[1]Informe_dane'!AE106</f>
        <v>0</v>
      </c>
      <c r="AF106" s="30">
        <f>+'[1]Informe_dane'!AF106</f>
        <v>0</v>
      </c>
      <c r="AG106" s="30">
        <f t="shared" si="51"/>
        <v>3760.752</v>
      </c>
      <c r="AH106" s="30">
        <f>+'[1]Informe_dane'!AH106</f>
        <v>0</v>
      </c>
      <c r="AI106" s="30">
        <f>+'[1]Informe_dane'!AI106</f>
        <v>0</v>
      </c>
      <c r="AJ106" s="30">
        <f>+'[1]Informe_dane'!AJ106</f>
        <v>0</v>
      </c>
      <c r="AK106" s="30">
        <f>+'[1]Informe_dane'!AK106</f>
        <v>0</v>
      </c>
      <c r="AL106" s="30">
        <f>+'[1]Informe_dane'!AL106</f>
        <v>0</v>
      </c>
      <c r="AM106" s="30">
        <f>+'[1]Informe_dane'!AM106</f>
        <v>0</v>
      </c>
      <c r="AN106" s="30">
        <f>+'[1]Informe_dane'!AN106</f>
        <v>0</v>
      </c>
      <c r="AO106" s="30">
        <f>+'[1]Informe_dane'!AO106</f>
        <v>0</v>
      </c>
      <c r="AP106" s="30">
        <f>+'[1]Informe_dane'!AP106</f>
        <v>0</v>
      </c>
      <c r="AQ106" s="30">
        <f>+'[1]Informe_dane'!AQ106</f>
        <v>0</v>
      </c>
      <c r="AR106" s="30">
        <f>+'[1]Informe_dane'!AR106</f>
        <v>0</v>
      </c>
      <c r="AS106" s="30">
        <f>+'[1]Informe_dane'!AS106</f>
        <v>0</v>
      </c>
      <c r="AT106" s="30">
        <f t="shared" si="52"/>
        <v>0</v>
      </c>
      <c r="AU106" s="30">
        <f>+'[1]Informe_dane'!AU106</f>
        <v>0</v>
      </c>
      <c r="AV106" s="30">
        <f>+'[1]Informe_dane'!AV106</f>
        <v>0</v>
      </c>
      <c r="AW106" s="30">
        <f>+'[1]Informe_dane'!AW106</f>
        <v>0</v>
      </c>
      <c r="AX106" s="30">
        <f>+'[1]Informe_dane'!AX106</f>
        <v>0</v>
      </c>
      <c r="AY106" s="30">
        <f>+'[1]Informe_dane'!AY106</f>
        <v>0</v>
      </c>
      <c r="AZ106" s="30">
        <f>+'[1]Informe_dane'!AZ106</f>
        <v>0</v>
      </c>
      <c r="BA106" s="30">
        <f>+'[1]Informe_dane'!BA106</f>
        <v>0</v>
      </c>
      <c r="BB106" s="30">
        <f>+'[1]Informe_dane'!BB106</f>
        <v>0</v>
      </c>
      <c r="BC106" s="30">
        <f>+'[1]Informe_dane'!BC106</f>
        <v>0</v>
      </c>
      <c r="BD106" s="30">
        <f>+'[1]Informe_dane'!BD106</f>
        <v>0</v>
      </c>
      <c r="BE106" s="30">
        <f>+'[1]Informe_dane'!BE106</f>
        <v>0</v>
      </c>
      <c r="BF106" s="30">
        <f>+'[1]Informe_dane'!BF106</f>
        <v>0</v>
      </c>
      <c r="BG106" s="30">
        <f t="shared" si="53"/>
        <v>0</v>
      </c>
    </row>
    <row r="107" spans="1:59" s="25" customFormat="1" ht="11.25">
      <c r="A107" s="117" t="s">
        <v>292</v>
      </c>
      <c r="B107" s="118">
        <v>10</v>
      </c>
      <c r="C107" s="119" t="s">
        <v>204</v>
      </c>
      <c r="D107" s="117">
        <f>+D108</f>
        <v>1244891.536</v>
      </c>
      <c r="E107" s="117">
        <f aca="true" t="shared" si="54" ref="E107:BG107">+E108</f>
        <v>0</v>
      </c>
      <c r="F107" s="117">
        <f t="shared" si="54"/>
        <v>0</v>
      </c>
      <c r="G107" s="117">
        <f t="shared" si="54"/>
        <v>1244891.536</v>
      </c>
      <c r="H107" s="117">
        <f t="shared" si="54"/>
        <v>688235.575</v>
      </c>
      <c r="I107" s="117">
        <f t="shared" si="54"/>
        <v>0</v>
      </c>
      <c r="J107" s="117">
        <f t="shared" si="54"/>
        <v>0</v>
      </c>
      <c r="K107" s="117">
        <f t="shared" si="54"/>
        <v>0</v>
      </c>
      <c r="L107" s="117">
        <f t="shared" si="54"/>
        <v>0</v>
      </c>
      <c r="M107" s="117">
        <f t="shared" si="54"/>
        <v>0</v>
      </c>
      <c r="N107" s="117">
        <f t="shared" si="54"/>
        <v>0</v>
      </c>
      <c r="O107" s="117">
        <f t="shared" si="54"/>
        <v>0</v>
      </c>
      <c r="P107" s="117">
        <f t="shared" si="54"/>
        <v>0</v>
      </c>
      <c r="Q107" s="117">
        <f t="shared" si="54"/>
        <v>0</v>
      </c>
      <c r="R107" s="117">
        <f t="shared" si="54"/>
        <v>0</v>
      </c>
      <c r="S107" s="117">
        <f t="shared" si="54"/>
        <v>0</v>
      </c>
      <c r="T107" s="117">
        <f t="shared" si="54"/>
        <v>688235.575</v>
      </c>
      <c r="U107" s="117">
        <f t="shared" si="54"/>
        <v>688235.575</v>
      </c>
      <c r="V107" s="117">
        <f t="shared" si="54"/>
        <v>0</v>
      </c>
      <c r="W107" s="117">
        <f t="shared" si="54"/>
        <v>0</v>
      </c>
      <c r="X107" s="117">
        <f t="shared" si="54"/>
        <v>0</v>
      </c>
      <c r="Y107" s="117">
        <f t="shared" si="54"/>
        <v>0</v>
      </c>
      <c r="Z107" s="117">
        <f t="shared" si="54"/>
        <v>0</v>
      </c>
      <c r="AA107" s="117">
        <f t="shared" si="54"/>
        <v>0</v>
      </c>
      <c r="AB107" s="117">
        <f t="shared" si="54"/>
        <v>0</v>
      </c>
      <c r="AC107" s="117">
        <f t="shared" si="54"/>
        <v>0</v>
      </c>
      <c r="AD107" s="117">
        <f t="shared" si="54"/>
        <v>0</v>
      </c>
      <c r="AE107" s="117">
        <f t="shared" si="54"/>
        <v>0</v>
      </c>
      <c r="AF107" s="117">
        <f t="shared" si="54"/>
        <v>0</v>
      </c>
      <c r="AG107" s="117">
        <f t="shared" si="54"/>
        <v>688235.575</v>
      </c>
      <c r="AH107" s="117">
        <f t="shared" si="54"/>
        <v>0</v>
      </c>
      <c r="AI107" s="117">
        <f t="shared" si="54"/>
        <v>0</v>
      </c>
      <c r="AJ107" s="117">
        <f t="shared" si="54"/>
        <v>680058.625</v>
      </c>
      <c r="AK107" s="117">
        <f t="shared" si="54"/>
        <v>4296.895</v>
      </c>
      <c r="AL107" s="117">
        <f t="shared" si="54"/>
        <v>0</v>
      </c>
      <c r="AM107" s="117">
        <f t="shared" si="54"/>
        <v>0</v>
      </c>
      <c r="AN107" s="117">
        <f t="shared" si="54"/>
        <v>0</v>
      </c>
      <c r="AO107" s="117">
        <f t="shared" si="54"/>
        <v>0</v>
      </c>
      <c r="AP107" s="117">
        <f t="shared" si="54"/>
        <v>0</v>
      </c>
      <c r="AQ107" s="117">
        <f t="shared" si="54"/>
        <v>0</v>
      </c>
      <c r="AR107" s="117">
        <f t="shared" si="54"/>
        <v>0</v>
      </c>
      <c r="AS107" s="117">
        <f t="shared" si="54"/>
        <v>0</v>
      </c>
      <c r="AT107" s="117">
        <f t="shared" si="54"/>
        <v>684355.52</v>
      </c>
      <c r="AU107" s="117">
        <f t="shared" si="54"/>
        <v>0</v>
      </c>
      <c r="AV107" s="117">
        <f t="shared" si="54"/>
        <v>0</v>
      </c>
      <c r="AW107" s="117">
        <f t="shared" si="54"/>
        <v>680058.625</v>
      </c>
      <c r="AX107" s="117">
        <f t="shared" si="54"/>
        <v>4296.895</v>
      </c>
      <c r="AY107" s="117">
        <f t="shared" si="54"/>
        <v>0</v>
      </c>
      <c r="AZ107" s="117">
        <f t="shared" si="54"/>
        <v>0</v>
      </c>
      <c r="BA107" s="117">
        <f t="shared" si="54"/>
        <v>0</v>
      </c>
      <c r="BB107" s="117">
        <f t="shared" si="54"/>
        <v>0</v>
      </c>
      <c r="BC107" s="117">
        <f t="shared" si="54"/>
        <v>0</v>
      </c>
      <c r="BD107" s="117">
        <f t="shared" si="54"/>
        <v>0</v>
      </c>
      <c r="BE107" s="117">
        <f t="shared" si="54"/>
        <v>0</v>
      </c>
      <c r="BF107" s="117">
        <f t="shared" si="54"/>
        <v>0</v>
      </c>
      <c r="BG107" s="117">
        <f t="shared" si="54"/>
        <v>684355.52</v>
      </c>
    </row>
    <row r="108" spans="1:59" ht="11.25">
      <c r="A108" s="30" t="s">
        <v>205</v>
      </c>
      <c r="B108" s="33" t="s">
        <v>21</v>
      </c>
      <c r="C108" s="41" t="s">
        <v>206</v>
      </c>
      <c r="D108" s="30">
        <f>+'[1]Informe_dane'!D108</f>
        <v>1244891.536</v>
      </c>
      <c r="E108" s="30">
        <f>+'[1]Informe_dane'!E108</f>
        <v>0</v>
      </c>
      <c r="F108" s="30">
        <f>+'[1]Informe_dane'!F108</f>
        <v>0</v>
      </c>
      <c r="G108" s="30">
        <f>SUM(D108:E108)-F108</f>
        <v>1244891.536</v>
      </c>
      <c r="H108" s="30">
        <f>+'[1]Informe_dane'!H108</f>
        <v>688235.575</v>
      </c>
      <c r="I108" s="30">
        <f>+'[1]Informe_dane'!I108</f>
        <v>0</v>
      </c>
      <c r="J108" s="30">
        <f>+'[1]Informe_dane'!J108</f>
        <v>0</v>
      </c>
      <c r="K108" s="30">
        <f>+'[1]Informe_dane'!K108</f>
        <v>0</v>
      </c>
      <c r="L108" s="30">
        <f>+'[1]Informe_dane'!L108</f>
        <v>0</v>
      </c>
      <c r="M108" s="30">
        <f>+'[1]Informe_dane'!M108</f>
        <v>0</v>
      </c>
      <c r="N108" s="30">
        <f>+'[1]Informe_dane'!N108</f>
        <v>0</v>
      </c>
      <c r="O108" s="30">
        <f>+'[1]Informe_dane'!O108</f>
        <v>0</v>
      </c>
      <c r="P108" s="30">
        <f>+'[1]Informe_dane'!P108</f>
        <v>0</v>
      </c>
      <c r="Q108" s="30">
        <f>+'[1]Informe_dane'!Q108</f>
        <v>0</v>
      </c>
      <c r="R108" s="30">
        <f>+'[1]Informe_dane'!R108</f>
        <v>0</v>
      </c>
      <c r="S108" s="30">
        <f>+'[1]Informe_dane'!S108</f>
        <v>0</v>
      </c>
      <c r="T108" s="30">
        <f>SUM(H108:S108)</f>
        <v>688235.575</v>
      </c>
      <c r="U108" s="30">
        <f>+'[1]Informe_dane'!U108</f>
        <v>688235.575</v>
      </c>
      <c r="V108" s="30">
        <f>+'[1]Informe_dane'!V108</f>
        <v>0</v>
      </c>
      <c r="W108" s="30">
        <f>+'[1]Informe_dane'!W108</f>
        <v>0</v>
      </c>
      <c r="X108" s="30">
        <f>+'[1]Informe_dane'!X108</f>
        <v>0</v>
      </c>
      <c r="Y108" s="30">
        <f>+'[1]Informe_dane'!Y108</f>
        <v>0</v>
      </c>
      <c r="Z108" s="30">
        <f>+'[1]Informe_dane'!Z108</f>
        <v>0</v>
      </c>
      <c r="AA108" s="30">
        <f>+'[1]Informe_dane'!AA108</f>
        <v>0</v>
      </c>
      <c r="AB108" s="30">
        <f>+'[1]Informe_dane'!AB108</f>
        <v>0</v>
      </c>
      <c r="AC108" s="30">
        <f>+'[1]Informe_dane'!AC108</f>
        <v>0</v>
      </c>
      <c r="AD108" s="30">
        <f>+'[1]Informe_dane'!AD108</f>
        <v>0</v>
      </c>
      <c r="AE108" s="30">
        <f>+'[1]Informe_dane'!AE108</f>
        <v>0</v>
      </c>
      <c r="AF108" s="30">
        <f>+'[1]Informe_dane'!AF108</f>
        <v>0</v>
      </c>
      <c r="AG108" s="30">
        <f>SUM(U108:AF108)</f>
        <v>688235.575</v>
      </c>
      <c r="AH108" s="30">
        <f>+'[1]Informe_dane'!AH108</f>
        <v>0</v>
      </c>
      <c r="AI108" s="30">
        <f>+'[1]Informe_dane'!AI108</f>
        <v>0</v>
      </c>
      <c r="AJ108" s="30">
        <f>+'[1]Informe_dane'!AJ108</f>
        <v>680058.625</v>
      </c>
      <c r="AK108" s="30">
        <f>+'[1]Informe_dane'!AK108</f>
        <v>4296.895</v>
      </c>
      <c r="AL108" s="30">
        <f>+'[1]Informe_dane'!AL108</f>
        <v>0</v>
      </c>
      <c r="AM108" s="30">
        <f>+'[1]Informe_dane'!AM108</f>
        <v>0</v>
      </c>
      <c r="AN108" s="30">
        <f>+'[1]Informe_dane'!AN108</f>
        <v>0</v>
      </c>
      <c r="AO108" s="30">
        <f>+'[1]Informe_dane'!AO108</f>
        <v>0</v>
      </c>
      <c r="AP108" s="30">
        <f>+'[1]Informe_dane'!AP108</f>
        <v>0</v>
      </c>
      <c r="AQ108" s="30">
        <f>+'[1]Informe_dane'!AQ108</f>
        <v>0</v>
      </c>
      <c r="AR108" s="30">
        <f>+'[1]Informe_dane'!AR108</f>
        <v>0</v>
      </c>
      <c r="AS108" s="30">
        <f>+'[1]Informe_dane'!AS108</f>
        <v>0</v>
      </c>
      <c r="AT108" s="30">
        <f>SUM(AH108:AS108)</f>
        <v>684355.52</v>
      </c>
      <c r="AU108" s="30">
        <f>+'[1]Informe_dane'!AU108</f>
        <v>0</v>
      </c>
      <c r="AV108" s="30">
        <f>+'[1]Informe_dane'!AV108</f>
        <v>0</v>
      </c>
      <c r="AW108" s="30">
        <f>+'[1]Informe_dane'!AW108</f>
        <v>680058.625</v>
      </c>
      <c r="AX108" s="30">
        <f>+'[1]Informe_dane'!AX108</f>
        <v>4296.895</v>
      </c>
      <c r="AY108" s="30">
        <f>+'[1]Informe_dane'!AY108</f>
        <v>0</v>
      </c>
      <c r="AZ108" s="30">
        <f>+'[1]Informe_dane'!AZ108</f>
        <v>0</v>
      </c>
      <c r="BA108" s="30">
        <f>+'[1]Informe_dane'!BA108</f>
        <v>0</v>
      </c>
      <c r="BB108" s="30">
        <f>+'[1]Informe_dane'!BB108</f>
        <v>0</v>
      </c>
      <c r="BC108" s="30">
        <f>+'[1]Informe_dane'!BC108</f>
        <v>0</v>
      </c>
      <c r="BD108" s="30">
        <f>+'[1]Informe_dane'!BD108</f>
        <v>0</v>
      </c>
      <c r="BE108" s="30">
        <f>+'[1]Informe_dane'!BE108</f>
        <v>0</v>
      </c>
      <c r="BF108" s="30">
        <f>+'[1]Informe_dane'!BF108</f>
        <v>0</v>
      </c>
      <c r="BG108" s="30">
        <f>SUM(AU108:BF108)</f>
        <v>684355.52</v>
      </c>
    </row>
    <row r="109" spans="1:59" s="25" customFormat="1" ht="11.25">
      <c r="A109" s="117" t="s">
        <v>225</v>
      </c>
      <c r="B109" s="118">
        <v>10</v>
      </c>
      <c r="C109" s="119" t="s">
        <v>207</v>
      </c>
      <c r="D109" s="117">
        <f>SUM(D110:D112)</f>
        <v>1270234.81</v>
      </c>
      <c r="E109" s="117">
        <f>SUM(E110:E112)</f>
        <v>801.941</v>
      </c>
      <c r="F109" s="117">
        <f>SUM(F110:F112)</f>
        <v>6.428</v>
      </c>
      <c r="G109" s="117">
        <f>SUM(G110:G112)</f>
        <v>1271030.323</v>
      </c>
      <c r="H109" s="117">
        <f aca="true" t="shared" si="55" ref="H109:BD109">SUM(H110:H111)</f>
        <v>1184714.76775</v>
      </c>
      <c r="I109" s="117">
        <f t="shared" si="55"/>
        <v>0</v>
      </c>
      <c r="J109" s="117">
        <f t="shared" si="55"/>
        <v>0</v>
      </c>
      <c r="K109" s="117">
        <f t="shared" si="55"/>
        <v>934.00125</v>
      </c>
      <c r="L109" s="117">
        <f t="shared" si="55"/>
        <v>0</v>
      </c>
      <c r="M109" s="117">
        <f t="shared" si="55"/>
        <v>0</v>
      </c>
      <c r="N109" s="117">
        <f t="shared" si="55"/>
        <v>0</v>
      </c>
      <c r="O109" s="117">
        <f t="shared" si="55"/>
        <v>0</v>
      </c>
      <c r="P109" s="117">
        <f t="shared" si="55"/>
        <v>0</v>
      </c>
      <c r="Q109" s="117">
        <f t="shared" si="55"/>
        <v>0</v>
      </c>
      <c r="R109" s="117">
        <f>SUM(R110:R112)</f>
        <v>0</v>
      </c>
      <c r="S109" s="117">
        <f>SUM(S110:S112)</f>
        <v>0</v>
      </c>
      <c r="T109" s="117">
        <f>SUM(T110:T112)</f>
        <v>1185648.769</v>
      </c>
      <c r="U109" s="117">
        <f t="shared" si="55"/>
        <v>1105245.411</v>
      </c>
      <c r="V109" s="117">
        <f t="shared" si="55"/>
        <v>100</v>
      </c>
      <c r="W109" s="117">
        <f t="shared" si="55"/>
        <v>0</v>
      </c>
      <c r="X109" s="117">
        <f t="shared" si="55"/>
        <v>0</v>
      </c>
      <c r="Y109" s="117">
        <f t="shared" si="55"/>
        <v>0</v>
      </c>
      <c r="Z109" s="117">
        <f t="shared" si="55"/>
        <v>0</v>
      </c>
      <c r="AA109" s="117">
        <f t="shared" si="55"/>
        <v>0</v>
      </c>
      <c r="AB109" s="117">
        <f t="shared" si="55"/>
        <v>0</v>
      </c>
      <c r="AC109" s="117">
        <f t="shared" si="55"/>
        <v>0</v>
      </c>
      <c r="AD109" s="117">
        <f t="shared" si="55"/>
        <v>0</v>
      </c>
      <c r="AE109" s="117">
        <f>SUM(AE110:AE112)</f>
        <v>0</v>
      </c>
      <c r="AF109" s="117">
        <f>SUM(AF110:AF112)</f>
        <v>0</v>
      </c>
      <c r="AG109" s="117">
        <f>SUM(AG110:AG112)</f>
        <v>1105345.411</v>
      </c>
      <c r="AH109" s="117">
        <f t="shared" si="55"/>
        <v>59663.065</v>
      </c>
      <c r="AI109" s="117">
        <f t="shared" si="55"/>
        <v>155184.991</v>
      </c>
      <c r="AJ109" s="117">
        <f t="shared" si="55"/>
        <v>108988.431</v>
      </c>
      <c r="AK109" s="117">
        <f t="shared" si="55"/>
        <v>108241.118</v>
      </c>
      <c r="AL109" s="117">
        <f t="shared" si="55"/>
        <v>0</v>
      </c>
      <c r="AM109" s="117">
        <f t="shared" si="55"/>
        <v>0</v>
      </c>
      <c r="AN109" s="117">
        <f t="shared" si="55"/>
        <v>0</v>
      </c>
      <c r="AO109" s="117">
        <f t="shared" si="55"/>
        <v>0</v>
      </c>
      <c r="AP109" s="117">
        <f t="shared" si="55"/>
        <v>0</v>
      </c>
      <c r="AQ109" s="117">
        <f t="shared" si="55"/>
        <v>0</v>
      </c>
      <c r="AR109" s="117">
        <f>SUM(AR110:AR112)</f>
        <v>0</v>
      </c>
      <c r="AS109" s="117">
        <f>SUM(AS110:AS112)</f>
        <v>0</v>
      </c>
      <c r="AT109" s="117">
        <f>SUM(AT110:AT112)</f>
        <v>432077.60500000004</v>
      </c>
      <c r="AU109" s="117">
        <f t="shared" si="55"/>
        <v>59663.065</v>
      </c>
      <c r="AV109" s="117">
        <f t="shared" si="55"/>
        <v>155184.991</v>
      </c>
      <c r="AW109" s="117">
        <f t="shared" si="55"/>
        <v>106434.063</v>
      </c>
      <c r="AX109" s="117">
        <f t="shared" si="55"/>
        <v>110795.486</v>
      </c>
      <c r="AY109" s="117">
        <f t="shared" si="55"/>
        <v>0</v>
      </c>
      <c r="AZ109" s="117">
        <f t="shared" si="55"/>
        <v>0</v>
      </c>
      <c r="BA109" s="117">
        <f t="shared" si="55"/>
        <v>0</v>
      </c>
      <c r="BB109" s="117">
        <f t="shared" si="55"/>
        <v>0</v>
      </c>
      <c r="BC109" s="117">
        <f t="shared" si="55"/>
        <v>0</v>
      </c>
      <c r="BD109" s="117">
        <f t="shared" si="55"/>
        <v>0</v>
      </c>
      <c r="BE109" s="117">
        <f>SUM(BE110:BE112)</f>
        <v>0</v>
      </c>
      <c r="BF109" s="117">
        <f>SUM(BF110:BF112)</f>
        <v>0</v>
      </c>
      <c r="BG109" s="117">
        <f>SUM(BG110:BG112)</f>
        <v>432077.605</v>
      </c>
    </row>
    <row r="110" spans="1:59" s="25" customFormat="1" ht="11.25" hidden="1">
      <c r="A110" s="14" t="s">
        <v>274</v>
      </c>
      <c r="B110" s="15" t="s">
        <v>21</v>
      </c>
      <c r="C110" s="43" t="s">
        <v>275</v>
      </c>
      <c r="D110" s="30">
        <f>+'[1]Informe_dane'!D110</f>
        <v>0</v>
      </c>
      <c r="E110" s="30">
        <f>+'[1]Informe_dane'!E110</f>
        <v>0</v>
      </c>
      <c r="F110" s="30">
        <f>+'[1]Informe_dane'!F110</f>
        <v>0</v>
      </c>
      <c r="G110" s="30">
        <f>SUM(D110:E110)-F110</f>
        <v>0</v>
      </c>
      <c r="H110" s="30">
        <f>+'[1]Informe_dane'!H110</f>
        <v>0</v>
      </c>
      <c r="I110" s="30">
        <f>+'[1]Informe_dane'!I110</f>
        <v>0</v>
      </c>
      <c r="J110" s="30">
        <f>+'[1]Informe_dane'!J110</f>
        <v>0</v>
      </c>
      <c r="K110" s="30">
        <f>+'[1]Informe_dane'!K110</f>
        <v>0</v>
      </c>
      <c r="L110" s="30">
        <f>+'[1]Informe_dane'!L110</f>
        <v>0</v>
      </c>
      <c r="M110" s="30">
        <f>+'[1]Informe_dane'!M110</f>
        <v>0</v>
      </c>
      <c r="N110" s="30">
        <f>+'[1]Informe_dane'!N110</f>
        <v>0</v>
      </c>
      <c r="O110" s="30">
        <f>+'[1]Informe_dane'!O110</f>
        <v>0</v>
      </c>
      <c r="P110" s="30">
        <f>+'[1]Informe_dane'!P110</f>
        <v>0</v>
      </c>
      <c r="Q110" s="30">
        <f>+'[1]Informe_dane'!Q110</f>
        <v>0</v>
      </c>
      <c r="R110" s="30">
        <f>+'[1]Informe_dane'!R110</f>
        <v>0</v>
      </c>
      <c r="S110" s="30">
        <f>+'[1]Informe_dane'!S110</f>
        <v>0</v>
      </c>
      <c r="T110" s="30">
        <f>SUM(H110:S110)</f>
        <v>0</v>
      </c>
      <c r="U110" s="30">
        <f>+'[1]Informe_dane'!U110</f>
        <v>0</v>
      </c>
      <c r="V110" s="30">
        <f>+'[1]Informe_dane'!V110</f>
        <v>0</v>
      </c>
      <c r="W110" s="30">
        <f>+'[1]Informe_dane'!W110</f>
        <v>0</v>
      </c>
      <c r="X110" s="30">
        <f>+'[1]Informe_dane'!X110</f>
        <v>0</v>
      </c>
      <c r="Y110" s="30">
        <f>+'[1]Informe_dane'!Y110</f>
        <v>0</v>
      </c>
      <c r="Z110" s="30">
        <f>+'[1]Informe_dane'!Z110</f>
        <v>0</v>
      </c>
      <c r="AA110" s="30">
        <f>+'[1]Informe_dane'!AA110</f>
        <v>0</v>
      </c>
      <c r="AB110" s="30">
        <f>+'[1]Informe_dane'!AB110</f>
        <v>0</v>
      </c>
      <c r="AC110" s="30">
        <f>+'[1]Informe_dane'!AC110</f>
        <v>0</v>
      </c>
      <c r="AD110" s="30">
        <f>+'[1]Informe_dane'!AD110</f>
        <v>0</v>
      </c>
      <c r="AE110" s="30">
        <f>+'[1]Informe_dane'!AE110</f>
        <v>0</v>
      </c>
      <c r="AF110" s="30">
        <f>+'[1]Informe_dane'!AF110</f>
        <v>0</v>
      </c>
      <c r="AG110" s="30">
        <f>SUM(U110:AF110)</f>
        <v>0</v>
      </c>
      <c r="AH110" s="30">
        <f>+'[1]Informe_dane'!AH110</f>
        <v>0</v>
      </c>
      <c r="AI110" s="30">
        <f>+'[1]Informe_dane'!AI110</f>
        <v>0</v>
      </c>
      <c r="AJ110" s="30">
        <f>+'[1]Informe_dane'!AJ110</f>
        <v>0</v>
      </c>
      <c r="AK110" s="30">
        <f>+'[1]Informe_dane'!AK110</f>
        <v>0</v>
      </c>
      <c r="AL110" s="30">
        <f>+'[1]Informe_dane'!AL110</f>
        <v>0</v>
      </c>
      <c r="AM110" s="30">
        <f>+'[1]Informe_dane'!AM110</f>
        <v>0</v>
      </c>
      <c r="AN110" s="30">
        <f>+'[1]Informe_dane'!AN110</f>
        <v>0</v>
      </c>
      <c r="AO110" s="30">
        <f>+'[1]Informe_dane'!AO110</f>
        <v>0</v>
      </c>
      <c r="AP110" s="30">
        <f>+'[1]Informe_dane'!AP110</f>
        <v>0</v>
      </c>
      <c r="AQ110" s="30">
        <f>+'[1]Informe_dane'!AQ110</f>
        <v>0</v>
      </c>
      <c r="AR110" s="30">
        <f>+'[1]Informe_dane'!AR110</f>
        <v>0</v>
      </c>
      <c r="AS110" s="30">
        <f>+'[1]Informe_dane'!AS110</f>
        <v>0</v>
      </c>
      <c r="AT110" s="30">
        <f>SUM(AH110:AS110)</f>
        <v>0</v>
      </c>
      <c r="AU110" s="30">
        <f>+'[1]Informe_dane'!AU110</f>
        <v>0</v>
      </c>
      <c r="AV110" s="30">
        <f>+'[1]Informe_dane'!AV110</f>
        <v>0</v>
      </c>
      <c r="AW110" s="30">
        <f>+'[1]Informe_dane'!AW110</f>
        <v>0</v>
      </c>
      <c r="AX110" s="30">
        <f>+'[1]Informe_dane'!AX110</f>
        <v>0</v>
      </c>
      <c r="AY110" s="30">
        <f>+'[1]Informe_dane'!AY110</f>
        <v>0</v>
      </c>
      <c r="AZ110" s="30">
        <f>+'[1]Informe_dane'!AZ110</f>
        <v>0</v>
      </c>
      <c r="BA110" s="30">
        <f>+'[1]Informe_dane'!BA110</f>
        <v>0</v>
      </c>
      <c r="BB110" s="30">
        <f>+'[1]Informe_dane'!BB110</f>
        <v>0</v>
      </c>
      <c r="BC110" s="30">
        <f>+'[1]Informe_dane'!BC110</f>
        <v>0</v>
      </c>
      <c r="BD110" s="30">
        <f>+'[1]Informe_dane'!BD110</f>
        <v>0</v>
      </c>
      <c r="BE110" s="30">
        <f>+'[1]Informe_dane'!BE110</f>
        <v>0</v>
      </c>
      <c r="BF110" s="30">
        <f>+'[1]Informe_dane'!BF110</f>
        <v>0</v>
      </c>
      <c r="BG110" s="30">
        <f>SUM(AU110:BF110)</f>
        <v>0</v>
      </c>
    </row>
    <row r="111" spans="1:59" ht="11.25">
      <c r="A111" s="30" t="s">
        <v>208</v>
      </c>
      <c r="B111" s="33" t="s">
        <v>21</v>
      </c>
      <c r="C111" s="41" t="s">
        <v>209</v>
      </c>
      <c r="D111" s="30">
        <f>+'[1]Informe_dane'!D111</f>
        <v>1270234.81</v>
      </c>
      <c r="E111" s="30">
        <f>+'[1]Informe_dane'!E111</f>
        <v>801.941</v>
      </c>
      <c r="F111" s="30">
        <f>+'[1]Informe_dane'!F111</f>
        <v>6.428</v>
      </c>
      <c r="G111" s="30">
        <f>SUM(D111:E111)-F111</f>
        <v>1271030.323</v>
      </c>
      <c r="H111" s="30">
        <f>+'[1]Informe_dane'!H111</f>
        <v>1184714.76775</v>
      </c>
      <c r="I111" s="30">
        <f>+'[1]Informe_dane'!I111</f>
        <v>0</v>
      </c>
      <c r="J111" s="30">
        <f>+'[1]Informe_dane'!J111</f>
        <v>0</v>
      </c>
      <c r="K111" s="30">
        <f>+'[1]Informe_dane'!K111</f>
        <v>934.00125</v>
      </c>
      <c r="L111" s="30">
        <f>+'[1]Informe_dane'!L111</f>
        <v>0</v>
      </c>
      <c r="M111" s="30">
        <f>+'[1]Informe_dane'!M111</f>
        <v>0</v>
      </c>
      <c r="N111" s="30">
        <f>+'[1]Informe_dane'!N111</f>
        <v>0</v>
      </c>
      <c r="O111" s="30">
        <f>+'[1]Informe_dane'!O111</f>
        <v>0</v>
      </c>
      <c r="P111" s="30">
        <f>+'[1]Informe_dane'!P111</f>
        <v>0</v>
      </c>
      <c r="Q111" s="30">
        <f>+'[1]Informe_dane'!Q111</f>
        <v>0</v>
      </c>
      <c r="R111" s="30">
        <f>+'[1]Informe_dane'!R111</f>
        <v>0</v>
      </c>
      <c r="S111" s="30">
        <f>+'[1]Informe_dane'!S111</f>
        <v>0</v>
      </c>
      <c r="T111" s="30">
        <f>SUM(H111:S111)</f>
        <v>1185648.769</v>
      </c>
      <c r="U111" s="30">
        <f>+'[1]Informe_dane'!U111</f>
        <v>1105245.411</v>
      </c>
      <c r="V111" s="30">
        <f>+'[1]Informe_dane'!V111</f>
        <v>100</v>
      </c>
      <c r="W111" s="30">
        <f>+'[1]Informe_dane'!W111</f>
        <v>0</v>
      </c>
      <c r="X111" s="30">
        <f>+'[1]Informe_dane'!X111</f>
        <v>0</v>
      </c>
      <c r="Y111" s="30">
        <f>+'[1]Informe_dane'!Y111</f>
        <v>0</v>
      </c>
      <c r="Z111" s="30">
        <f>+'[1]Informe_dane'!Z111</f>
        <v>0</v>
      </c>
      <c r="AA111" s="30">
        <f>+'[1]Informe_dane'!AA111</f>
        <v>0</v>
      </c>
      <c r="AB111" s="30">
        <f>+'[1]Informe_dane'!AB111</f>
        <v>0</v>
      </c>
      <c r="AC111" s="30">
        <f>+'[1]Informe_dane'!AC111</f>
        <v>0</v>
      </c>
      <c r="AD111" s="30">
        <f>+'[1]Informe_dane'!AD111</f>
        <v>0</v>
      </c>
      <c r="AE111" s="30">
        <f>+'[1]Informe_dane'!AE111</f>
        <v>0</v>
      </c>
      <c r="AF111" s="30">
        <f>+'[1]Informe_dane'!AF111</f>
        <v>0</v>
      </c>
      <c r="AG111" s="30">
        <f>SUM(U111:AF111)</f>
        <v>1105345.411</v>
      </c>
      <c r="AH111" s="30">
        <f>+'[1]Informe_dane'!AH111</f>
        <v>59663.065</v>
      </c>
      <c r="AI111" s="30">
        <f>+'[1]Informe_dane'!AI111</f>
        <v>155184.991</v>
      </c>
      <c r="AJ111" s="30">
        <f>+'[1]Informe_dane'!AJ111</f>
        <v>108988.431</v>
      </c>
      <c r="AK111" s="30">
        <f>+'[1]Informe_dane'!AK111</f>
        <v>108241.118</v>
      </c>
      <c r="AL111" s="30">
        <f>+'[1]Informe_dane'!AL111</f>
        <v>0</v>
      </c>
      <c r="AM111" s="30">
        <f>+'[1]Informe_dane'!AM111</f>
        <v>0</v>
      </c>
      <c r="AN111" s="30">
        <f>+'[1]Informe_dane'!AN111</f>
        <v>0</v>
      </c>
      <c r="AO111" s="30">
        <f>+'[1]Informe_dane'!AO111</f>
        <v>0</v>
      </c>
      <c r="AP111" s="30">
        <f>+'[1]Informe_dane'!AP111</f>
        <v>0</v>
      </c>
      <c r="AQ111" s="30">
        <f>+'[1]Informe_dane'!AQ111</f>
        <v>0</v>
      </c>
      <c r="AR111" s="30">
        <f>+'[1]Informe_dane'!AR111</f>
        <v>0</v>
      </c>
      <c r="AS111" s="30">
        <f>+'[1]Informe_dane'!AS111</f>
        <v>0</v>
      </c>
      <c r="AT111" s="30">
        <f>SUM(AH111:AS111)</f>
        <v>432077.60500000004</v>
      </c>
      <c r="AU111" s="30">
        <f>+'[1]Informe_dane'!AU111</f>
        <v>59663.065</v>
      </c>
      <c r="AV111" s="30">
        <f>+'[1]Informe_dane'!AV111</f>
        <v>155184.991</v>
      </c>
      <c r="AW111" s="30">
        <f>+'[1]Informe_dane'!AW111</f>
        <v>106434.063</v>
      </c>
      <c r="AX111" s="30">
        <f>+'[1]Informe_dane'!AX111</f>
        <v>110795.486</v>
      </c>
      <c r="AY111" s="30">
        <f>+'[1]Informe_dane'!AY111</f>
        <v>0</v>
      </c>
      <c r="AZ111" s="30">
        <f>+'[1]Informe_dane'!AZ111</f>
        <v>0</v>
      </c>
      <c r="BA111" s="30">
        <f>+'[1]Informe_dane'!BA111</f>
        <v>0</v>
      </c>
      <c r="BB111" s="30">
        <f>+'[1]Informe_dane'!BB111</f>
        <v>0</v>
      </c>
      <c r="BC111" s="30">
        <f>+'[1]Informe_dane'!BC111</f>
        <v>0</v>
      </c>
      <c r="BD111" s="30">
        <f>+'[1]Informe_dane'!BD111</f>
        <v>0</v>
      </c>
      <c r="BE111" s="30">
        <f>+'[1]Informe_dane'!BE111</f>
        <v>0</v>
      </c>
      <c r="BF111" s="30">
        <f>+'[1]Informe_dane'!BF111</f>
        <v>0</v>
      </c>
      <c r="BG111" s="30">
        <f>SUM(AU111:BF111)</f>
        <v>432077.605</v>
      </c>
    </row>
    <row r="112" spans="1:59" ht="11.25" hidden="1">
      <c r="A112" s="30" t="s">
        <v>208</v>
      </c>
      <c r="B112" s="33">
        <v>11</v>
      </c>
      <c r="C112" s="41" t="s">
        <v>209</v>
      </c>
      <c r="D112" s="30">
        <f>+'[1]Informe_dane'!D112</f>
        <v>0</v>
      </c>
      <c r="E112" s="30">
        <f>+'[1]Informe_dane'!E112</f>
        <v>0</v>
      </c>
      <c r="F112" s="30">
        <f>+'[1]Informe_dane'!F112</f>
        <v>0</v>
      </c>
      <c r="G112" s="30">
        <f>SUM(D112:E112)-F112</f>
        <v>0</v>
      </c>
      <c r="H112" s="30">
        <f>+'[1]Informe_dane'!H112</f>
        <v>0</v>
      </c>
      <c r="I112" s="30">
        <f>+'[1]Informe_dane'!I112</f>
        <v>0</v>
      </c>
      <c r="J112" s="30">
        <f>+'[1]Informe_dane'!J112</f>
        <v>0</v>
      </c>
      <c r="K112" s="30">
        <f>+'[1]Informe_dane'!K112</f>
        <v>0</v>
      </c>
      <c r="L112" s="30">
        <f>+'[1]Informe_dane'!L112</f>
        <v>0</v>
      </c>
      <c r="M112" s="30">
        <f>+'[1]Informe_dane'!M112</f>
        <v>0</v>
      </c>
      <c r="N112" s="30">
        <f>+'[1]Informe_dane'!N112</f>
        <v>0</v>
      </c>
      <c r="O112" s="30">
        <f>+'[1]Informe_dane'!O112</f>
        <v>0</v>
      </c>
      <c r="P112" s="30">
        <f>+'[1]Informe_dane'!P112</f>
        <v>0</v>
      </c>
      <c r="Q112" s="30">
        <f>+'[1]Informe_dane'!Q112</f>
        <v>0</v>
      </c>
      <c r="R112" s="30">
        <f>+'[1]Informe_dane'!R112</f>
        <v>0</v>
      </c>
      <c r="S112" s="30">
        <f>+'[1]Informe_dane'!S112</f>
        <v>0</v>
      </c>
      <c r="T112" s="30">
        <f>SUM(H112:S112)</f>
        <v>0</v>
      </c>
      <c r="U112" s="30">
        <f>+'[1]Informe_dane'!U112</f>
        <v>0</v>
      </c>
      <c r="V112" s="30">
        <f>+'[1]Informe_dane'!V112</f>
        <v>0</v>
      </c>
      <c r="W112" s="30">
        <f>+'[1]Informe_dane'!W112</f>
        <v>0</v>
      </c>
      <c r="X112" s="30">
        <f>+'[1]Informe_dane'!X112</f>
        <v>0</v>
      </c>
      <c r="Y112" s="30">
        <f>+'[1]Informe_dane'!Y112</f>
        <v>0</v>
      </c>
      <c r="Z112" s="30">
        <f>+'[1]Informe_dane'!Z112</f>
        <v>0</v>
      </c>
      <c r="AA112" s="30">
        <f>+'[1]Informe_dane'!AA112</f>
        <v>0</v>
      </c>
      <c r="AB112" s="30">
        <f>+'[1]Informe_dane'!AB112</f>
        <v>0</v>
      </c>
      <c r="AC112" s="30">
        <f>+'[1]Informe_dane'!AC112</f>
        <v>0</v>
      </c>
      <c r="AD112" s="30">
        <f>+'[1]Informe_dane'!AD112</f>
        <v>0</v>
      </c>
      <c r="AE112" s="30">
        <f>+'[1]Informe_dane'!AE112</f>
        <v>0</v>
      </c>
      <c r="AF112" s="30">
        <f>+'[1]Informe_dane'!AF112</f>
        <v>0</v>
      </c>
      <c r="AG112" s="30">
        <f>SUM(U112:AF112)</f>
        <v>0</v>
      </c>
      <c r="AH112" s="30">
        <f>+'[1]Informe_dane'!AH112</f>
        <v>0</v>
      </c>
      <c r="AI112" s="30">
        <f>+'[1]Informe_dane'!AI112</f>
        <v>0</v>
      </c>
      <c r="AJ112" s="30">
        <f>+'[1]Informe_dane'!AJ112</f>
        <v>0</v>
      </c>
      <c r="AK112" s="30">
        <f>+'[1]Informe_dane'!AK112</f>
        <v>0</v>
      </c>
      <c r="AL112" s="30">
        <f>+'[1]Informe_dane'!AL112</f>
        <v>0</v>
      </c>
      <c r="AM112" s="30">
        <f>+'[1]Informe_dane'!AM112</f>
        <v>0</v>
      </c>
      <c r="AN112" s="30">
        <f>+'[1]Informe_dane'!AN112</f>
        <v>0</v>
      </c>
      <c r="AO112" s="30">
        <f>+'[1]Informe_dane'!AO112</f>
        <v>0</v>
      </c>
      <c r="AP112" s="30">
        <f>+'[1]Informe_dane'!AP112</f>
        <v>0</v>
      </c>
      <c r="AQ112" s="30">
        <f>+'[1]Informe_dane'!AQ112</f>
        <v>0</v>
      </c>
      <c r="AR112" s="30">
        <f>+'[1]Informe_dane'!AR112</f>
        <v>0</v>
      </c>
      <c r="AS112" s="30">
        <f>+'[1]Informe_dane'!AS112</f>
        <v>0</v>
      </c>
      <c r="AT112" s="30">
        <f>SUM(AH112:AS112)</f>
        <v>0</v>
      </c>
      <c r="AU112" s="30">
        <f>+'[1]Informe_dane'!AU112</f>
        <v>0</v>
      </c>
      <c r="AV112" s="30">
        <f>+'[1]Informe_dane'!AV112</f>
        <v>0</v>
      </c>
      <c r="AW112" s="30">
        <f>+'[1]Informe_dane'!AW112</f>
        <v>0</v>
      </c>
      <c r="AX112" s="30">
        <f>+'[1]Informe_dane'!AX112</f>
        <v>0</v>
      </c>
      <c r="AY112" s="30">
        <f>+'[1]Informe_dane'!AY112</f>
        <v>0</v>
      </c>
      <c r="AZ112" s="30">
        <f>+'[1]Informe_dane'!AZ112</f>
        <v>0</v>
      </c>
      <c r="BA112" s="30">
        <f>+'[1]Informe_dane'!BA112</f>
        <v>0</v>
      </c>
      <c r="BB112" s="30">
        <f>+'[1]Informe_dane'!BB112</f>
        <v>0</v>
      </c>
      <c r="BC112" s="30">
        <f>+'[1]Informe_dane'!BC112</f>
        <v>0</v>
      </c>
      <c r="BD112" s="30">
        <f>+'[1]Informe_dane'!BD112</f>
        <v>0</v>
      </c>
      <c r="BE112" s="30">
        <f>+'[1]Informe_dane'!BE112</f>
        <v>0</v>
      </c>
      <c r="BF112" s="30">
        <f>+'[1]Informe_dane'!BF112</f>
        <v>0</v>
      </c>
      <c r="BG112" s="30">
        <f>SUM(AU112:BF112)</f>
        <v>0</v>
      </c>
    </row>
    <row r="113" spans="1:59" s="25" customFormat="1" ht="11.25">
      <c r="A113" s="117" t="s">
        <v>229</v>
      </c>
      <c r="B113" s="118">
        <v>10</v>
      </c>
      <c r="C113" s="119" t="s">
        <v>210</v>
      </c>
      <c r="D113" s="117">
        <f>+D114+D115</f>
        <v>129016.93</v>
      </c>
      <c r="E113" s="117">
        <f aca="true" t="shared" si="56" ref="E113:BG113">+E114+E115</f>
        <v>0</v>
      </c>
      <c r="F113" s="117">
        <f t="shared" si="56"/>
        <v>0</v>
      </c>
      <c r="G113" s="117">
        <f t="shared" si="56"/>
        <v>129016.93</v>
      </c>
      <c r="H113" s="117">
        <f t="shared" si="56"/>
        <v>78564.807</v>
      </c>
      <c r="I113" s="117">
        <f t="shared" si="56"/>
        <v>9315.4705</v>
      </c>
      <c r="J113" s="117">
        <f t="shared" si="56"/>
        <v>2929.389</v>
      </c>
      <c r="K113" s="117">
        <f t="shared" si="56"/>
        <v>3928.268</v>
      </c>
      <c r="L113" s="117">
        <f t="shared" si="56"/>
        <v>0</v>
      </c>
      <c r="M113" s="117">
        <f t="shared" si="56"/>
        <v>0</v>
      </c>
      <c r="N113" s="117">
        <f t="shared" si="56"/>
        <v>0</v>
      </c>
      <c r="O113" s="117">
        <f t="shared" si="56"/>
        <v>0</v>
      </c>
      <c r="P113" s="117">
        <f t="shared" si="56"/>
        <v>0</v>
      </c>
      <c r="Q113" s="117">
        <f t="shared" si="56"/>
        <v>0</v>
      </c>
      <c r="R113" s="117">
        <f t="shared" si="56"/>
        <v>0</v>
      </c>
      <c r="S113" s="117">
        <f t="shared" si="56"/>
        <v>0</v>
      </c>
      <c r="T113" s="117">
        <f t="shared" si="56"/>
        <v>94737.93449999999</v>
      </c>
      <c r="U113" s="117">
        <f t="shared" si="56"/>
        <v>78564.807</v>
      </c>
      <c r="V113" s="117">
        <f t="shared" si="56"/>
        <v>9315.4705</v>
      </c>
      <c r="W113" s="117">
        <f t="shared" si="56"/>
        <v>2929.389</v>
      </c>
      <c r="X113" s="117">
        <f t="shared" si="56"/>
        <v>3928.268</v>
      </c>
      <c r="Y113" s="117">
        <f t="shared" si="56"/>
        <v>0</v>
      </c>
      <c r="Z113" s="117">
        <f t="shared" si="56"/>
        <v>0</v>
      </c>
      <c r="AA113" s="117">
        <f t="shared" si="56"/>
        <v>0</v>
      </c>
      <c r="AB113" s="117">
        <f t="shared" si="56"/>
        <v>0</v>
      </c>
      <c r="AC113" s="117">
        <f t="shared" si="56"/>
        <v>0</v>
      </c>
      <c r="AD113" s="117">
        <f t="shared" si="56"/>
        <v>0</v>
      </c>
      <c r="AE113" s="117">
        <f t="shared" si="56"/>
        <v>0</v>
      </c>
      <c r="AF113" s="117">
        <f t="shared" si="56"/>
        <v>0</v>
      </c>
      <c r="AG113" s="117">
        <f t="shared" si="56"/>
        <v>94737.93449999999</v>
      </c>
      <c r="AH113" s="117">
        <f t="shared" si="56"/>
        <v>584.217</v>
      </c>
      <c r="AI113" s="117">
        <f t="shared" si="56"/>
        <v>9476.5025</v>
      </c>
      <c r="AJ113" s="117">
        <f t="shared" si="56"/>
        <v>12377.34</v>
      </c>
      <c r="AK113" s="117">
        <f t="shared" si="56"/>
        <v>14781.254</v>
      </c>
      <c r="AL113" s="117">
        <f t="shared" si="56"/>
        <v>0</v>
      </c>
      <c r="AM113" s="117">
        <f t="shared" si="56"/>
        <v>0</v>
      </c>
      <c r="AN113" s="117">
        <f t="shared" si="56"/>
        <v>0</v>
      </c>
      <c r="AO113" s="117">
        <f t="shared" si="56"/>
        <v>0</v>
      </c>
      <c r="AP113" s="117">
        <f t="shared" si="56"/>
        <v>0</v>
      </c>
      <c r="AQ113" s="117">
        <f t="shared" si="56"/>
        <v>0</v>
      </c>
      <c r="AR113" s="117">
        <f t="shared" si="56"/>
        <v>0</v>
      </c>
      <c r="AS113" s="117">
        <f t="shared" si="56"/>
        <v>0</v>
      </c>
      <c r="AT113" s="117">
        <f t="shared" si="56"/>
        <v>37219.313500000004</v>
      </c>
      <c r="AU113" s="117">
        <f t="shared" si="56"/>
        <v>401.36</v>
      </c>
      <c r="AV113" s="117">
        <f t="shared" si="56"/>
        <v>9659.3595</v>
      </c>
      <c r="AW113" s="117">
        <f t="shared" si="56"/>
        <v>12174.709</v>
      </c>
      <c r="AX113" s="117">
        <f t="shared" si="56"/>
        <v>13918.363</v>
      </c>
      <c r="AY113" s="117">
        <f t="shared" si="56"/>
        <v>0</v>
      </c>
      <c r="AZ113" s="117">
        <f t="shared" si="56"/>
        <v>0</v>
      </c>
      <c r="BA113" s="117">
        <f t="shared" si="56"/>
        <v>0</v>
      </c>
      <c r="BB113" s="117">
        <f t="shared" si="56"/>
        <v>0</v>
      </c>
      <c r="BC113" s="117">
        <f t="shared" si="56"/>
        <v>0</v>
      </c>
      <c r="BD113" s="117">
        <f t="shared" si="56"/>
        <v>0</v>
      </c>
      <c r="BE113" s="117">
        <f t="shared" si="56"/>
        <v>0</v>
      </c>
      <c r="BF113" s="117">
        <f t="shared" si="56"/>
        <v>0</v>
      </c>
      <c r="BG113" s="117">
        <f t="shared" si="56"/>
        <v>36153.7915</v>
      </c>
    </row>
    <row r="114" spans="1:59" ht="11.25">
      <c r="A114" s="30" t="s">
        <v>211</v>
      </c>
      <c r="B114" s="33" t="s">
        <v>21</v>
      </c>
      <c r="C114" s="41" t="s">
        <v>212</v>
      </c>
      <c r="D114" s="30">
        <f>+'[1]Informe_dane'!D114</f>
        <v>129016.93</v>
      </c>
      <c r="E114" s="30">
        <f>+'[1]Informe_dane'!E114</f>
        <v>0</v>
      </c>
      <c r="F114" s="30">
        <f>+'[1]Informe_dane'!F114</f>
        <v>0</v>
      </c>
      <c r="G114" s="30">
        <f>SUM(D114:E114)-F114</f>
        <v>129016.93</v>
      </c>
      <c r="H114" s="30">
        <f>+'[1]Informe_dane'!H114</f>
        <v>78564.807</v>
      </c>
      <c r="I114" s="30">
        <f>+'[1]Informe_dane'!I114</f>
        <v>9315.4705</v>
      </c>
      <c r="J114" s="30">
        <f>+'[1]Informe_dane'!J114</f>
        <v>2929.389</v>
      </c>
      <c r="K114" s="30">
        <f>+'[1]Informe_dane'!K114</f>
        <v>3928.268</v>
      </c>
      <c r="L114" s="30">
        <f>+'[1]Informe_dane'!L114</f>
        <v>0</v>
      </c>
      <c r="M114" s="30">
        <f>+'[1]Informe_dane'!M114</f>
        <v>0</v>
      </c>
      <c r="N114" s="30">
        <f>+'[1]Informe_dane'!N114</f>
        <v>0</v>
      </c>
      <c r="O114" s="30">
        <f>+'[1]Informe_dane'!O114</f>
        <v>0</v>
      </c>
      <c r="P114" s="30">
        <f>+'[1]Informe_dane'!P114</f>
        <v>0</v>
      </c>
      <c r="Q114" s="30">
        <f>+'[1]Informe_dane'!Q114</f>
        <v>0</v>
      </c>
      <c r="R114" s="30">
        <f>+'[1]Informe_dane'!R114</f>
        <v>0</v>
      </c>
      <c r="S114" s="30">
        <f>+'[1]Informe_dane'!S114</f>
        <v>0</v>
      </c>
      <c r="T114" s="30">
        <f>SUM(H114:S114)</f>
        <v>94737.93449999999</v>
      </c>
      <c r="U114" s="30">
        <f>+'[1]Informe_dane'!U114</f>
        <v>78564.807</v>
      </c>
      <c r="V114" s="30">
        <f>+'[1]Informe_dane'!V114</f>
        <v>9315.4705</v>
      </c>
      <c r="W114" s="30">
        <f>+'[1]Informe_dane'!W114</f>
        <v>2929.389</v>
      </c>
      <c r="X114" s="30">
        <f>+'[1]Informe_dane'!X114</f>
        <v>3928.268</v>
      </c>
      <c r="Y114" s="30">
        <f>+'[1]Informe_dane'!Y114</f>
        <v>0</v>
      </c>
      <c r="Z114" s="30">
        <f>+'[1]Informe_dane'!Z114</f>
        <v>0</v>
      </c>
      <c r="AA114" s="30">
        <f>+'[1]Informe_dane'!AA114</f>
        <v>0</v>
      </c>
      <c r="AB114" s="30">
        <f>+'[1]Informe_dane'!AB114</f>
        <v>0</v>
      </c>
      <c r="AC114" s="30">
        <f>+'[1]Informe_dane'!AC114</f>
        <v>0</v>
      </c>
      <c r="AD114" s="30">
        <f>+'[1]Informe_dane'!AD114</f>
        <v>0</v>
      </c>
      <c r="AE114" s="30">
        <f>+'[1]Informe_dane'!AE114</f>
        <v>0</v>
      </c>
      <c r="AF114" s="30">
        <f>+'[1]Informe_dane'!AF114</f>
        <v>0</v>
      </c>
      <c r="AG114" s="30">
        <f>SUM(U114:AF114)</f>
        <v>94737.93449999999</v>
      </c>
      <c r="AH114" s="30">
        <f>+'[1]Informe_dane'!AH114</f>
        <v>584.217</v>
      </c>
      <c r="AI114" s="30">
        <f>+'[1]Informe_dane'!AI114</f>
        <v>9476.5025</v>
      </c>
      <c r="AJ114" s="30">
        <f>+'[1]Informe_dane'!AJ114</f>
        <v>12377.34</v>
      </c>
      <c r="AK114" s="30">
        <f>+'[1]Informe_dane'!AK114</f>
        <v>14781.254</v>
      </c>
      <c r="AL114" s="30">
        <f>+'[1]Informe_dane'!AL114</f>
        <v>0</v>
      </c>
      <c r="AM114" s="30">
        <f>+'[1]Informe_dane'!AM114</f>
        <v>0</v>
      </c>
      <c r="AN114" s="30">
        <f>+'[1]Informe_dane'!AN114</f>
        <v>0</v>
      </c>
      <c r="AO114" s="30">
        <f>+'[1]Informe_dane'!AO114</f>
        <v>0</v>
      </c>
      <c r="AP114" s="30">
        <f>+'[1]Informe_dane'!AP114</f>
        <v>0</v>
      </c>
      <c r="AQ114" s="30">
        <f>+'[1]Informe_dane'!AQ114</f>
        <v>0</v>
      </c>
      <c r="AR114" s="30">
        <f>+'[1]Informe_dane'!AR114</f>
        <v>0</v>
      </c>
      <c r="AS114" s="30">
        <f>+'[1]Informe_dane'!AS114</f>
        <v>0</v>
      </c>
      <c r="AT114" s="30">
        <f>SUM(AH114:AS114)</f>
        <v>37219.313500000004</v>
      </c>
      <c r="AU114" s="30">
        <f>+'[1]Informe_dane'!AU114</f>
        <v>401.36</v>
      </c>
      <c r="AV114" s="30">
        <f>+'[1]Informe_dane'!AV114</f>
        <v>9659.3595</v>
      </c>
      <c r="AW114" s="30">
        <f>+'[1]Informe_dane'!AW114</f>
        <v>12174.709</v>
      </c>
      <c r="AX114" s="30">
        <f>+'[1]Informe_dane'!AX114</f>
        <v>13918.363</v>
      </c>
      <c r="AY114" s="30">
        <f>+'[1]Informe_dane'!AY114</f>
        <v>0</v>
      </c>
      <c r="AZ114" s="30">
        <f>+'[1]Informe_dane'!AZ114</f>
        <v>0</v>
      </c>
      <c r="BA114" s="30">
        <f>+'[1]Informe_dane'!BA114</f>
        <v>0</v>
      </c>
      <c r="BB114" s="30">
        <f>+'[1]Informe_dane'!BB114</f>
        <v>0</v>
      </c>
      <c r="BC114" s="30">
        <f>+'[1]Informe_dane'!BC114</f>
        <v>0</v>
      </c>
      <c r="BD114" s="30">
        <f>+'[1]Informe_dane'!BD114</f>
        <v>0</v>
      </c>
      <c r="BE114" s="30">
        <f>+'[1]Informe_dane'!BE114</f>
        <v>0</v>
      </c>
      <c r="BF114" s="30">
        <f>+'[1]Informe_dane'!BF114</f>
        <v>0</v>
      </c>
      <c r="BG114" s="30">
        <f>SUM(AU114:BF114)</f>
        <v>36153.7915</v>
      </c>
    </row>
    <row r="115" spans="1:59" ht="11.25" hidden="1">
      <c r="A115" s="36" t="s">
        <v>211</v>
      </c>
      <c r="B115" s="37" t="s">
        <v>28</v>
      </c>
      <c r="C115" s="42" t="s">
        <v>212</v>
      </c>
      <c r="D115" s="30">
        <f>+'[1]Informe_dane'!D112</f>
        <v>0</v>
      </c>
      <c r="E115" s="30">
        <f>+'[1]Informe_dane'!E112</f>
        <v>0</v>
      </c>
      <c r="F115" s="30">
        <f>+'[1]Informe_dane'!F112</f>
        <v>0</v>
      </c>
      <c r="G115" s="30">
        <f>SUM(D115:E115)-F115</f>
        <v>0</v>
      </c>
      <c r="H115" s="30">
        <f>+'[1]Informe_dane'!H112</f>
        <v>0</v>
      </c>
      <c r="I115" s="30">
        <f>+'[1]Informe_dane'!I112</f>
        <v>0</v>
      </c>
      <c r="J115" s="30">
        <f>+'[1]Informe_dane'!J112</f>
        <v>0</v>
      </c>
      <c r="K115" s="30">
        <f>+'[1]Informe_dane'!K112</f>
        <v>0</v>
      </c>
      <c r="L115" s="30">
        <f>+'[1]Informe_dane'!L112</f>
        <v>0</v>
      </c>
      <c r="M115" s="30">
        <f>+'[1]Informe_dane'!M112</f>
        <v>0</v>
      </c>
      <c r="N115" s="30">
        <f>+'[1]Informe_dane'!N112</f>
        <v>0</v>
      </c>
      <c r="O115" s="30">
        <f>+'[1]Informe_dane'!O112</f>
        <v>0</v>
      </c>
      <c r="P115" s="30">
        <f>+'[1]Informe_dane'!P112</f>
        <v>0</v>
      </c>
      <c r="Q115" s="30">
        <f>+'[1]Informe_dane'!Q112</f>
        <v>0</v>
      </c>
      <c r="R115" s="30">
        <f>+'[1]Informe_dane'!R112</f>
        <v>0</v>
      </c>
      <c r="S115" s="30">
        <f>+'[1]Informe_dane'!S112</f>
        <v>0</v>
      </c>
      <c r="T115" s="30">
        <f>SUM(H115:S115)</f>
        <v>0</v>
      </c>
      <c r="U115" s="30">
        <f>+'[1]Informe_dane'!U112</f>
        <v>0</v>
      </c>
      <c r="V115" s="30">
        <f>+'[1]Informe_dane'!V112</f>
        <v>0</v>
      </c>
      <c r="W115" s="30">
        <f>+'[1]Informe_dane'!W112</f>
        <v>0</v>
      </c>
      <c r="X115" s="30">
        <f>+'[1]Informe_dane'!X112</f>
        <v>0</v>
      </c>
      <c r="Y115" s="30">
        <f>+'[1]Informe_dane'!Y112</f>
        <v>0</v>
      </c>
      <c r="Z115" s="30">
        <f>+'[1]Informe_dane'!Z112</f>
        <v>0</v>
      </c>
      <c r="AA115" s="30">
        <f>+'[1]Informe_dane'!AA112</f>
        <v>0</v>
      </c>
      <c r="AB115" s="30">
        <f>+'[1]Informe_dane'!AB112</f>
        <v>0</v>
      </c>
      <c r="AC115" s="30">
        <f>+'[1]Informe_dane'!AC112</f>
        <v>0</v>
      </c>
      <c r="AD115" s="30">
        <f>+'[1]Informe_dane'!AD112</f>
        <v>0</v>
      </c>
      <c r="AE115" s="30">
        <f>+'[1]Informe_dane'!AE112</f>
        <v>0</v>
      </c>
      <c r="AF115" s="30">
        <f>+'[1]Informe_dane'!AF112</f>
        <v>0</v>
      </c>
      <c r="AG115" s="30">
        <f>SUM(U115:AF115)</f>
        <v>0</v>
      </c>
      <c r="AH115" s="30">
        <f>+'[1]Informe_dane'!AH112</f>
        <v>0</v>
      </c>
      <c r="AI115" s="30">
        <f>+'[1]Informe_dane'!AI112</f>
        <v>0</v>
      </c>
      <c r="AJ115" s="30">
        <f>+'[1]Informe_dane'!AJ112</f>
        <v>0</v>
      </c>
      <c r="AK115" s="30">
        <f>+'[1]Informe_dane'!AK112</f>
        <v>0</v>
      </c>
      <c r="AL115" s="30">
        <f>+'[1]Informe_dane'!AL112</f>
        <v>0</v>
      </c>
      <c r="AM115" s="30">
        <f>+'[1]Informe_dane'!AM112</f>
        <v>0</v>
      </c>
      <c r="AN115" s="30">
        <f>+'[1]Informe_dane'!AN112</f>
        <v>0</v>
      </c>
      <c r="AO115" s="30">
        <f>+'[1]Informe_dane'!AO112</f>
        <v>0</v>
      </c>
      <c r="AP115" s="30">
        <f>+'[1]Informe_dane'!AP112</f>
        <v>0</v>
      </c>
      <c r="AQ115" s="30">
        <f>+'[1]Informe_dane'!AQ112</f>
        <v>0</v>
      </c>
      <c r="AR115" s="30">
        <f>+'[1]Informe_dane'!AR112</f>
        <v>0</v>
      </c>
      <c r="AS115" s="30">
        <f>+'[1]Informe_dane'!AS112</f>
        <v>0</v>
      </c>
      <c r="AT115" s="30">
        <f>SUM(AH115:AS115)</f>
        <v>0</v>
      </c>
      <c r="AU115" s="30">
        <f>+'[1]Informe_dane'!AU112</f>
        <v>0</v>
      </c>
      <c r="AV115" s="30">
        <f>+'[1]Informe_dane'!AV112</f>
        <v>0</v>
      </c>
      <c r="AW115" s="30">
        <f>+'[1]Informe_dane'!AW112</f>
        <v>0</v>
      </c>
      <c r="AX115" s="30">
        <f>+'[1]Informe_dane'!AX112</f>
        <v>0</v>
      </c>
      <c r="AY115" s="30">
        <f>+'[1]Informe_dane'!AY112</f>
        <v>0</v>
      </c>
      <c r="AZ115" s="30">
        <f>+'[1]Informe_dane'!AZ112</f>
        <v>0</v>
      </c>
      <c r="BA115" s="30">
        <f>+'[1]Informe_dane'!BA112</f>
        <v>0</v>
      </c>
      <c r="BB115" s="30">
        <f>+'[1]Informe_dane'!BB112</f>
        <v>0</v>
      </c>
      <c r="BC115" s="30">
        <f>+'[1]Informe_dane'!BC112</f>
        <v>0</v>
      </c>
      <c r="BD115" s="30">
        <f>+'[1]Informe_dane'!BD112</f>
        <v>0</v>
      </c>
      <c r="BE115" s="30">
        <f>+'[1]Informe_dane'!BE112</f>
        <v>0</v>
      </c>
      <c r="BF115" s="30">
        <f>+'[1]Informe_dane'!BF112</f>
        <v>0</v>
      </c>
      <c r="BG115" s="30">
        <f>SUM(AU115:BF115)</f>
        <v>0</v>
      </c>
    </row>
    <row r="116" spans="1:59" s="25" customFormat="1" ht="11.25">
      <c r="A116" s="117" t="s">
        <v>230</v>
      </c>
      <c r="B116" s="118">
        <v>10</v>
      </c>
      <c r="C116" s="119" t="s">
        <v>213</v>
      </c>
      <c r="D116" s="117">
        <f>SUM(D117:D119)</f>
        <v>9500</v>
      </c>
      <c r="E116" s="117">
        <f aca="true" t="shared" si="57" ref="E116:BG116">SUM(E117:E119)</f>
        <v>9330</v>
      </c>
      <c r="F116" s="117">
        <f t="shared" si="57"/>
        <v>0</v>
      </c>
      <c r="G116" s="117">
        <f t="shared" si="57"/>
        <v>18830</v>
      </c>
      <c r="H116" s="117">
        <f t="shared" si="57"/>
        <v>0</v>
      </c>
      <c r="I116" s="117">
        <f t="shared" si="57"/>
        <v>0</v>
      </c>
      <c r="J116" s="117">
        <f t="shared" si="57"/>
        <v>0</v>
      </c>
      <c r="K116" s="117">
        <f t="shared" si="57"/>
        <v>1072.2</v>
      </c>
      <c r="L116" s="117">
        <f t="shared" si="57"/>
        <v>0</v>
      </c>
      <c r="M116" s="117">
        <f t="shared" si="57"/>
        <v>0</v>
      </c>
      <c r="N116" s="117">
        <f t="shared" si="57"/>
        <v>0</v>
      </c>
      <c r="O116" s="117">
        <f t="shared" si="57"/>
        <v>0</v>
      </c>
      <c r="P116" s="117">
        <f t="shared" si="57"/>
        <v>0</v>
      </c>
      <c r="Q116" s="117">
        <f t="shared" si="57"/>
        <v>0</v>
      </c>
      <c r="R116" s="117">
        <f t="shared" si="57"/>
        <v>0</v>
      </c>
      <c r="S116" s="117">
        <f t="shared" si="57"/>
        <v>0</v>
      </c>
      <c r="T116" s="117">
        <f t="shared" si="57"/>
        <v>1072.2</v>
      </c>
      <c r="U116" s="117">
        <f t="shared" si="57"/>
        <v>0</v>
      </c>
      <c r="V116" s="117">
        <f t="shared" si="57"/>
        <v>0</v>
      </c>
      <c r="W116" s="117">
        <f t="shared" si="57"/>
        <v>0</v>
      </c>
      <c r="X116" s="117">
        <f t="shared" si="57"/>
        <v>452.2</v>
      </c>
      <c r="Y116" s="117">
        <f t="shared" si="57"/>
        <v>0</v>
      </c>
      <c r="Z116" s="117">
        <f t="shared" si="57"/>
        <v>0</v>
      </c>
      <c r="AA116" s="117">
        <f t="shared" si="57"/>
        <v>0</v>
      </c>
      <c r="AB116" s="117">
        <f t="shared" si="57"/>
        <v>0</v>
      </c>
      <c r="AC116" s="117">
        <f t="shared" si="57"/>
        <v>0</v>
      </c>
      <c r="AD116" s="117">
        <f t="shared" si="57"/>
        <v>0</v>
      </c>
      <c r="AE116" s="117">
        <f t="shared" si="57"/>
        <v>0</v>
      </c>
      <c r="AF116" s="117">
        <f t="shared" si="57"/>
        <v>0</v>
      </c>
      <c r="AG116" s="117">
        <f t="shared" si="57"/>
        <v>452.2</v>
      </c>
      <c r="AH116" s="117">
        <f t="shared" si="57"/>
        <v>0</v>
      </c>
      <c r="AI116" s="117">
        <f t="shared" si="57"/>
        <v>0</v>
      </c>
      <c r="AJ116" s="117">
        <f t="shared" si="57"/>
        <v>0</v>
      </c>
      <c r="AK116" s="117">
        <f t="shared" si="57"/>
        <v>0</v>
      </c>
      <c r="AL116" s="117">
        <f t="shared" si="57"/>
        <v>0</v>
      </c>
      <c r="AM116" s="117">
        <f t="shared" si="57"/>
        <v>0</v>
      </c>
      <c r="AN116" s="117">
        <f t="shared" si="57"/>
        <v>0</v>
      </c>
      <c r="AO116" s="117">
        <f t="shared" si="57"/>
        <v>0</v>
      </c>
      <c r="AP116" s="117">
        <f t="shared" si="57"/>
        <v>0</v>
      </c>
      <c r="AQ116" s="117">
        <f t="shared" si="57"/>
        <v>0</v>
      </c>
      <c r="AR116" s="117">
        <f t="shared" si="57"/>
        <v>0</v>
      </c>
      <c r="AS116" s="117">
        <f t="shared" si="57"/>
        <v>0</v>
      </c>
      <c r="AT116" s="117">
        <f t="shared" si="57"/>
        <v>0</v>
      </c>
      <c r="AU116" s="117">
        <f t="shared" si="57"/>
        <v>0</v>
      </c>
      <c r="AV116" s="117">
        <f t="shared" si="57"/>
        <v>0</v>
      </c>
      <c r="AW116" s="117">
        <f t="shared" si="57"/>
        <v>0</v>
      </c>
      <c r="AX116" s="117">
        <f t="shared" si="57"/>
        <v>0</v>
      </c>
      <c r="AY116" s="117">
        <f t="shared" si="57"/>
        <v>0</v>
      </c>
      <c r="AZ116" s="117">
        <f t="shared" si="57"/>
        <v>0</v>
      </c>
      <c r="BA116" s="117">
        <f t="shared" si="57"/>
        <v>0</v>
      </c>
      <c r="BB116" s="117">
        <f t="shared" si="57"/>
        <v>0</v>
      </c>
      <c r="BC116" s="117">
        <f t="shared" si="57"/>
        <v>0</v>
      </c>
      <c r="BD116" s="117">
        <f t="shared" si="57"/>
        <v>0</v>
      </c>
      <c r="BE116" s="117">
        <f t="shared" si="57"/>
        <v>0</v>
      </c>
      <c r="BF116" s="117">
        <f t="shared" si="57"/>
        <v>0</v>
      </c>
      <c r="BG116" s="117">
        <f t="shared" si="57"/>
        <v>0</v>
      </c>
    </row>
    <row r="117" spans="1:59" ht="11.25" hidden="1">
      <c r="A117" s="53" t="s">
        <v>334</v>
      </c>
      <c r="B117" s="37">
        <v>10</v>
      </c>
      <c r="C117" s="54" t="s">
        <v>335</v>
      </c>
      <c r="D117" s="30">
        <f>+'[1]Informe_dane'!D117</f>
        <v>0</v>
      </c>
      <c r="E117" s="30">
        <f>+'[1]Informe_dane'!E117</f>
        <v>0</v>
      </c>
      <c r="F117" s="30">
        <f>+'[1]Informe_dane'!F117</f>
        <v>0</v>
      </c>
      <c r="G117" s="30">
        <f>SUM(D117:E117)-F117</f>
        <v>0</v>
      </c>
      <c r="H117" s="30">
        <f>+'[1]Informe_dane'!H117</f>
        <v>0</v>
      </c>
      <c r="I117" s="30">
        <f>+'[1]Informe_dane'!I117</f>
        <v>0</v>
      </c>
      <c r="J117" s="30">
        <f>+'[1]Informe_dane'!J117</f>
        <v>0</v>
      </c>
      <c r="K117" s="30">
        <f>+'[1]Informe_dane'!K117</f>
        <v>0</v>
      </c>
      <c r="L117" s="30">
        <f>+'[1]Informe_dane'!L117</f>
        <v>0</v>
      </c>
      <c r="M117" s="30">
        <f>+'[1]Informe_dane'!M117</f>
        <v>0</v>
      </c>
      <c r="N117" s="30">
        <f>+'[1]Informe_dane'!N117</f>
        <v>0</v>
      </c>
      <c r="O117" s="30">
        <f>+'[1]Informe_dane'!O117</f>
        <v>0</v>
      </c>
      <c r="P117" s="30">
        <f>+'[1]Informe_dane'!P117</f>
        <v>0</v>
      </c>
      <c r="Q117" s="30">
        <f>+'[1]Informe_dane'!Q117</f>
        <v>0</v>
      </c>
      <c r="R117" s="30">
        <f>+'[1]Informe_dane'!R117</f>
        <v>0</v>
      </c>
      <c r="S117" s="30">
        <f>+'[1]Informe_dane'!S117</f>
        <v>0</v>
      </c>
      <c r="T117" s="30">
        <f>SUM(H117:S117)</f>
        <v>0</v>
      </c>
      <c r="U117" s="30">
        <f>+'[1]Informe_dane'!U117</f>
        <v>0</v>
      </c>
      <c r="V117" s="30">
        <f>+'[1]Informe_dane'!V117</f>
        <v>0</v>
      </c>
      <c r="W117" s="30">
        <f>+'[1]Informe_dane'!W117</f>
        <v>0</v>
      </c>
      <c r="X117" s="30">
        <f>+'[1]Informe_dane'!X117</f>
        <v>0</v>
      </c>
      <c r="Y117" s="30">
        <f>+'[1]Informe_dane'!Y117</f>
        <v>0</v>
      </c>
      <c r="Z117" s="30">
        <f>+'[1]Informe_dane'!Z117</f>
        <v>0</v>
      </c>
      <c r="AA117" s="30">
        <f>+'[1]Informe_dane'!AA117</f>
        <v>0</v>
      </c>
      <c r="AB117" s="30">
        <f>+'[1]Informe_dane'!AB117</f>
        <v>0</v>
      </c>
      <c r="AC117" s="30">
        <f>+'[1]Informe_dane'!AC117</f>
        <v>0</v>
      </c>
      <c r="AD117" s="30">
        <f>+'[1]Informe_dane'!AD117</f>
        <v>0</v>
      </c>
      <c r="AE117" s="30">
        <f>+'[1]Informe_dane'!AE117</f>
        <v>0</v>
      </c>
      <c r="AF117" s="30">
        <f>+'[1]Informe_dane'!AF117</f>
        <v>0</v>
      </c>
      <c r="AG117" s="30">
        <f>SUM(U117:AF117)</f>
        <v>0</v>
      </c>
      <c r="AH117" s="30">
        <f>+'[1]Informe_dane'!AH117</f>
        <v>0</v>
      </c>
      <c r="AI117" s="30">
        <f>+'[1]Informe_dane'!AI117</f>
        <v>0</v>
      </c>
      <c r="AJ117" s="30">
        <f>+'[1]Informe_dane'!AJ117</f>
        <v>0</v>
      </c>
      <c r="AK117" s="30">
        <f>+'[1]Informe_dane'!AK117</f>
        <v>0</v>
      </c>
      <c r="AL117" s="30">
        <f>+'[1]Informe_dane'!AL117</f>
        <v>0</v>
      </c>
      <c r="AM117" s="30">
        <f>+'[1]Informe_dane'!AM117</f>
        <v>0</v>
      </c>
      <c r="AN117" s="30">
        <f>+'[1]Informe_dane'!AN117</f>
        <v>0</v>
      </c>
      <c r="AO117" s="30">
        <f>+'[1]Informe_dane'!AO117</f>
        <v>0</v>
      </c>
      <c r="AP117" s="30">
        <f>+'[1]Informe_dane'!AP117</f>
        <v>0</v>
      </c>
      <c r="AQ117" s="30">
        <f>+'[1]Informe_dane'!AQ117</f>
        <v>0</v>
      </c>
      <c r="AR117" s="30">
        <f>+'[1]Informe_dane'!AR117</f>
        <v>0</v>
      </c>
      <c r="AS117" s="30">
        <f>+'[1]Informe_dane'!AS117</f>
        <v>0</v>
      </c>
      <c r="AT117" s="30">
        <f>SUM(AH117:AS117)</f>
        <v>0</v>
      </c>
      <c r="AU117" s="30">
        <f>+'[1]Informe_dane'!AU117</f>
        <v>0</v>
      </c>
      <c r="AV117" s="30">
        <f>+'[1]Informe_dane'!AV117</f>
        <v>0</v>
      </c>
      <c r="AW117" s="30">
        <f>+'[1]Informe_dane'!AW117</f>
        <v>0</v>
      </c>
      <c r="AX117" s="30">
        <f>+'[1]Informe_dane'!AX117</f>
        <v>0</v>
      </c>
      <c r="AY117" s="30">
        <f>+'[1]Informe_dane'!AY117</f>
        <v>0</v>
      </c>
      <c r="AZ117" s="30">
        <f>+'[1]Informe_dane'!AZ117</f>
        <v>0</v>
      </c>
      <c r="BA117" s="30">
        <f>+'[1]Informe_dane'!BA117</f>
        <v>0</v>
      </c>
      <c r="BB117" s="30">
        <f>+'[1]Informe_dane'!BB117</f>
        <v>0</v>
      </c>
      <c r="BC117" s="30">
        <f>+'[1]Informe_dane'!BC117</f>
        <v>0</v>
      </c>
      <c r="BD117" s="30">
        <f>+'[1]Informe_dane'!BD117</f>
        <v>0</v>
      </c>
      <c r="BE117" s="30">
        <f>+'[1]Informe_dane'!BE117</f>
        <v>0</v>
      </c>
      <c r="BF117" s="30">
        <f>+'[1]Informe_dane'!BF117</f>
        <v>0</v>
      </c>
      <c r="BG117" s="30">
        <f>SUM(AU117:BF117)</f>
        <v>0</v>
      </c>
    </row>
    <row r="118" spans="1:59" ht="11.25">
      <c r="A118" s="30" t="s">
        <v>214</v>
      </c>
      <c r="B118" s="33" t="s">
        <v>21</v>
      </c>
      <c r="C118" s="41" t="s">
        <v>215</v>
      </c>
      <c r="D118" s="30">
        <f>+'[1]Informe_dane'!D118</f>
        <v>9500</v>
      </c>
      <c r="E118" s="30">
        <f>+'[1]Informe_dane'!E118</f>
        <v>9330</v>
      </c>
      <c r="F118" s="30">
        <f>+'[1]Informe_dane'!F118</f>
        <v>0</v>
      </c>
      <c r="G118" s="30">
        <f>SUM(D118:E118)-F118</f>
        <v>18830</v>
      </c>
      <c r="H118" s="30">
        <f>+'[1]Informe_dane'!H118</f>
        <v>0</v>
      </c>
      <c r="I118" s="30">
        <f>+'[1]Informe_dane'!I118</f>
        <v>0</v>
      </c>
      <c r="J118" s="30">
        <f>+'[1]Informe_dane'!J118</f>
        <v>0</v>
      </c>
      <c r="K118" s="30">
        <f>+'[1]Informe_dane'!K118</f>
        <v>1072.2</v>
      </c>
      <c r="L118" s="30">
        <f>+'[1]Informe_dane'!L118</f>
        <v>0</v>
      </c>
      <c r="M118" s="30">
        <f>+'[1]Informe_dane'!M118</f>
        <v>0</v>
      </c>
      <c r="N118" s="30">
        <f>+'[1]Informe_dane'!N118</f>
        <v>0</v>
      </c>
      <c r="O118" s="30">
        <f>+'[1]Informe_dane'!O118</f>
        <v>0</v>
      </c>
      <c r="P118" s="30">
        <f>+'[1]Informe_dane'!P118</f>
        <v>0</v>
      </c>
      <c r="Q118" s="30">
        <f>+'[1]Informe_dane'!Q118</f>
        <v>0</v>
      </c>
      <c r="R118" s="30">
        <f>+'[1]Informe_dane'!R118</f>
        <v>0</v>
      </c>
      <c r="S118" s="30">
        <f>+'[1]Informe_dane'!S118</f>
        <v>0</v>
      </c>
      <c r="T118" s="30">
        <f>SUM(H118:S118)</f>
        <v>1072.2</v>
      </c>
      <c r="U118" s="30">
        <f>+'[1]Informe_dane'!U118</f>
        <v>0</v>
      </c>
      <c r="V118" s="30">
        <f>+'[1]Informe_dane'!V118</f>
        <v>0</v>
      </c>
      <c r="W118" s="30">
        <f>+'[1]Informe_dane'!W118</f>
        <v>0</v>
      </c>
      <c r="X118" s="30">
        <f>+'[1]Informe_dane'!X118</f>
        <v>452.2</v>
      </c>
      <c r="Y118" s="30">
        <f>+'[1]Informe_dane'!Y118</f>
        <v>0</v>
      </c>
      <c r="Z118" s="30">
        <f>+'[1]Informe_dane'!Z118</f>
        <v>0</v>
      </c>
      <c r="AA118" s="30">
        <f>+'[1]Informe_dane'!AA118</f>
        <v>0</v>
      </c>
      <c r="AB118" s="30">
        <f>+'[1]Informe_dane'!AB118</f>
        <v>0</v>
      </c>
      <c r="AC118" s="30">
        <f>+'[1]Informe_dane'!AC118</f>
        <v>0</v>
      </c>
      <c r="AD118" s="30">
        <f>+'[1]Informe_dane'!AD118</f>
        <v>0</v>
      </c>
      <c r="AE118" s="30">
        <f>+'[1]Informe_dane'!AE118</f>
        <v>0</v>
      </c>
      <c r="AF118" s="30">
        <f>+'[1]Informe_dane'!AF118</f>
        <v>0</v>
      </c>
      <c r="AG118" s="30">
        <f>SUM(U118:AF118)</f>
        <v>452.2</v>
      </c>
      <c r="AH118" s="30">
        <f>+'[1]Informe_dane'!AH118</f>
        <v>0</v>
      </c>
      <c r="AI118" s="30">
        <f>+'[1]Informe_dane'!AI118</f>
        <v>0</v>
      </c>
      <c r="AJ118" s="30">
        <f>+'[1]Informe_dane'!AJ118</f>
        <v>0</v>
      </c>
      <c r="AK118" s="30">
        <f>+'[1]Informe_dane'!AK118</f>
        <v>0</v>
      </c>
      <c r="AL118" s="30">
        <f>+'[1]Informe_dane'!AL118</f>
        <v>0</v>
      </c>
      <c r="AM118" s="30">
        <f>+'[1]Informe_dane'!AM118</f>
        <v>0</v>
      </c>
      <c r="AN118" s="30">
        <f>+'[1]Informe_dane'!AN118</f>
        <v>0</v>
      </c>
      <c r="AO118" s="30">
        <f>+'[1]Informe_dane'!AO118</f>
        <v>0</v>
      </c>
      <c r="AP118" s="30">
        <f>+'[1]Informe_dane'!AP118</f>
        <v>0</v>
      </c>
      <c r="AQ118" s="30">
        <f>+'[1]Informe_dane'!AQ118</f>
        <v>0</v>
      </c>
      <c r="AR118" s="30">
        <f>+'[1]Informe_dane'!AR118</f>
        <v>0</v>
      </c>
      <c r="AS118" s="30">
        <f>+'[1]Informe_dane'!AS118</f>
        <v>0</v>
      </c>
      <c r="AT118" s="30">
        <f>SUM(AH118:AS118)</f>
        <v>0</v>
      </c>
      <c r="AU118" s="30">
        <f>+'[1]Informe_dane'!AU118</f>
        <v>0</v>
      </c>
      <c r="AV118" s="30">
        <f>+'[1]Informe_dane'!AV118</f>
        <v>0</v>
      </c>
      <c r="AW118" s="30">
        <f>+'[1]Informe_dane'!AW118</f>
        <v>0</v>
      </c>
      <c r="AX118" s="30">
        <f>+'[1]Informe_dane'!AX118</f>
        <v>0</v>
      </c>
      <c r="AY118" s="30">
        <f>+'[1]Informe_dane'!AY118</f>
        <v>0</v>
      </c>
      <c r="AZ118" s="30">
        <f>+'[1]Informe_dane'!AZ118</f>
        <v>0</v>
      </c>
      <c r="BA118" s="30">
        <f>+'[1]Informe_dane'!BA118</f>
        <v>0</v>
      </c>
      <c r="BB118" s="30">
        <f>+'[1]Informe_dane'!BB118</f>
        <v>0</v>
      </c>
      <c r="BC118" s="30">
        <f>+'[1]Informe_dane'!BC118</f>
        <v>0</v>
      </c>
      <c r="BD118" s="30">
        <f>+'[1]Informe_dane'!BD118</f>
        <v>0</v>
      </c>
      <c r="BE118" s="30">
        <f>+'[1]Informe_dane'!BE118</f>
        <v>0</v>
      </c>
      <c r="BF118" s="30">
        <f>+'[1]Informe_dane'!BF118</f>
        <v>0</v>
      </c>
      <c r="BG118" s="30">
        <f>SUM(AU118:BF118)</f>
        <v>0</v>
      </c>
    </row>
    <row r="119" spans="1:59" ht="11.25" hidden="1">
      <c r="A119" s="30" t="s">
        <v>214</v>
      </c>
      <c r="B119" s="37">
        <v>11</v>
      </c>
      <c r="C119" s="41" t="s">
        <v>215</v>
      </c>
      <c r="D119" s="30">
        <f>+'[1]Informe_dane'!D119</f>
        <v>0</v>
      </c>
      <c r="E119" s="30">
        <f>+'[1]Informe_dane'!E119</f>
        <v>0</v>
      </c>
      <c r="F119" s="30">
        <f>+'[1]Informe_dane'!F119</f>
        <v>0</v>
      </c>
      <c r="G119" s="30">
        <f>SUM(D119:E119)-F119</f>
        <v>0</v>
      </c>
      <c r="H119" s="30">
        <f>+'[1]Informe_dane'!H119</f>
        <v>0</v>
      </c>
      <c r="I119" s="30">
        <f>+'[1]Informe_dane'!I119</f>
        <v>0</v>
      </c>
      <c r="J119" s="30">
        <f>+'[1]Informe_dane'!J119</f>
        <v>0</v>
      </c>
      <c r="K119" s="30">
        <f>+'[1]Informe_dane'!K119</f>
        <v>0</v>
      </c>
      <c r="L119" s="30">
        <f>+'[1]Informe_dane'!L119</f>
        <v>0</v>
      </c>
      <c r="M119" s="30">
        <f>+'[1]Informe_dane'!M119</f>
        <v>0</v>
      </c>
      <c r="N119" s="30">
        <f>+'[1]Informe_dane'!N119</f>
        <v>0</v>
      </c>
      <c r="O119" s="30">
        <f>+'[1]Informe_dane'!O119</f>
        <v>0</v>
      </c>
      <c r="P119" s="30">
        <f>+'[1]Informe_dane'!P119</f>
        <v>0</v>
      </c>
      <c r="Q119" s="30">
        <f>+'[1]Informe_dane'!Q119</f>
        <v>0</v>
      </c>
      <c r="R119" s="30">
        <f>+'[1]Informe_dane'!R119</f>
        <v>0</v>
      </c>
      <c r="S119" s="30">
        <f>+'[1]Informe_dane'!S119</f>
        <v>0</v>
      </c>
      <c r="T119" s="30">
        <f>SUM(H119:S119)</f>
        <v>0</v>
      </c>
      <c r="U119" s="30">
        <f>+'[1]Informe_dane'!U119</f>
        <v>0</v>
      </c>
      <c r="V119" s="30">
        <f>+'[1]Informe_dane'!V119</f>
        <v>0</v>
      </c>
      <c r="W119" s="30">
        <f>+'[1]Informe_dane'!W119</f>
        <v>0</v>
      </c>
      <c r="X119" s="30">
        <f>+'[1]Informe_dane'!X119</f>
        <v>0</v>
      </c>
      <c r="Y119" s="30">
        <f>+'[1]Informe_dane'!Y119</f>
        <v>0</v>
      </c>
      <c r="Z119" s="30">
        <f>+'[1]Informe_dane'!Z119</f>
        <v>0</v>
      </c>
      <c r="AA119" s="30">
        <f>+'[1]Informe_dane'!AA119</f>
        <v>0</v>
      </c>
      <c r="AB119" s="30">
        <f>+'[1]Informe_dane'!AB119</f>
        <v>0</v>
      </c>
      <c r="AC119" s="30">
        <f>+'[1]Informe_dane'!AC119</f>
        <v>0</v>
      </c>
      <c r="AD119" s="30">
        <f>+'[1]Informe_dane'!AD119</f>
        <v>0</v>
      </c>
      <c r="AE119" s="30">
        <f>+'[1]Informe_dane'!AE119</f>
        <v>0</v>
      </c>
      <c r="AF119" s="30">
        <f>+'[1]Informe_dane'!AF119</f>
        <v>0</v>
      </c>
      <c r="AG119" s="30">
        <f>SUM(U119:AF119)</f>
        <v>0</v>
      </c>
      <c r="AH119" s="30">
        <f>+'[1]Informe_dane'!AH119</f>
        <v>0</v>
      </c>
      <c r="AI119" s="30">
        <f>+'[1]Informe_dane'!AI119</f>
        <v>0</v>
      </c>
      <c r="AJ119" s="30">
        <f>+'[1]Informe_dane'!AJ119</f>
        <v>0</v>
      </c>
      <c r="AK119" s="30">
        <f>+'[1]Informe_dane'!AK119</f>
        <v>0</v>
      </c>
      <c r="AL119" s="30">
        <f>+'[1]Informe_dane'!AL119</f>
        <v>0</v>
      </c>
      <c r="AM119" s="30">
        <f>+'[1]Informe_dane'!AM119</f>
        <v>0</v>
      </c>
      <c r="AN119" s="30">
        <f>+'[1]Informe_dane'!AN119</f>
        <v>0</v>
      </c>
      <c r="AO119" s="30">
        <f>+'[1]Informe_dane'!AO119</f>
        <v>0</v>
      </c>
      <c r="AP119" s="30">
        <f>+'[1]Informe_dane'!AP119</f>
        <v>0</v>
      </c>
      <c r="AQ119" s="30">
        <f>+'[1]Informe_dane'!AQ119</f>
        <v>0</v>
      </c>
      <c r="AR119" s="30">
        <f>+'[1]Informe_dane'!AR119</f>
        <v>0</v>
      </c>
      <c r="AS119" s="30">
        <f>+'[1]Informe_dane'!AS119</f>
        <v>0</v>
      </c>
      <c r="AT119" s="30">
        <f>SUM(AH119:AS119)</f>
        <v>0</v>
      </c>
      <c r="AU119" s="30">
        <f>+'[1]Informe_dane'!AU119</f>
        <v>0</v>
      </c>
      <c r="AV119" s="30">
        <f>+'[1]Informe_dane'!AV119</f>
        <v>0</v>
      </c>
      <c r="AW119" s="30">
        <f>+'[1]Informe_dane'!AW119</f>
        <v>0</v>
      </c>
      <c r="AX119" s="30">
        <f>+'[1]Informe_dane'!AX119</f>
        <v>0</v>
      </c>
      <c r="AY119" s="30">
        <f>+'[1]Informe_dane'!AY119</f>
        <v>0</v>
      </c>
      <c r="AZ119" s="30">
        <f>+'[1]Informe_dane'!AZ119</f>
        <v>0</v>
      </c>
      <c r="BA119" s="30">
        <f>+'[1]Informe_dane'!BA119</f>
        <v>0</v>
      </c>
      <c r="BB119" s="30">
        <f>+'[1]Informe_dane'!BB119</f>
        <v>0</v>
      </c>
      <c r="BC119" s="30">
        <f>+'[1]Informe_dane'!BC119</f>
        <v>0</v>
      </c>
      <c r="BD119" s="30">
        <f>+'[1]Informe_dane'!BD119</f>
        <v>0</v>
      </c>
      <c r="BE119" s="30">
        <f>+'[1]Informe_dane'!BE119</f>
        <v>0</v>
      </c>
      <c r="BF119" s="30">
        <f>+'[1]Informe_dane'!BF119</f>
        <v>0</v>
      </c>
      <c r="BG119" s="30">
        <f>SUM(AU119:BF119)</f>
        <v>0</v>
      </c>
    </row>
    <row r="120" spans="1:59" ht="11.25" hidden="1">
      <c r="A120" s="120" t="s">
        <v>316</v>
      </c>
      <c r="B120" s="121">
        <v>10</v>
      </c>
      <c r="C120" s="122" t="s">
        <v>339</v>
      </c>
      <c r="D120" s="117">
        <f>+D121</f>
        <v>0</v>
      </c>
      <c r="E120" s="117">
        <f aca="true" t="shared" si="58" ref="E120:BG120">+E121</f>
        <v>0</v>
      </c>
      <c r="F120" s="117">
        <f t="shared" si="58"/>
        <v>0</v>
      </c>
      <c r="G120" s="117">
        <f t="shared" si="58"/>
        <v>0</v>
      </c>
      <c r="H120" s="117">
        <f t="shared" si="58"/>
        <v>0</v>
      </c>
      <c r="I120" s="117">
        <f t="shared" si="58"/>
        <v>0</v>
      </c>
      <c r="J120" s="117">
        <f t="shared" si="58"/>
        <v>0</v>
      </c>
      <c r="K120" s="117">
        <f t="shared" si="58"/>
        <v>0</v>
      </c>
      <c r="L120" s="117">
        <f t="shared" si="58"/>
        <v>0</v>
      </c>
      <c r="M120" s="117">
        <f t="shared" si="58"/>
        <v>0</v>
      </c>
      <c r="N120" s="117">
        <f t="shared" si="58"/>
        <v>0</v>
      </c>
      <c r="O120" s="117">
        <f t="shared" si="58"/>
        <v>0</v>
      </c>
      <c r="P120" s="117">
        <f t="shared" si="58"/>
        <v>0</v>
      </c>
      <c r="Q120" s="117">
        <f t="shared" si="58"/>
        <v>0</v>
      </c>
      <c r="R120" s="117">
        <f t="shared" si="58"/>
        <v>0</v>
      </c>
      <c r="S120" s="117">
        <f t="shared" si="58"/>
        <v>0</v>
      </c>
      <c r="T120" s="117">
        <f t="shared" si="58"/>
        <v>0</v>
      </c>
      <c r="U120" s="117">
        <f t="shared" si="58"/>
        <v>0</v>
      </c>
      <c r="V120" s="117">
        <f t="shared" si="58"/>
        <v>0</v>
      </c>
      <c r="W120" s="117">
        <f t="shared" si="58"/>
        <v>0</v>
      </c>
      <c r="X120" s="117">
        <f t="shared" si="58"/>
        <v>0</v>
      </c>
      <c r="Y120" s="117">
        <f t="shared" si="58"/>
        <v>0</v>
      </c>
      <c r="Z120" s="117">
        <f t="shared" si="58"/>
        <v>0</v>
      </c>
      <c r="AA120" s="117">
        <f t="shared" si="58"/>
        <v>0</v>
      </c>
      <c r="AB120" s="117">
        <f t="shared" si="58"/>
        <v>0</v>
      </c>
      <c r="AC120" s="117">
        <f t="shared" si="58"/>
        <v>0</v>
      </c>
      <c r="AD120" s="117">
        <f t="shared" si="58"/>
        <v>0</v>
      </c>
      <c r="AE120" s="117">
        <f t="shared" si="58"/>
        <v>0</v>
      </c>
      <c r="AF120" s="117">
        <f t="shared" si="58"/>
        <v>0</v>
      </c>
      <c r="AG120" s="117">
        <f t="shared" si="58"/>
        <v>0</v>
      </c>
      <c r="AH120" s="117">
        <f t="shared" si="58"/>
        <v>0</v>
      </c>
      <c r="AI120" s="117">
        <f t="shared" si="58"/>
        <v>0</v>
      </c>
      <c r="AJ120" s="117">
        <f t="shared" si="58"/>
        <v>0</v>
      </c>
      <c r="AK120" s="117">
        <f t="shared" si="58"/>
        <v>0</v>
      </c>
      <c r="AL120" s="117">
        <f t="shared" si="58"/>
        <v>0</v>
      </c>
      <c r="AM120" s="117">
        <f t="shared" si="58"/>
        <v>0</v>
      </c>
      <c r="AN120" s="117">
        <f t="shared" si="58"/>
        <v>0</v>
      </c>
      <c r="AO120" s="117">
        <f t="shared" si="58"/>
        <v>0</v>
      </c>
      <c r="AP120" s="117">
        <f t="shared" si="58"/>
        <v>0</v>
      </c>
      <c r="AQ120" s="117">
        <f t="shared" si="58"/>
        <v>0</v>
      </c>
      <c r="AR120" s="117">
        <f t="shared" si="58"/>
        <v>0</v>
      </c>
      <c r="AS120" s="117">
        <f t="shared" si="58"/>
        <v>0</v>
      </c>
      <c r="AT120" s="117">
        <f t="shared" si="58"/>
        <v>0</v>
      </c>
      <c r="AU120" s="117">
        <f t="shared" si="58"/>
        <v>0</v>
      </c>
      <c r="AV120" s="117">
        <f t="shared" si="58"/>
        <v>0</v>
      </c>
      <c r="AW120" s="117">
        <f t="shared" si="58"/>
        <v>0</v>
      </c>
      <c r="AX120" s="117">
        <f t="shared" si="58"/>
        <v>0</v>
      </c>
      <c r="AY120" s="117">
        <f t="shared" si="58"/>
        <v>0</v>
      </c>
      <c r="AZ120" s="117">
        <f t="shared" si="58"/>
        <v>0</v>
      </c>
      <c r="BA120" s="117">
        <f t="shared" si="58"/>
        <v>0</v>
      </c>
      <c r="BB120" s="117">
        <f t="shared" si="58"/>
        <v>0</v>
      </c>
      <c r="BC120" s="117">
        <f t="shared" si="58"/>
        <v>0</v>
      </c>
      <c r="BD120" s="117">
        <f t="shared" si="58"/>
        <v>0</v>
      </c>
      <c r="BE120" s="117">
        <f t="shared" si="58"/>
        <v>0</v>
      </c>
      <c r="BF120" s="117">
        <f t="shared" si="58"/>
        <v>0</v>
      </c>
      <c r="BG120" s="117">
        <f t="shared" si="58"/>
        <v>0</v>
      </c>
    </row>
    <row r="121" spans="1:59" ht="11.25" hidden="1">
      <c r="A121" s="53" t="s">
        <v>267</v>
      </c>
      <c r="B121" s="37">
        <v>10</v>
      </c>
      <c r="C121" s="42" t="s">
        <v>338</v>
      </c>
      <c r="D121" s="30">
        <f>+'[1]Informe_dane'!D121</f>
        <v>0</v>
      </c>
      <c r="E121" s="30">
        <f>+'[1]Informe_dane'!E121</f>
        <v>0</v>
      </c>
      <c r="F121" s="30">
        <f>+'[1]Informe_dane'!F121</f>
        <v>0</v>
      </c>
      <c r="G121" s="30">
        <f>SUM(D121:E121)-F121</f>
        <v>0</v>
      </c>
      <c r="H121" s="30">
        <f>+'[1]Informe_dane'!H121</f>
        <v>0</v>
      </c>
      <c r="I121" s="30">
        <f>+'[1]Informe_dane'!I121</f>
        <v>0</v>
      </c>
      <c r="J121" s="30">
        <f>+'[1]Informe_dane'!J121</f>
        <v>0</v>
      </c>
      <c r="K121" s="30">
        <f>+'[1]Informe_dane'!K121</f>
        <v>0</v>
      </c>
      <c r="L121" s="30">
        <f>+'[1]Informe_dane'!L121</f>
        <v>0</v>
      </c>
      <c r="M121" s="30">
        <f>+'[1]Informe_dane'!M121</f>
        <v>0</v>
      </c>
      <c r="N121" s="30">
        <f>+'[1]Informe_dane'!N121</f>
        <v>0</v>
      </c>
      <c r="O121" s="30">
        <f>+'[1]Informe_dane'!O121</f>
        <v>0</v>
      </c>
      <c r="P121" s="30">
        <f>+'[1]Informe_dane'!P121</f>
        <v>0</v>
      </c>
      <c r="Q121" s="30">
        <f>+'[1]Informe_dane'!Q121</f>
        <v>0</v>
      </c>
      <c r="R121" s="30">
        <f>+'[1]Informe_dane'!R121</f>
        <v>0</v>
      </c>
      <c r="S121" s="30">
        <f>+'[1]Informe_dane'!S121</f>
        <v>0</v>
      </c>
      <c r="T121" s="30">
        <f>SUM(H121:S121)</f>
        <v>0</v>
      </c>
      <c r="U121" s="30">
        <f>+'[1]Informe_dane'!U121</f>
        <v>0</v>
      </c>
      <c r="V121" s="30">
        <f>+'[1]Informe_dane'!V121</f>
        <v>0</v>
      </c>
      <c r="W121" s="30">
        <f>+'[1]Informe_dane'!W121</f>
        <v>0</v>
      </c>
      <c r="X121" s="30">
        <f>+'[1]Informe_dane'!X121</f>
        <v>0</v>
      </c>
      <c r="Y121" s="30">
        <f>+'[1]Informe_dane'!Y121</f>
        <v>0</v>
      </c>
      <c r="Z121" s="30">
        <f>+'[1]Informe_dane'!Z121</f>
        <v>0</v>
      </c>
      <c r="AA121" s="30">
        <f>+'[1]Informe_dane'!AA121</f>
        <v>0</v>
      </c>
      <c r="AB121" s="30">
        <f>+'[1]Informe_dane'!AB121</f>
        <v>0</v>
      </c>
      <c r="AC121" s="30">
        <f>+'[1]Informe_dane'!AC121</f>
        <v>0</v>
      </c>
      <c r="AD121" s="30">
        <f>+'[1]Informe_dane'!AD121</f>
        <v>0</v>
      </c>
      <c r="AE121" s="30">
        <f>+'[1]Informe_dane'!AE121</f>
        <v>0</v>
      </c>
      <c r="AF121" s="30">
        <f>+'[1]Informe_dane'!AF121</f>
        <v>0</v>
      </c>
      <c r="AG121" s="30">
        <f>SUM(U121:AF121)</f>
        <v>0</v>
      </c>
      <c r="AH121" s="30">
        <f>+'[1]Informe_dane'!AH121</f>
        <v>0</v>
      </c>
      <c r="AI121" s="30">
        <f>+'[1]Informe_dane'!AI121</f>
        <v>0</v>
      </c>
      <c r="AJ121" s="30">
        <f>+'[1]Informe_dane'!AJ121</f>
        <v>0</v>
      </c>
      <c r="AK121" s="30">
        <f>+'[1]Informe_dane'!AK121</f>
        <v>0</v>
      </c>
      <c r="AL121" s="30">
        <f>+'[1]Informe_dane'!AL121</f>
        <v>0</v>
      </c>
      <c r="AM121" s="30">
        <f>+'[1]Informe_dane'!AM121</f>
        <v>0</v>
      </c>
      <c r="AN121" s="30">
        <f>+'[1]Informe_dane'!AN121</f>
        <v>0</v>
      </c>
      <c r="AO121" s="30">
        <f>+'[1]Informe_dane'!AO121</f>
        <v>0</v>
      </c>
      <c r="AP121" s="30">
        <f>+'[1]Informe_dane'!AP121</f>
        <v>0</v>
      </c>
      <c r="AQ121" s="30">
        <f>+'[1]Informe_dane'!AQ121</f>
        <v>0</v>
      </c>
      <c r="AR121" s="30">
        <f>+'[1]Informe_dane'!AR121</f>
        <v>0</v>
      </c>
      <c r="AS121" s="30">
        <f>+'[1]Informe_dane'!AS121</f>
        <v>0</v>
      </c>
      <c r="AT121" s="30">
        <f>SUM(AH121:AS121)</f>
        <v>0</v>
      </c>
      <c r="AU121" s="30">
        <f>+'[1]Informe_dane'!AU121</f>
        <v>0</v>
      </c>
      <c r="AV121" s="30">
        <f>+'[1]Informe_dane'!AV121</f>
        <v>0</v>
      </c>
      <c r="AW121" s="30">
        <f>+'[1]Informe_dane'!AW121</f>
        <v>0</v>
      </c>
      <c r="AX121" s="30">
        <f>+'[1]Informe_dane'!AX121</f>
        <v>0</v>
      </c>
      <c r="AY121" s="30">
        <f>+'[1]Informe_dane'!AY121</f>
        <v>0</v>
      </c>
      <c r="AZ121" s="30">
        <f>+'[1]Informe_dane'!AZ121</f>
        <v>0</v>
      </c>
      <c r="BA121" s="30">
        <f>+'[1]Informe_dane'!BA121</f>
        <v>0</v>
      </c>
      <c r="BB121" s="30">
        <f>+'[1]Informe_dane'!BB121</f>
        <v>0</v>
      </c>
      <c r="BC121" s="30">
        <f>+'[1]Informe_dane'!BC121</f>
        <v>0</v>
      </c>
      <c r="BD121" s="30">
        <f>+'[1]Informe_dane'!BD121</f>
        <v>0</v>
      </c>
      <c r="BE121" s="30">
        <f>+'[1]Informe_dane'!BE121</f>
        <v>0</v>
      </c>
      <c r="BF121" s="30">
        <f>+'[1]Informe_dane'!BF121</f>
        <v>0</v>
      </c>
      <c r="BG121" s="30">
        <f>SUM(AU121:BF121)</f>
        <v>0</v>
      </c>
    </row>
    <row r="122" spans="1:59" s="25" customFormat="1" ht="11.25">
      <c r="A122" s="117" t="s">
        <v>293</v>
      </c>
      <c r="B122" s="118">
        <v>10</v>
      </c>
      <c r="C122" s="119" t="s">
        <v>216</v>
      </c>
      <c r="D122" s="117">
        <f>+D123</f>
        <v>269946.449</v>
      </c>
      <c r="E122" s="117">
        <f aca="true" t="shared" si="59" ref="E122:BG122">+E123</f>
        <v>0</v>
      </c>
      <c r="F122" s="117">
        <f t="shared" si="59"/>
        <v>0</v>
      </c>
      <c r="G122" s="117">
        <f t="shared" si="59"/>
        <v>269946.449</v>
      </c>
      <c r="H122" s="117">
        <f t="shared" si="59"/>
        <v>269946.449</v>
      </c>
      <c r="I122" s="117">
        <f t="shared" si="59"/>
        <v>0</v>
      </c>
      <c r="J122" s="117">
        <f t="shared" si="59"/>
        <v>0</v>
      </c>
      <c r="K122" s="117">
        <f t="shared" si="59"/>
        <v>0</v>
      </c>
      <c r="L122" s="117">
        <f t="shared" si="59"/>
        <v>0</v>
      </c>
      <c r="M122" s="117">
        <f t="shared" si="59"/>
        <v>0</v>
      </c>
      <c r="N122" s="117">
        <f t="shared" si="59"/>
        <v>0</v>
      </c>
      <c r="O122" s="117">
        <f t="shared" si="59"/>
        <v>0</v>
      </c>
      <c r="P122" s="117">
        <f t="shared" si="59"/>
        <v>0</v>
      </c>
      <c r="Q122" s="117">
        <f t="shared" si="59"/>
        <v>0</v>
      </c>
      <c r="R122" s="117">
        <f t="shared" si="59"/>
        <v>0</v>
      </c>
      <c r="S122" s="117">
        <f t="shared" si="59"/>
        <v>0</v>
      </c>
      <c r="T122" s="117">
        <f t="shared" si="59"/>
        <v>269946.449</v>
      </c>
      <c r="U122" s="117">
        <f t="shared" si="59"/>
        <v>269946.449</v>
      </c>
      <c r="V122" s="117">
        <f t="shared" si="59"/>
        <v>0</v>
      </c>
      <c r="W122" s="117">
        <f t="shared" si="59"/>
        <v>0</v>
      </c>
      <c r="X122" s="117">
        <f t="shared" si="59"/>
        <v>0</v>
      </c>
      <c r="Y122" s="117">
        <f t="shared" si="59"/>
        <v>0</v>
      </c>
      <c r="Z122" s="117">
        <f t="shared" si="59"/>
        <v>0</v>
      </c>
      <c r="AA122" s="117">
        <f t="shared" si="59"/>
        <v>0</v>
      </c>
      <c r="AB122" s="117">
        <f t="shared" si="59"/>
        <v>0</v>
      </c>
      <c r="AC122" s="117">
        <f t="shared" si="59"/>
        <v>0</v>
      </c>
      <c r="AD122" s="117">
        <f t="shared" si="59"/>
        <v>0</v>
      </c>
      <c r="AE122" s="117">
        <f t="shared" si="59"/>
        <v>0</v>
      </c>
      <c r="AF122" s="117">
        <f t="shared" si="59"/>
        <v>0</v>
      </c>
      <c r="AG122" s="117">
        <f t="shared" si="59"/>
        <v>269946.449</v>
      </c>
      <c r="AH122" s="117">
        <f t="shared" si="59"/>
        <v>0</v>
      </c>
      <c r="AI122" s="117">
        <f t="shared" si="59"/>
        <v>16639.74407</v>
      </c>
      <c r="AJ122" s="117">
        <f t="shared" si="59"/>
        <v>28183.895</v>
      </c>
      <c r="AK122" s="117">
        <f t="shared" si="59"/>
        <v>27356.089</v>
      </c>
      <c r="AL122" s="117">
        <f t="shared" si="59"/>
        <v>0</v>
      </c>
      <c r="AM122" s="117">
        <f t="shared" si="59"/>
        <v>0</v>
      </c>
      <c r="AN122" s="117">
        <f t="shared" si="59"/>
        <v>0</v>
      </c>
      <c r="AO122" s="117">
        <f t="shared" si="59"/>
        <v>0</v>
      </c>
      <c r="AP122" s="117">
        <f t="shared" si="59"/>
        <v>0</v>
      </c>
      <c r="AQ122" s="117">
        <f t="shared" si="59"/>
        <v>0</v>
      </c>
      <c r="AR122" s="117">
        <f t="shared" si="59"/>
        <v>0</v>
      </c>
      <c r="AS122" s="117">
        <f t="shared" si="59"/>
        <v>0</v>
      </c>
      <c r="AT122" s="117">
        <f t="shared" si="59"/>
        <v>72179.72807000001</v>
      </c>
      <c r="AU122" s="117">
        <f t="shared" si="59"/>
        <v>0</v>
      </c>
      <c r="AV122" s="117">
        <f t="shared" si="59"/>
        <v>16639.74407</v>
      </c>
      <c r="AW122" s="117">
        <f t="shared" si="59"/>
        <v>28183.895</v>
      </c>
      <c r="AX122" s="117">
        <f t="shared" si="59"/>
        <v>27356.089</v>
      </c>
      <c r="AY122" s="117">
        <f t="shared" si="59"/>
        <v>0</v>
      </c>
      <c r="AZ122" s="117">
        <f t="shared" si="59"/>
        <v>0</v>
      </c>
      <c r="BA122" s="117">
        <f t="shared" si="59"/>
        <v>0</v>
      </c>
      <c r="BB122" s="117">
        <f t="shared" si="59"/>
        <v>0</v>
      </c>
      <c r="BC122" s="117">
        <f t="shared" si="59"/>
        <v>0</v>
      </c>
      <c r="BD122" s="117">
        <f t="shared" si="59"/>
        <v>0</v>
      </c>
      <c r="BE122" s="117">
        <f t="shared" si="59"/>
        <v>0</v>
      </c>
      <c r="BF122" s="117">
        <f t="shared" si="59"/>
        <v>0</v>
      </c>
      <c r="BG122" s="117">
        <f t="shared" si="59"/>
        <v>72179.72807000001</v>
      </c>
    </row>
    <row r="123" spans="1:59" ht="11.25">
      <c r="A123" s="30" t="s">
        <v>217</v>
      </c>
      <c r="B123" s="33" t="s">
        <v>21</v>
      </c>
      <c r="C123" s="41" t="s">
        <v>216</v>
      </c>
      <c r="D123" s="30">
        <f>+'[1]Informe_dane'!D123</f>
        <v>269946.449</v>
      </c>
      <c r="E123" s="30">
        <f>+'[1]Informe_dane'!E123</f>
        <v>0</v>
      </c>
      <c r="F123" s="30">
        <f>+'[1]Informe_dane'!F123</f>
        <v>0</v>
      </c>
      <c r="G123" s="30">
        <f>SUM(D123:E123)-F123</f>
        <v>269946.449</v>
      </c>
      <c r="H123" s="30">
        <f>+'[1]Informe_dane'!H123</f>
        <v>269946.449</v>
      </c>
      <c r="I123" s="30">
        <f>+'[1]Informe_dane'!I123</f>
        <v>0</v>
      </c>
      <c r="J123" s="30">
        <f>+'[1]Informe_dane'!J123</f>
        <v>0</v>
      </c>
      <c r="K123" s="30">
        <f>+'[1]Informe_dane'!K123</f>
        <v>0</v>
      </c>
      <c r="L123" s="30">
        <f>+'[1]Informe_dane'!L123</f>
        <v>0</v>
      </c>
      <c r="M123" s="30">
        <f>+'[1]Informe_dane'!M123</f>
        <v>0</v>
      </c>
      <c r="N123" s="30">
        <f>+'[1]Informe_dane'!N123</f>
        <v>0</v>
      </c>
      <c r="O123" s="30">
        <f>+'[1]Informe_dane'!O123</f>
        <v>0</v>
      </c>
      <c r="P123" s="30">
        <f>+'[1]Informe_dane'!P123</f>
        <v>0</v>
      </c>
      <c r="Q123" s="30">
        <f>+'[1]Informe_dane'!Q123</f>
        <v>0</v>
      </c>
      <c r="R123" s="30">
        <f>+'[1]Informe_dane'!R123</f>
        <v>0</v>
      </c>
      <c r="S123" s="30">
        <f>+'[1]Informe_dane'!S123</f>
        <v>0</v>
      </c>
      <c r="T123" s="30">
        <f>SUM(H123:S123)</f>
        <v>269946.449</v>
      </c>
      <c r="U123" s="30">
        <f>+'[1]Informe_dane'!U123</f>
        <v>269946.449</v>
      </c>
      <c r="V123" s="30">
        <f>+'[1]Informe_dane'!V123</f>
        <v>0</v>
      </c>
      <c r="W123" s="30">
        <f>+'[1]Informe_dane'!W123</f>
        <v>0</v>
      </c>
      <c r="X123" s="30">
        <f>+'[1]Informe_dane'!X123</f>
        <v>0</v>
      </c>
      <c r="Y123" s="30">
        <f>+'[1]Informe_dane'!Y123</f>
        <v>0</v>
      </c>
      <c r="Z123" s="30">
        <f>+'[1]Informe_dane'!Z123</f>
        <v>0</v>
      </c>
      <c r="AA123" s="30">
        <f>+'[1]Informe_dane'!AA123</f>
        <v>0</v>
      </c>
      <c r="AB123" s="30">
        <f>+'[1]Informe_dane'!AB123</f>
        <v>0</v>
      </c>
      <c r="AC123" s="30">
        <f>+'[1]Informe_dane'!AC123</f>
        <v>0</v>
      </c>
      <c r="AD123" s="30">
        <f>+'[1]Informe_dane'!AD123</f>
        <v>0</v>
      </c>
      <c r="AE123" s="30">
        <f>+'[1]Informe_dane'!AE123</f>
        <v>0</v>
      </c>
      <c r="AF123" s="30">
        <f>+'[1]Informe_dane'!AF123</f>
        <v>0</v>
      </c>
      <c r="AG123" s="30">
        <f>SUM(U123:AF123)</f>
        <v>269946.449</v>
      </c>
      <c r="AH123" s="30">
        <f>+'[1]Informe_dane'!AH123</f>
        <v>0</v>
      </c>
      <c r="AI123" s="30">
        <f>+'[1]Informe_dane'!AI123</f>
        <v>16639.74407</v>
      </c>
      <c r="AJ123" s="30">
        <f>+'[1]Informe_dane'!AJ123</f>
        <v>28183.895</v>
      </c>
      <c r="AK123" s="30">
        <f>+'[1]Informe_dane'!AK123</f>
        <v>27356.089</v>
      </c>
      <c r="AL123" s="30">
        <f>+'[1]Informe_dane'!AL123</f>
        <v>0</v>
      </c>
      <c r="AM123" s="30">
        <f>+'[1]Informe_dane'!AM123</f>
        <v>0</v>
      </c>
      <c r="AN123" s="30">
        <f>+'[1]Informe_dane'!AN123</f>
        <v>0</v>
      </c>
      <c r="AO123" s="30">
        <f>+'[1]Informe_dane'!AO123</f>
        <v>0</v>
      </c>
      <c r="AP123" s="30">
        <f>+'[1]Informe_dane'!AP123</f>
        <v>0</v>
      </c>
      <c r="AQ123" s="30">
        <f>+'[1]Informe_dane'!AQ123</f>
        <v>0</v>
      </c>
      <c r="AR123" s="30">
        <f>+'[1]Informe_dane'!AR123</f>
        <v>0</v>
      </c>
      <c r="AS123" s="30">
        <f>+'[1]Informe_dane'!AS123</f>
        <v>0</v>
      </c>
      <c r="AT123" s="30">
        <f>SUM(AH123:AS123)</f>
        <v>72179.72807000001</v>
      </c>
      <c r="AU123" s="30">
        <f>+'[1]Informe_dane'!AU123</f>
        <v>0</v>
      </c>
      <c r="AV123" s="30">
        <f>+'[1]Informe_dane'!AV123</f>
        <v>16639.74407</v>
      </c>
      <c r="AW123" s="30">
        <f>+'[1]Informe_dane'!AW123</f>
        <v>28183.895</v>
      </c>
      <c r="AX123" s="30">
        <f>+'[1]Informe_dane'!AX123</f>
        <v>27356.089</v>
      </c>
      <c r="AY123" s="30">
        <f>+'[1]Informe_dane'!AY123</f>
        <v>0</v>
      </c>
      <c r="AZ123" s="30">
        <f>+'[1]Informe_dane'!AZ123</f>
        <v>0</v>
      </c>
      <c r="BA123" s="30">
        <f>+'[1]Informe_dane'!BA123</f>
        <v>0</v>
      </c>
      <c r="BB123" s="30">
        <f>+'[1]Informe_dane'!BB123</f>
        <v>0</v>
      </c>
      <c r="BC123" s="30">
        <f>+'[1]Informe_dane'!BC123</f>
        <v>0</v>
      </c>
      <c r="BD123" s="30">
        <f>+'[1]Informe_dane'!BD123</f>
        <v>0</v>
      </c>
      <c r="BE123" s="30">
        <f>+'[1]Informe_dane'!BE123</f>
        <v>0</v>
      </c>
      <c r="BF123" s="30">
        <f>+'[1]Informe_dane'!BF123</f>
        <v>0</v>
      </c>
      <c r="BG123" s="30">
        <f>SUM(AU123:BF123)</f>
        <v>72179.72807000001</v>
      </c>
    </row>
    <row r="124" spans="1:59" ht="11.25" hidden="1">
      <c r="A124" s="123" t="s">
        <v>244</v>
      </c>
      <c r="B124" s="118">
        <v>10</v>
      </c>
      <c r="C124" s="117" t="s">
        <v>245</v>
      </c>
      <c r="D124" s="117">
        <f>+D125</f>
        <v>0</v>
      </c>
      <c r="E124" s="117">
        <f aca="true" t="shared" si="60" ref="E124:BG124">+E125</f>
        <v>0</v>
      </c>
      <c r="F124" s="117">
        <f t="shared" si="60"/>
        <v>0</v>
      </c>
      <c r="G124" s="117">
        <f t="shared" si="60"/>
        <v>0</v>
      </c>
      <c r="H124" s="117">
        <f t="shared" si="60"/>
        <v>0</v>
      </c>
      <c r="I124" s="117">
        <f t="shared" si="60"/>
        <v>0</v>
      </c>
      <c r="J124" s="117">
        <f t="shared" si="60"/>
        <v>0</v>
      </c>
      <c r="K124" s="117">
        <f t="shared" si="60"/>
        <v>0</v>
      </c>
      <c r="L124" s="117">
        <f t="shared" si="60"/>
        <v>0</v>
      </c>
      <c r="M124" s="117">
        <f t="shared" si="60"/>
        <v>0</v>
      </c>
      <c r="N124" s="117">
        <f t="shared" si="60"/>
        <v>0</v>
      </c>
      <c r="O124" s="117">
        <f t="shared" si="60"/>
        <v>0</v>
      </c>
      <c r="P124" s="117">
        <f t="shared" si="60"/>
        <v>0</v>
      </c>
      <c r="Q124" s="117">
        <f t="shared" si="60"/>
        <v>0</v>
      </c>
      <c r="R124" s="117">
        <f t="shared" si="60"/>
        <v>0</v>
      </c>
      <c r="S124" s="117">
        <f t="shared" si="60"/>
        <v>0</v>
      </c>
      <c r="T124" s="117">
        <f t="shared" si="60"/>
        <v>0</v>
      </c>
      <c r="U124" s="117">
        <f t="shared" si="60"/>
        <v>0</v>
      </c>
      <c r="V124" s="117">
        <f t="shared" si="60"/>
        <v>0</v>
      </c>
      <c r="W124" s="117">
        <f t="shared" si="60"/>
        <v>0</v>
      </c>
      <c r="X124" s="117">
        <f t="shared" si="60"/>
        <v>0</v>
      </c>
      <c r="Y124" s="117">
        <f t="shared" si="60"/>
        <v>0</v>
      </c>
      <c r="Z124" s="117">
        <f t="shared" si="60"/>
        <v>0</v>
      </c>
      <c r="AA124" s="117">
        <f t="shared" si="60"/>
        <v>0</v>
      </c>
      <c r="AB124" s="117">
        <f t="shared" si="60"/>
        <v>0</v>
      </c>
      <c r="AC124" s="117">
        <f t="shared" si="60"/>
        <v>0</v>
      </c>
      <c r="AD124" s="117">
        <f t="shared" si="60"/>
        <v>0</v>
      </c>
      <c r="AE124" s="117">
        <f t="shared" si="60"/>
        <v>0</v>
      </c>
      <c r="AF124" s="117">
        <f t="shared" si="60"/>
        <v>0</v>
      </c>
      <c r="AG124" s="117">
        <f t="shared" si="60"/>
        <v>0</v>
      </c>
      <c r="AH124" s="117">
        <f t="shared" si="60"/>
        <v>0</v>
      </c>
      <c r="AI124" s="117">
        <f t="shared" si="60"/>
        <v>0</v>
      </c>
      <c r="AJ124" s="117">
        <f t="shared" si="60"/>
        <v>0</v>
      </c>
      <c r="AK124" s="117">
        <f t="shared" si="60"/>
        <v>0</v>
      </c>
      <c r="AL124" s="117">
        <f t="shared" si="60"/>
        <v>0</v>
      </c>
      <c r="AM124" s="117">
        <f t="shared" si="60"/>
        <v>0</v>
      </c>
      <c r="AN124" s="117">
        <f t="shared" si="60"/>
        <v>0</v>
      </c>
      <c r="AO124" s="117">
        <f t="shared" si="60"/>
        <v>0</v>
      </c>
      <c r="AP124" s="117">
        <f t="shared" si="60"/>
        <v>0</v>
      </c>
      <c r="AQ124" s="117">
        <f t="shared" si="60"/>
        <v>0</v>
      </c>
      <c r="AR124" s="117">
        <f t="shared" si="60"/>
        <v>0</v>
      </c>
      <c r="AS124" s="117">
        <f t="shared" si="60"/>
        <v>0</v>
      </c>
      <c r="AT124" s="117">
        <f t="shared" si="60"/>
        <v>0</v>
      </c>
      <c r="AU124" s="117">
        <f t="shared" si="60"/>
        <v>0</v>
      </c>
      <c r="AV124" s="117">
        <f t="shared" si="60"/>
        <v>0</v>
      </c>
      <c r="AW124" s="117">
        <f t="shared" si="60"/>
        <v>0</v>
      </c>
      <c r="AX124" s="117">
        <f t="shared" si="60"/>
        <v>0</v>
      </c>
      <c r="AY124" s="117">
        <f t="shared" si="60"/>
        <v>0</v>
      </c>
      <c r="AZ124" s="117">
        <f t="shared" si="60"/>
        <v>0</v>
      </c>
      <c r="BA124" s="117">
        <f t="shared" si="60"/>
        <v>0</v>
      </c>
      <c r="BB124" s="117">
        <f t="shared" si="60"/>
        <v>0</v>
      </c>
      <c r="BC124" s="117">
        <f t="shared" si="60"/>
        <v>0</v>
      </c>
      <c r="BD124" s="117">
        <f t="shared" si="60"/>
        <v>0</v>
      </c>
      <c r="BE124" s="117">
        <f t="shared" si="60"/>
        <v>0</v>
      </c>
      <c r="BF124" s="117">
        <f t="shared" si="60"/>
        <v>0</v>
      </c>
      <c r="BG124" s="117">
        <f t="shared" si="60"/>
        <v>0</v>
      </c>
    </row>
    <row r="125" spans="1:59" s="25" customFormat="1" ht="11.25" hidden="1">
      <c r="A125" s="18" t="s">
        <v>244</v>
      </c>
      <c r="B125" s="47">
        <v>10</v>
      </c>
      <c r="C125" s="48" t="s">
        <v>245</v>
      </c>
      <c r="D125" s="55"/>
      <c r="E125" s="46"/>
      <c r="F125" s="46"/>
      <c r="G125" s="30"/>
      <c r="H125" s="55"/>
      <c r="I125" s="55"/>
      <c r="J125" s="55"/>
      <c r="K125" s="46"/>
      <c r="L125" s="46"/>
      <c r="M125" s="46"/>
      <c r="N125" s="46"/>
      <c r="O125" s="46"/>
      <c r="P125" s="46"/>
      <c r="Q125" s="46"/>
      <c r="R125" s="46"/>
      <c r="S125" s="46"/>
      <c r="T125" s="30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30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30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30"/>
    </row>
    <row r="126" spans="1:59" s="29" customFormat="1" ht="12.75">
      <c r="A126" s="34" t="s">
        <v>218</v>
      </c>
      <c r="B126" s="112">
        <v>10</v>
      </c>
      <c r="C126" s="27" t="s">
        <v>24</v>
      </c>
      <c r="D126" s="27">
        <f>SUM(D127:D132)</f>
        <v>1300558.307</v>
      </c>
      <c r="E126" s="27">
        <f aca="true" t="shared" si="61" ref="E126:BF126">SUM(E127:E132)</f>
        <v>0</v>
      </c>
      <c r="F126" s="27">
        <f t="shared" si="61"/>
        <v>0</v>
      </c>
      <c r="G126" s="27">
        <f t="shared" si="61"/>
        <v>1300558.307</v>
      </c>
      <c r="H126" s="27">
        <f t="shared" si="61"/>
        <v>274459.996</v>
      </c>
      <c r="I126" s="27">
        <f t="shared" si="61"/>
        <v>4465.203</v>
      </c>
      <c r="J126" s="27">
        <f t="shared" si="61"/>
        <v>25504.99696</v>
      </c>
      <c r="K126" s="27">
        <f t="shared" si="61"/>
        <v>8000</v>
      </c>
      <c r="L126" s="27">
        <f t="shared" si="61"/>
        <v>0</v>
      </c>
      <c r="M126" s="27">
        <f t="shared" si="61"/>
        <v>0</v>
      </c>
      <c r="N126" s="27">
        <f t="shared" si="61"/>
        <v>0</v>
      </c>
      <c r="O126" s="27">
        <f t="shared" si="61"/>
        <v>0</v>
      </c>
      <c r="P126" s="27">
        <f t="shared" si="61"/>
        <v>0</v>
      </c>
      <c r="Q126" s="27">
        <f t="shared" si="61"/>
        <v>0</v>
      </c>
      <c r="R126" s="27">
        <f t="shared" si="61"/>
        <v>0</v>
      </c>
      <c r="S126" s="27">
        <f t="shared" si="61"/>
        <v>0</v>
      </c>
      <c r="T126" s="27">
        <f t="shared" si="61"/>
        <v>312430.19596</v>
      </c>
      <c r="U126" s="27">
        <f t="shared" si="61"/>
        <v>274459.996</v>
      </c>
      <c r="V126" s="27">
        <f t="shared" si="61"/>
        <v>3969.068</v>
      </c>
      <c r="W126" s="27">
        <f t="shared" si="61"/>
        <v>7368.676</v>
      </c>
      <c r="X126" s="27">
        <f t="shared" si="61"/>
        <v>18632.455</v>
      </c>
      <c r="Y126" s="27">
        <f t="shared" si="61"/>
        <v>0</v>
      </c>
      <c r="Z126" s="27">
        <f t="shared" si="61"/>
        <v>0</v>
      </c>
      <c r="AA126" s="27">
        <f t="shared" si="61"/>
        <v>0</v>
      </c>
      <c r="AB126" s="27">
        <f t="shared" si="61"/>
        <v>0</v>
      </c>
      <c r="AC126" s="27">
        <f t="shared" si="61"/>
        <v>0</v>
      </c>
      <c r="AD126" s="27">
        <f t="shared" si="61"/>
        <v>0</v>
      </c>
      <c r="AE126" s="27">
        <f t="shared" si="61"/>
        <v>0</v>
      </c>
      <c r="AF126" s="27">
        <f t="shared" si="61"/>
        <v>0</v>
      </c>
      <c r="AG126" s="27">
        <f>SUM(AG127:AG132)</f>
        <v>304430.195</v>
      </c>
      <c r="AH126" s="27">
        <f t="shared" si="61"/>
        <v>0</v>
      </c>
      <c r="AI126" s="27">
        <f t="shared" si="61"/>
        <v>16779.333</v>
      </c>
      <c r="AJ126" s="27">
        <f t="shared" si="61"/>
        <v>32617.077</v>
      </c>
      <c r="AK126" s="27">
        <f t="shared" si="61"/>
        <v>42610.568</v>
      </c>
      <c r="AL126" s="27">
        <f t="shared" si="61"/>
        <v>0</v>
      </c>
      <c r="AM126" s="27">
        <f t="shared" si="61"/>
        <v>0</v>
      </c>
      <c r="AN126" s="27">
        <f t="shared" si="61"/>
        <v>0</v>
      </c>
      <c r="AO126" s="27">
        <f t="shared" si="61"/>
        <v>0</v>
      </c>
      <c r="AP126" s="27">
        <f t="shared" si="61"/>
        <v>0</v>
      </c>
      <c r="AQ126" s="27">
        <f t="shared" si="61"/>
        <v>0</v>
      </c>
      <c r="AR126" s="27">
        <f t="shared" si="61"/>
        <v>0</v>
      </c>
      <c r="AS126" s="27">
        <f t="shared" si="61"/>
        <v>0</v>
      </c>
      <c r="AT126" s="27">
        <f>SUM(AT127:AT132)</f>
        <v>92006.978</v>
      </c>
      <c r="AU126" s="27">
        <f t="shared" si="61"/>
        <v>0</v>
      </c>
      <c r="AV126" s="27">
        <f t="shared" si="61"/>
        <v>8446</v>
      </c>
      <c r="AW126" s="27">
        <f t="shared" si="61"/>
        <v>40950.41</v>
      </c>
      <c r="AX126" s="27">
        <f t="shared" si="61"/>
        <v>42610.568</v>
      </c>
      <c r="AY126" s="27">
        <f t="shared" si="61"/>
        <v>0</v>
      </c>
      <c r="AZ126" s="27">
        <f t="shared" si="61"/>
        <v>0</v>
      </c>
      <c r="BA126" s="27">
        <f t="shared" si="61"/>
        <v>0</v>
      </c>
      <c r="BB126" s="27">
        <f t="shared" si="61"/>
        <v>0</v>
      </c>
      <c r="BC126" s="27">
        <f t="shared" si="61"/>
        <v>0</v>
      </c>
      <c r="BD126" s="27">
        <f t="shared" si="61"/>
        <v>0</v>
      </c>
      <c r="BE126" s="27">
        <f t="shared" si="61"/>
        <v>0</v>
      </c>
      <c r="BF126" s="27">
        <f t="shared" si="61"/>
        <v>0</v>
      </c>
      <c r="BG126" s="27">
        <f>SUM(BG127:BG132)</f>
        <v>92006.978</v>
      </c>
    </row>
    <row r="127" spans="1:59" s="39" customFormat="1" ht="12" hidden="1">
      <c r="A127" s="124" t="s">
        <v>219</v>
      </c>
      <c r="B127" s="59">
        <v>10</v>
      </c>
      <c r="C127" s="42" t="s">
        <v>220</v>
      </c>
      <c r="D127" s="30">
        <f>+'[1]Informe_dane'!D127</f>
        <v>0</v>
      </c>
      <c r="E127" s="30">
        <f>+'[1]Informe_dane'!E127</f>
        <v>0</v>
      </c>
      <c r="F127" s="30">
        <f>+'[1]Informe_dane'!F127</f>
        <v>0</v>
      </c>
      <c r="G127" s="30">
        <f>SUM(D127:E127)-F127</f>
        <v>0</v>
      </c>
      <c r="H127" s="30">
        <f>+'[1]Informe_dane'!H127</f>
        <v>0</v>
      </c>
      <c r="I127" s="30">
        <f>+'[1]Informe_dane'!I127</f>
        <v>0</v>
      </c>
      <c r="J127" s="30">
        <f>+'[1]Informe_dane'!J127</f>
        <v>0</v>
      </c>
      <c r="K127" s="30">
        <f>+'[1]Informe_dane'!K127</f>
        <v>0</v>
      </c>
      <c r="L127" s="30">
        <f>+'[1]Informe_dane'!L127</f>
        <v>0</v>
      </c>
      <c r="M127" s="30">
        <f>+'[1]Informe_dane'!M127</f>
        <v>0</v>
      </c>
      <c r="N127" s="30">
        <f>+'[1]Informe_dane'!N127</f>
        <v>0</v>
      </c>
      <c r="O127" s="30">
        <f>+'[1]Informe_dane'!O127</f>
        <v>0</v>
      </c>
      <c r="P127" s="30">
        <f>+'[1]Informe_dane'!P127</f>
        <v>0</v>
      </c>
      <c r="Q127" s="30">
        <f>+'[1]Informe_dane'!Q127</f>
        <v>0</v>
      </c>
      <c r="R127" s="30">
        <f>+'[1]Informe_dane'!R127</f>
        <v>0</v>
      </c>
      <c r="S127" s="30">
        <f>+'[1]Informe_dane'!S127</f>
        <v>0</v>
      </c>
      <c r="T127" s="30">
        <f>SUM(H127:S127)</f>
        <v>0</v>
      </c>
      <c r="U127" s="30">
        <f>+'[1]Informe_dane'!U127</f>
        <v>0</v>
      </c>
      <c r="V127" s="30">
        <f>+'[1]Informe_dane'!V127</f>
        <v>0</v>
      </c>
      <c r="W127" s="30">
        <f>+'[1]Informe_dane'!W127</f>
        <v>0</v>
      </c>
      <c r="X127" s="30">
        <f>+'[1]Informe_dane'!X127</f>
        <v>0</v>
      </c>
      <c r="Y127" s="30">
        <f>+'[1]Informe_dane'!Y127</f>
        <v>0</v>
      </c>
      <c r="Z127" s="30">
        <f>+'[1]Informe_dane'!Z127</f>
        <v>0</v>
      </c>
      <c r="AA127" s="30">
        <f>+'[1]Informe_dane'!AA127</f>
        <v>0</v>
      </c>
      <c r="AB127" s="30">
        <f>+'[1]Informe_dane'!AB127</f>
        <v>0</v>
      </c>
      <c r="AC127" s="30">
        <f>+'[1]Informe_dane'!AC127</f>
        <v>0</v>
      </c>
      <c r="AD127" s="30">
        <f>+'[1]Informe_dane'!AD127</f>
        <v>0</v>
      </c>
      <c r="AE127" s="30">
        <f>+'[1]Informe_dane'!AE127</f>
        <v>0</v>
      </c>
      <c r="AF127" s="30">
        <f>+'[1]Informe_dane'!AF127</f>
        <v>0</v>
      </c>
      <c r="AG127" s="30">
        <f>SUM(U127:AF127)</f>
        <v>0</v>
      </c>
      <c r="AH127" s="30">
        <f>+'[1]Informe_dane'!AH127</f>
        <v>0</v>
      </c>
      <c r="AI127" s="30">
        <f>+'[1]Informe_dane'!AI127</f>
        <v>0</v>
      </c>
      <c r="AJ127" s="30">
        <f>+'[1]Informe_dane'!AJ127</f>
        <v>0</v>
      </c>
      <c r="AK127" s="30">
        <f>+'[1]Informe_dane'!AK127</f>
        <v>0</v>
      </c>
      <c r="AL127" s="30">
        <f>+'[1]Informe_dane'!AL127</f>
        <v>0</v>
      </c>
      <c r="AM127" s="30">
        <f>+'[1]Informe_dane'!AM127</f>
        <v>0</v>
      </c>
      <c r="AN127" s="30">
        <f>+'[1]Informe_dane'!AN127</f>
        <v>0</v>
      </c>
      <c r="AO127" s="30">
        <f>+'[1]Informe_dane'!AO127</f>
        <v>0</v>
      </c>
      <c r="AP127" s="30">
        <f>+'[1]Informe_dane'!AP127</f>
        <v>0</v>
      </c>
      <c r="AQ127" s="30">
        <f>+'[1]Informe_dane'!AQ127</f>
        <v>0</v>
      </c>
      <c r="AR127" s="30">
        <f>+'[1]Informe_dane'!AR127</f>
        <v>0</v>
      </c>
      <c r="AS127" s="30">
        <f>+'[1]Informe_dane'!AS127</f>
        <v>0</v>
      </c>
      <c r="AT127" s="30">
        <f>SUM(AH127:AS127)</f>
        <v>0</v>
      </c>
      <c r="AU127" s="30">
        <f>+'[1]Informe_dane'!AU127</f>
        <v>0</v>
      </c>
      <c r="AV127" s="30">
        <f>+'[1]Informe_dane'!AV127</f>
        <v>0</v>
      </c>
      <c r="AW127" s="30">
        <f>+'[1]Informe_dane'!AW127</f>
        <v>0</v>
      </c>
      <c r="AX127" s="30">
        <f>+'[1]Informe_dane'!AX127</f>
        <v>0</v>
      </c>
      <c r="AY127" s="30">
        <f>+'[1]Informe_dane'!AY127</f>
        <v>0</v>
      </c>
      <c r="AZ127" s="30">
        <f>+'[1]Informe_dane'!AZ127</f>
        <v>0</v>
      </c>
      <c r="BA127" s="30">
        <f>+'[1]Informe_dane'!BA127</f>
        <v>0</v>
      </c>
      <c r="BB127" s="30">
        <f>+'[1]Informe_dane'!BB127</f>
        <v>0</v>
      </c>
      <c r="BC127" s="30">
        <f>+'[1]Informe_dane'!BC127</f>
        <v>0</v>
      </c>
      <c r="BD127" s="30">
        <f>+'[1]Informe_dane'!BD127</f>
        <v>0</v>
      </c>
      <c r="BE127" s="30">
        <f>+'[1]Informe_dane'!BE127</f>
        <v>0</v>
      </c>
      <c r="BF127" s="30">
        <f>+'[1]Informe_dane'!BF127</f>
        <v>0</v>
      </c>
      <c r="BG127" s="30">
        <f aca="true" t="shared" si="62" ref="BG127:BG132">SUM(AU127:BF127)</f>
        <v>0</v>
      </c>
    </row>
    <row r="128" spans="1:59" ht="11.25">
      <c r="A128" s="30" t="s">
        <v>219</v>
      </c>
      <c r="B128" s="33" t="s">
        <v>28</v>
      </c>
      <c r="C128" s="41" t="s">
        <v>220</v>
      </c>
      <c r="D128" s="30">
        <f>+'[1]Informe_dane'!D128</f>
        <v>582980</v>
      </c>
      <c r="E128" s="30">
        <f>+'[1]Informe_dane'!E128</f>
        <v>0</v>
      </c>
      <c r="F128" s="30">
        <f>+'[1]Informe_dane'!F128</f>
        <v>0</v>
      </c>
      <c r="G128" s="30">
        <f>SUM(D128:E128)-F128</f>
        <v>582980</v>
      </c>
      <c r="H128" s="30">
        <f>+'[1]Informe_dane'!H128</f>
        <v>0</v>
      </c>
      <c r="I128" s="30">
        <f>+'[1]Informe_dane'!I128</f>
        <v>0</v>
      </c>
      <c r="J128" s="30">
        <f>+'[1]Informe_dane'!J128</f>
        <v>0</v>
      </c>
      <c r="K128" s="30">
        <f>+'[1]Informe_dane'!K128</f>
        <v>0</v>
      </c>
      <c r="L128" s="30">
        <f>+'[1]Informe_dane'!L128</f>
        <v>0</v>
      </c>
      <c r="M128" s="30">
        <f>+'[1]Informe_dane'!M128</f>
        <v>0</v>
      </c>
      <c r="N128" s="30">
        <f>+'[1]Informe_dane'!N128</f>
        <v>0</v>
      </c>
      <c r="O128" s="30">
        <f>+'[1]Informe_dane'!O128</f>
        <v>0</v>
      </c>
      <c r="P128" s="30">
        <f>+'[1]Informe_dane'!P128</f>
        <v>0</v>
      </c>
      <c r="Q128" s="30">
        <f>+'[1]Informe_dane'!Q128</f>
        <v>0</v>
      </c>
      <c r="R128" s="30">
        <f>+'[1]Informe_dane'!R128</f>
        <v>0</v>
      </c>
      <c r="S128" s="30">
        <f>+'[1]Informe_dane'!S128</f>
        <v>0</v>
      </c>
      <c r="T128" s="30">
        <f>SUM(H128:S128)</f>
        <v>0</v>
      </c>
      <c r="U128" s="30">
        <f>+'[1]Informe_dane'!U128</f>
        <v>0</v>
      </c>
      <c r="V128" s="30">
        <f>+'[1]Informe_dane'!V128</f>
        <v>0</v>
      </c>
      <c r="W128" s="30">
        <f>+'[1]Informe_dane'!W128</f>
        <v>0</v>
      </c>
      <c r="X128" s="30">
        <f>+'[1]Informe_dane'!X128</f>
        <v>0</v>
      </c>
      <c r="Y128" s="30">
        <f>+'[1]Informe_dane'!Y128</f>
        <v>0</v>
      </c>
      <c r="Z128" s="30">
        <f>+'[1]Informe_dane'!Z128</f>
        <v>0</v>
      </c>
      <c r="AA128" s="30">
        <f>+'[1]Informe_dane'!AA128</f>
        <v>0</v>
      </c>
      <c r="AB128" s="30">
        <f>+'[1]Informe_dane'!AB128</f>
        <v>0</v>
      </c>
      <c r="AC128" s="30">
        <f>+'[1]Informe_dane'!AC128</f>
        <v>0</v>
      </c>
      <c r="AD128" s="30">
        <f>+'[1]Informe_dane'!AD128</f>
        <v>0</v>
      </c>
      <c r="AE128" s="30">
        <f>+'[1]Informe_dane'!AE128</f>
        <v>0</v>
      </c>
      <c r="AF128" s="30">
        <f>+'[1]Informe_dane'!AF128</f>
        <v>0</v>
      </c>
      <c r="AG128" s="30">
        <f>SUM(U128:AF128)</f>
        <v>0</v>
      </c>
      <c r="AH128" s="30">
        <f>+'[1]Informe_dane'!AH128</f>
        <v>0</v>
      </c>
      <c r="AI128" s="30">
        <f>+'[1]Informe_dane'!AI128</f>
        <v>0</v>
      </c>
      <c r="AJ128" s="30">
        <f>+'[1]Informe_dane'!AJ128</f>
        <v>0</v>
      </c>
      <c r="AK128" s="30">
        <f>+'[1]Informe_dane'!AK128</f>
        <v>0</v>
      </c>
      <c r="AL128" s="30">
        <f>+'[1]Informe_dane'!AL128</f>
        <v>0</v>
      </c>
      <c r="AM128" s="30">
        <f>+'[1]Informe_dane'!AM128</f>
        <v>0</v>
      </c>
      <c r="AN128" s="30">
        <f>+'[1]Informe_dane'!AN128</f>
        <v>0</v>
      </c>
      <c r="AO128" s="30">
        <f>+'[1]Informe_dane'!AO128</f>
        <v>0</v>
      </c>
      <c r="AP128" s="30">
        <f>+'[1]Informe_dane'!AP128</f>
        <v>0</v>
      </c>
      <c r="AQ128" s="30">
        <f>+'[1]Informe_dane'!AQ128</f>
        <v>0</v>
      </c>
      <c r="AR128" s="30">
        <f>+'[1]Informe_dane'!AR128</f>
        <v>0</v>
      </c>
      <c r="AS128" s="30">
        <f>+'[1]Informe_dane'!AS128</f>
        <v>0</v>
      </c>
      <c r="AT128" s="30">
        <f>SUM(AH128:AS128)</f>
        <v>0</v>
      </c>
      <c r="AU128" s="30">
        <f>+'[1]Informe_dane'!AU128</f>
        <v>0</v>
      </c>
      <c r="AV128" s="30">
        <f>+'[1]Informe_dane'!AV128</f>
        <v>0</v>
      </c>
      <c r="AW128" s="30">
        <f>+'[1]Informe_dane'!AW128</f>
        <v>0</v>
      </c>
      <c r="AX128" s="30">
        <f>+'[1]Informe_dane'!AX128</f>
        <v>0</v>
      </c>
      <c r="AY128" s="30">
        <f>+'[1]Informe_dane'!AY128</f>
        <v>0</v>
      </c>
      <c r="AZ128" s="30">
        <f>+'[1]Informe_dane'!AZ128</f>
        <v>0</v>
      </c>
      <c r="BA128" s="30">
        <f>+'[1]Informe_dane'!BA128</f>
        <v>0</v>
      </c>
      <c r="BB128" s="30">
        <f>+'[1]Informe_dane'!BB128</f>
        <v>0</v>
      </c>
      <c r="BC128" s="30">
        <f>+'[1]Informe_dane'!BC128</f>
        <v>0</v>
      </c>
      <c r="BD128" s="30">
        <f>+'[1]Informe_dane'!BD128</f>
        <v>0</v>
      </c>
      <c r="BE128" s="30">
        <f>+'[1]Informe_dane'!BE128</f>
        <v>0</v>
      </c>
      <c r="BF128" s="30">
        <f>+'[1]Informe_dane'!BF128</f>
        <v>0</v>
      </c>
      <c r="BG128" s="30">
        <f t="shared" si="62"/>
        <v>0</v>
      </c>
    </row>
    <row r="129" spans="1:59" ht="22.5">
      <c r="A129" s="30" t="s">
        <v>25</v>
      </c>
      <c r="B129" s="33" t="s">
        <v>21</v>
      </c>
      <c r="C129" s="41" t="s">
        <v>26</v>
      </c>
      <c r="D129" s="30">
        <f>+'[1]Informe_dane'!D129</f>
        <v>347576.085</v>
      </c>
      <c r="E129" s="30">
        <f>+'[1]Informe_dane'!E129</f>
        <v>0</v>
      </c>
      <c r="F129" s="30">
        <f>+'[1]Informe_dane'!F129</f>
        <v>0</v>
      </c>
      <c r="G129" s="30">
        <f>SUM(D129:E129)-F129</f>
        <v>347576.085</v>
      </c>
      <c r="H129" s="30">
        <f>+'[1]Informe_dane'!H129</f>
        <v>274459.996</v>
      </c>
      <c r="I129" s="30">
        <f>+'[1]Informe_dane'!I129</f>
        <v>4465.203</v>
      </c>
      <c r="J129" s="30">
        <f>+'[1]Informe_dane'!J129</f>
        <v>6872.541</v>
      </c>
      <c r="K129" s="30">
        <f>+'[1]Informe_dane'!K129</f>
        <v>0</v>
      </c>
      <c r="L129" s="30">
        <f>+'[1]Informe_dane'!L129</f>
        <v>0</v>
      </c>
      <c r="M129" s="30">
        <f>+'[1]Informe_dane'!M129</f>
        <v>0</v>
      </c>
      <c r="N129" s="30">
        <f>+'[1]Informe_dane'!N129</f>
        <v>0</v>
      </c>
      <c r="O129" s="30">
        <f>+'[1]Informe_dane'!O129</f>
        <v>0</v>
      </c>
      <c r="P129" s="30">
        <f>+'[1]Informe_dane'!P129</f>
        <v>0</v>
      </c>
      <c r="Q129" s="30">
        <f>+'[1]Informe_dane'!Q129</f>
        <v>0</v>
      </c>
      <c r="R129" s="30">
        <f>+'[1]Informe_dane'!R129</f>
        <v>0</v>
      </c>
      <c r="S129" s="30">
        <f>+'[1]Informe_dane'!S129</f>
        <v>0</v>
      </c>
      <c r="T129" s="30">
        <f>SUM(H129:S129)</f>
        <v>285797.74</v>
      </c>
      <c r="U129" s="30">
        <f>+'[1]Informe_dane'!U129</f>
        <v>274459.996</v>
      </c>
      <c r="V129" s="30">
        <f>+'[1]Informe_dane'!V129</f>
        <v>3969.068</v>
      </c>
      <c r="W129" s="30">
        <f>+'[1]Informe_dane'!W129</f>
        <v>7368.676</v>
      </c>
      <c r="X129" s="30">
        <f>+'[1]Informe_dane'!X129</f>
        <v>0</v>
      </c>
      <c r="Y129" s="30">
        <f>+'[1]Informe_dane'!Y129</f>
        <v>0</v>
      </c>
      <c r="Z129" s="30">
        <f>+'[1]Informe_dane'!Z129</f>
        <v>0</v>
      </c>
      <c r="AA129" s="30">
        <f>+'[1]Informe_dane'!AA129</f>
        <v>0</v>
      </c>
      <c r="AB129" s="30">
        <f>+'[1]Informe_dane'!AB129</f>
        <v>0</v>
      </c>
      <c r="AC129" s="30">
        <f>+'[1]Informe_dane'!AC129</f>
        <v>0</v>
      </c>
      <c r="AD129" s="30">
        <f>+'[1]Informe_dane'!AD129</f>
        <v>0</v>
      </c>
      <c r="AE129" s="30">
        <f>+'[1]Informe_dane'!AE129</f>
        <v>0</v>
      </c>
      <c r="AF129" s="30">
        <f>+'[1]Informe_dane'!AF129</f>
        <v>0</v>
      </c>
      <c r="AG129" s="30">
        <f>SUM(U129:AF129)</f>
        <v>285797.74</v>
      </c>
      <c r="AH129" s="30">
        <f>+'[1]Informe_dane'!AH129</f>
        <v>0</v>
      </c>
      <c r="AI129" s="30">
        <f>+'[1]Informe_dane'!AI129</f>
        <v>16779.333</v>
      </c>
      <c r="AJ129" s="30">
        <f>+'[1]Informe_dane'!AJ129</f>
        <v>32617.077</v>
      </c>
      <c r="AK129" s="30">
        <f>+'[1]Informe_dane'!AK129</f>
        <v>42610.568</v>
      </c>
      <c r="AL129" s="30">
        <f>+'[1]Informe_dane'!AL129</f>
        <v>0</v>
      </c>
      <c r="AM129" s="30">
        <f>+'[1]Informe_dane'!AM129</f>
        <v>0</v>
      </c>
      <c r="AN129" s="30">
        <f>+'[1]Informe_dane'!AN129</f>
        <v>0</v>
      </c>
      <c r="AO129" s="30">
        <f>+'[1]Informe_dane'!AO129</f>
        <v>0</v>
      </c>
      <c r="AP129" s="30">
        <f>+'[1]Informe_dane'!AP129</f>
        <v>0</v>
      </c>
      <c r="AQ129" s="30">
        <f>+'[1]Informe_dane'!AQ129</f>
        <v>0</v>
      </c>
      <c r="AR129" s="30">
        <f>+'[1]Informe_dane'!AR129</f>
        <v>0</v>
      </c>
      <c r="AS129" s="30">
        <f>+'[1]Informe_dane'!AS129</f>
        <v>0</v>
      </c>
      <c r="AT129" s="30">
        <f>SUM(AH129:AS129)</f>
        <v>92006.978</v>
      </c>
      <c r="AU129" s="30">
        <f>+'[1]Informe_dane'!AU129</f>
        <v>0</v>
      </c>
      <c r="AV129" s="30">
        <f>+'[1]Informe_dane'!AV129</f>
        <v>8446</v>
      </c>
      <c r="AW129" s="30">
        <f>+'[1]Informe_dane'!AW129</f>
        <v>40950.41</v>
      </c>
      <c r="AX129" s="30">
        <f>+'[1]Informe_dane'!AX129</f>
        <v>42610.568</v>
      </c>
      <c r="AY129" s="30">
        <f>+'[1]Informe_dane'!AY129</f>
        <v>0</v>
      </c>
      <c r="AZ129" s="30">
        <f>+'[1]Informe_dane'!AZ129</f>
        <v>0</v>
      </c>
      <c r="BA129" s="30">
        <f>+'[1]Informe_dane'!BA129</f>
        <v>0</v>
      </c>
      <c r="BB129" s="30">
        <f>+'[1]Informe_dane'!BB129</f>
        <v>0</v>
      </c>
      <c r="BC129" s="30">
        <f>+'[1]Informe_dane'!BC129</f>
        <v>0</v>
      </c>
      <c r="BD129" s="30">
        <f>+'[1]Informe_dane'!BD129</f>
        <v>0</v>
      </c>
      <c r="BE129" s="30">
        <f>+'[1]Informe_dane'!BE129</f>
        <v>0</v>
      </c>
      <c r="BF129" s="30">
        <f>+'[1]Informe_dane'!BF129</f>
        <v>0</v>
      </c>
      <c r="BG129" s="30">
        <f t="shared" si="62"/>
        <v>92006.978</v>
      </c>
    </row>
    <row r="130" spans="1:59" ht="11.25">
      <c r="A130" s="36" t="s">
        <v>311</v>
      </c>
      <c r="B130" s="37" t="s">
        <v>21</v>
      </c>
      <c r="C130" s="42" t="s">
        <v>313</v>
      </c>
      <c r="D130" s="30">
        <f>+'[1]Informe_dane'!D130</f>
        <v>111000.666</v>
      </c>
      <c r="E130" s="30">
        <f>+'[1]Informe_dane'!E130</f>
        <v>0</v>
      </c>
      <c r="F130" s="30">
        <f>+'[1]Informe_dane'!F130</f>
        <v>0</v>
      </c>
      <c r="G130" s="30">
        <f>SUM(D130:E130)-F130</f>
        <v>111000.666</v>
      </c>
      <c r="H130" s="30">
        <f>+'[1]Informe_dane'!H130</f>
        <v>0</v>
      </c>
      <c r="I130" s="30">
        <f>+'[1]Informe_dane'!I130</f>
        <v>0</v>
      </c>
      <c r="J130" s="30">
        <f>+'[1]Informe_dane'!J130</f>
        <v>0</v>
      </c>
      <c r="K130" s="30">
        <f>+'[1]Informe_dane'!K130</f>
        <v>0</v>
      </c>
      <c r="L130" s="30">
        <f>+'[1]Informe_dane'!L130</f>
        <v>0</v>
      </c>
      <c r="M130" s="30">
        <f>+'[1]Informe_dane'!M130</f>
        <v>0</v>
      </c>
      <c r="N130" s="30">
        <f>+'[1]Informe_dane'!N130</f>
        <v>0</v>
      </c>
      <c r="O130" s="30">
        <f>+'[1]Informe_dane'!O130</f>
        <v>0</v>
      </c>
      <c r="P130" s="30">
        <f>+'[1]Informe_dane'!P130</f>
        <v>0</v>
      </c>
      <c r="Q130" s="30">
        <f>+'[1]Informe_dane'!Q130</f>
        <v>0</v>
      </c>
      <c r="R130" s="30">
        <f>+'[1]Informe_dane'!R130</f>
        <v>0</v>
      </c>
      <c r="S130" s="30">
        <f>+'[1]Informe_dane'!S130</f>
        <v>0</v>
      </c>
      <c r="T130" s="30">
        <f>SUM(H130:S130)</f>
        <v>0</v>
      </c>
      <c r="U130" s="30">
        <f>+'[1]Informe_dane'!U130</f>
        <v>0</v>
      </c>
      <c r="V130" s="30">
        <f>+'[1]Informe_dane'!V130</f>
        <v>0</v>
      </c>
      <c r="W130" s="30">
        <f>+'[1]Informe_dane'!W130</f>
        <v>0</v>
      </c>
      <c r="X130" s="30">
        <f>+'[1]Informe_dane'!X130</f>
        <v>0</v>
      </c>
      <c r="Y130" s="30">
        <f>+'[1]Informe_dane'!Y130</f>
        <v>0</v>
      </c>
      <c r="Z130" s="30">
        <f>+'[1]Informe_dane'!Z130</f>
        <v>0</v>
      </c>
      <c r="AA130" s="30">
        <f>+'[1]Informe_dane'!AA130</f>
        <v>0</v>
      </c>
      <c r="AB130" s="30">
        <f>+'[1]Informe_dane'!AB130</f>
        <v>0</v>
      </c>
      <c r="AC130" s="30">
        <f>+'[1]Informe_dane'!AC130</f>
        <v>0</v>
      </c>
      <c r="AD130" s="30">
        <f>+'[1]Informe_dane'!AD130</f>
        <v>0</v>
      </c>
      <c r="AE130" s="30">
        <f>+'[1]Informe_dane'!AE130</f>
        <v>0</v>
      </c>
      <c r="AF130" s="30">
        <f>+'[1]Informe_dane'!AF130</f>
        <v>0</v>
      </c>
      <c r="AG130" s="30">
        <f>SUM(U130:AF130)</f>
        <v>0</v>
      </c>
      <c r="AH130" s="30">
        <f>+'[1]Informe_dane'!AH130</f>
        <v>0</v>
      </c>
      <c r="AI130" s="30">
        <f>+'[1]Informe_dane'!AI130</f>
        <v>0</v>
      </c>
      <c r="AJ130" s="30">
        <f>+'[1]Informe_dane'!AJ130</f>
        <v>0</v>
      </c>
      <c r="AK130" s="30">
        <f>+'[1]Informe_dane'!AK130</f>
        <v>0</v>
      </c>
      <c r="AL130" s="30">
        <f>+'[1]Informe_dane'!AL130</f>
        <v>0</v>
      </c>
      <c r="AM130" s="30">
        <f>+'[1]Informe_dane'!AM130</f>
        <v>0</v>
      </c>
      <c r="AN130" s="30">
        <f>+'[1]Informe_dane'!AN130</f>
        <v>0</v>
      </c>
      <c r="AO130" s="30">
        <f>+'[1]Informe_dane'!AO130</f>
        <v>0</v>
      </c>
      <c r="AP130" s="30">
        <f>+'[1]Informe_dane'!AP130</f>
        <v>0</v>
      </c>
      <c r="AQ130" s="30">
        <f>+'[1]Informe_dane'!AQ130</f>
        <v>0</v>
      </c>
      <c r="AR130" s="30">
        <f>+'[1]Informe_dane'!AR130</f>
        <v>0</v>
      </c>
      <c r="AS130" s="30">
        <f>+'[1]Informe_dane'!AS130</f>
        <v>0</v>
      </c>
      <c r="AT130" s="30">
        <f>SUM(AH130:AS130)</f>
        <v>0</v>
      </c>
      <c r="AU130" s="30">
        <f>+'[1]Informe_dane'!AU130</f>
        <v>0</v>
      </c>
      <c r="AV130" s="30">
        <f>+'[1]Informe_dane'!AV130</f>
        <v>0</v>
      </c>
      <c r="AW130" s="30">
        <f>+'[1]Informe_dane'!AW130</f>
        <v>0</v>
      </c>
      <c r="AX130" s="30">
        <f>+'[1]Informe_dane'!AX130</f>
        <v>0</v>
      </c>
      <c r="AY130" s="30">
        <f>+'[1]Informe_dane'!AY130</f>
        <v>0</v>
      </c>
      <c r="AZ130" s="30">
        <f>+'[1]Informe_dane'!AZ130</f>
        <v>0</v>
      </c>
      <c r="BA130" s="30">
        <f>+'[1]Informe_dane'!BA130</f>
        <v>0</v>
      </c>
      <c r="BB130" s="30">
        <f>+'[1]Informe_dane'!BB130</f>
        <v>0</v>
      </c>
      <c r="BC130" s="30">
        <f>+'[1]Informe_dane'!BC130</f>
        <v>0</v>
      </c>
      <c r="BD130" s="30">
        <f>+'[1]Informe_dane'!BD130</f>
        <v>0</v>
      </c>
      <c r="BE130" s="30">
        <f>+'[1]Informe_dane'!BE130</f>
        <v>0</v>
      </c>
      <c r="BF130" s="30">
        <f>+'[1]Informe_dane'!BF130</f>
        <v>0</v>
      </c>
      <c r="BG130" s="30">
        <f t="shared" si="62"/>
        <v>0</v>
      </c>
    </row>
    <row r="131" spans="1:59" ht="11.25">
      <c r="A131" s="36" t="s">
        <v>312</v>
      </c>
      <c r="B131" s="37" t="s">
        <v>21</v>
      </c>
      <c r="C131" s="42" t="s">
        <v>314</v>
      </c>
      <c r="D131" s="30">
        <f>+'[1]Informe_dane'!D131</f>
        <v>259001.556</v>
      </c>
      <c r="E131" s="30">
        <f>+'[1]Informe_dane'!E131</f>
        <v>0</v>
      </c>
      <c r="F131" s="30">
        <f>+'[1]Informe_dane'!F131</f>
        <v>0</v>
      </c>
      <c r="G131" s="30">
        <f>SUM(D131:E131)-F131</f>
        <v>259001.556</v>
      </c>
      <c r="H131" s="30">
        <f>+'[1]Informe_dane'!H131</f>
        <v>0</v>
      </c>
      <c r="I131" s="30">
        <f>+'[1]Informe_dane'!I131</f>
        <v>0</v>
      </c>
      <c r="J131" s="30">
        <f>+'[1]Informe_dane'!J131</f>
        <v>18632.45596</v>
      </c>
      <c r="K131" s="30">
        <f>+'[1]Informe_dane'!K131</f>
        <v>8000</v>
      </c>
      <c r="L131" s="30">
        <f>+'[1]Informe_dane'!L131</f>
        <v>0</v>
      </c>
      <c r="M131" s="30">
        <f>+'[1]Informe_dane'!M131</f>
        <v>0</v>
      </c>
      <c r="N131" s="30">
        <f>+'[1]Informe_dane'!N131</f>
        <v>0</v>
      </c>
      <c r="O131" s="30">
        <f>+'[1]Informe_dane'!O131</f>
        <v>0</v>
      </c>
      <c r="P131" s="30">
        <f>+'[1]Informe_dane'!P131</f>
        <v>0</v>
      </c>
      <c r="Q131" s="30">
        <f>+'[1]Informe_dane'!Q131</f>
        <v>0</v>
      </c>
      <c r="R131" s="30">
        <f>+'[1]Informe_dane'!R131</f>
        <v>0</v>
      </c>
      <c r="S131" s="30">
        <f>+'[1]Informe_dane'!S131</f>
        <v>0</v>
      </c>
      <c r="T131" s="30">
        <f>SUM(H131:S131)</f>
        <v>26632.45596</v>
      </c>
      <c r="U131" s="30">
        <f>+'[1]Informe_dane'!U131</f>
        <v>0</v>
      </c>
      <c r="V131" s="30">
        <f>+'[1]Informe_dane'!V131</f>
        <v>0</v>
      </c>
      <c r="W131" s="30">
        <f>+'[1]Informe_dane'!W131</f>
        <v>0</v>
      </c>
      <c r="X131" s="30">
        <f>+'[1]Informe_dane'!X131</f>
        <v>18632.455</v>
      </c>
      <c r="Y131" s="30">
        <f>+'[1]Informe_dane'!Y131</f>
        <v>0</v>
      </c>
      <c r="Z131" s="30">
        <f>+'[1]Informe_dane'!Z131</f>
        <v>0</v>
      </c>
      <c r="AA131" s="30">
        <f>+'[1]Informe_dane'!AA131</f>
        <v>0</v>
      </c>
      <c r="AB131" s="30">
        <f>+'[1]Informe_dane'!AB131</f>
        <v>0</v>
      </c>
      <c r="AC131" s="30">
        <f>+'[1]Informe_dane'!AC131</f>
        <v>0</v>
      </c>
      <c r="AD131" s="30">
        <f>+'[1]Informe_dane'!AD131</f>
        <v>0</v>
      </c>
      <c r="AE131" s="30">
        <f>+'[1]Informe_dane'!AE131</f>
        <v>0</v>
      </c>
      <c r="AF131" s="30">
        <f>+'[1]Informe_dane'!AF131</f>
        <v>0</v>
      </c>
      <c r="AG131" s="30">
        <f>SUM(U131:AF131)</f>
        <v>18632.455</v>
      </c>
      <c r="AH131" s="30">
        <f>+'[1]Informe_dane'!AH131</f>
        <v>0</v>
      </c>
      <c r="AI131" s="30">
        <f>+'[1]Informe_dane'!AI131</f>
        <v>0</v>
      </c>
      <c r="AJ131" s="30">
        <f>+'[1]Informe_dane'!AJ131</f>
        <v>0</v>
      </c>
      <c r="AK131" s="30">
        <f>+'[1]Informe_dane'!AK131</f>
        <v>0</v>
      </c>
      <c r="AL131" s="30">
        <f>+'[1]Informe_dane'!AL131</f>
        <v>0</v>
      </c>
      <c r="AM131" s="30">
        <f>+'[1]Informe_dane'!AM131</f>
        <v>0</v>
      </c>
      <c r="AN131" s="30">
        <f>+'[1]Informe_dane'!AN131</f>
        <v>0</v>
      </c>
      <c r="AO131" s="30">
        <f>+'[1]Informe_dane'!AO131</f>
        <v>0</v>
      </c>
      <c r="AP131" s="30">
        <f>+'[1]Informe_dane'!AP131</f>
        <v>0</v>
      </c>
      <c r="AQ131" s="30">
        <f>+'[1]Informe_dane'!AQ131</f>
        <v>0</v>
      </c>
      <c r="AR131" s="30">
        <f>+'[1]Informe_dane'!AR131</f>
        <v>0</v>
      </c>
      <c r="AS131" s="30">
        <f>+'[1]Informe_dane'!AS131</f>
        <v>0</v>
      </c>
      <c r="AT131" s="30">
        <f>SUM(AH131:AS131)</f>
        <v>0</v>
      </c>
      <c r="AU131" s="30">
        <f>+'[1]Informe_dane'!AU131</f>
        <v>0</v>
      </c>
      <c r="AV131" s="30">
        <f>+'[1]Informe_dane'!AV131</f>
        <v>0</v>
      </c>
      <c r="AW131" s="30">
        <f>+'[1]Informe_dane'!AW131</f>
        <v>0</v>
      </c>
      <c r="AX131" s="30">
        <f>+'[1]Informe_dane'!AX131</f>
        <v>0</v>
      </c>
      <c r="AY131" s="30">
        <f>+'[1]Informe_dane'!AY131</f>
        <v>0</v>
      </c>
      <c r="AZ131" s="30">
        <f>+'[1]Informe_dane'!AZ131</f>
        <v>0</v>
      </c>
      <c r="BA131" s="30">
        <f>+'[1]Informe_dane'!BA131</f>
        <v>0</v>
      </c>
      <c r="BB131" s="30">
        <f>+'[1]Informe_dane'!BB131</f>
        <v>0</v>
      </c>
      <c r="BC131" s="30">
        <f>+'[1]Informe_dane'!BC131</f>
        <v>0</v>
      </c>
      <c r="BD131" s="30">
        <f>+'[1]Informe_dane'!BD131</f>
        <v>0</v>
      </c>
      <c r="BE131" s="30">
        <f>+'[1]Informe_dane'!BE131</f>
        <v>0</v>
      </c>
      <c r="BF131" s="30">
        <f>+'[1]Informe_dane'!BF131</f>
        <v>0</v>
      </c>
      <c r="BG131" s="30">
        <f t="shared" si="62"/>
        <v>0</v>
      </c>
    </row>
    <row r="132" spans="1:256" ht="11.25" hidden="1">
      <c r="A132" s="30" t="s">
        <v>305</v>
      </c>
      <c r="B132" s="33">
        <v>10</v>
      </c>
      <c r="C132" s="41" t="s">
        <v>306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>
        <f>+'[1]Informe_dane'!BF127</f>
        <v>0</v>
      </c>
      <c r="BG132" s="30">
        <f t="shared" si="62"/>
        <v>0</v>
      </c>
      <c r="BH132" s="102"/>
      <c r="BI132" s="103"/>
      <c r="BJ132" s="104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3"/>
      <c r="DQ132" s="104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  <c r="FH132" s="102"/>
      <c r="FI132" s="102"/>
      <c r="FJ132" s="102"/>
      <c r="FK132" s="102"/>
      <c r="FL132" s="102"/>
      <c r="FM132" s="102"/>
      <c r="FN132" s="102"/>
      <c r="FO132" s="102"/>
      <c r="FP132" s="102"/>
      <c r="FQ132" s="102"/>
      <c r="FR132" s="102"/>
      <c r="FS132" s="102"/>
      <c r="FT132" s="102"/>
      <c r="FU132" s="102"/>
      <c r="FV132" s="102"/>
      <c r="FW132" s="103"/>
      <c r="FX132" s="104"/>
      <c r="FY132" s="102"/>
      <c r="FZ132" s="102"/>
      <c r="GA132" s="102"/>
      <c r="GB132" s="102"/>
      <c r="GC132" s="102"/>
      <c r="GD132" s="102"/>
      <c r="GE132" s="101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3"/>
      <c r="IE132" s="41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</row>
    <row r="133" spans="1:59" s="29" customFormat="1" ht="12.75">
      <c r="A133" s="98" t="s">
        <v>283</v>
      </c>
      <c r="B133" s="99"/>
      <c r="C133" s="100" t="s">
        <v>27</v>
      </c>
      <c r="D133" s="100">
        <f aca="true" t="shared" si="63" ref="D133:AI133">SUM(D134:D153)</f>
        <v>344962928.16700006</v>
      </c>
      <c r="E133" s="100">
        <f t="shared" si="63"/>
        <v>2000000</v>
      </c>
      <c r="F133" s="100">
        <f t="shared" si="63"/>
        <v>0</v>
      </c>
      <c r="G133" s="100">
        <f t="shared" si="63"/>
        <v>346962928.16700006</v>
      </c>
      <c r="H133" s="100">
        <f t="shared" si="63"/>
        <v>308957099.159</v>
      </c>
      <c r="I133" s="100">
        <f t="shared" si="63"/>
        <v>1391695.20783</v>
      </c>
      <c r="J133" s="100">
        <f t="shared" si="63"/>
        <v>-920182.05917</v>
      </c>
      <c r="K133" s="100">
        <f t="shared" si="63"/>
        <v>1200538.39586</v>
      </c>
      <c r="L133" s="100">
        <f t="shared" si="63"/>
        <v>0</v>
      </c>
      <c r="M133" s="100">
        <f t="shared" si="63"/>
        <v>0</v>
      </c>
      <c r="N133" s="100">
        <f t="shared" si="63"/>
        <v>0</v>
      </c>
      <c r="O133" s="100">
        <f t="shared" si="63"/>
        <v>0</v>
      </c>
      <c r="P133" s="100">
        <f t="shared" si="63"/>
        <v>0</v>
      </c>
      <c r="Q133" s="100">
        <f t="shared" si="63"/>
        <v>0</v>
      </c>
      <c r="R133" s="100">
        <f t="shared" si="63"/>
        <v>0</v>
      </c>
      <c r="S133" s="100">
        <f t="shared" si="63"/>
        <v>0</v>
      </c>
      <c r="T133" s="100">
        <f t="shared" si="63"/>
        <v>310629150.7035201</v>
      </c>
      <c r="U133" s="100">
        <f t="shared" si="63"/>
        <v>303515996.5927699</v>
      </c>
      <c r="V133" s="100">
        <f t="shared" si="63"/>
        <v>3999459.6990000005</v>
      </c>
      <c r="W133" s="100">
        <f t="shared" si="63"/>
        <v>1430010.02565</v>
      </c>
      <c r="X133" s="100">
        <f t="shared" si="63"/>
        <v>932697.77558</v>
      </c>
      <c r="Y133" s="100">
        <f t="shared" si="63"/>
        <v>0</v>
      </c>
      <c r="Z133" s="100">
        <f t="shared" si="63"/>
        <v>0</v>
      </c>
      <c r="AA133" s="100">
        <f t="shared" si="63"/>
        <v>0</v>
      </c>
      <c r="AB133" s="100">
        <f t="shared" si="63"/>
        <v>0</v>
      </c>
      <c r="AC133" s="100">
        <f t="shared" si="63"/>
        <v>0</v>
      </c>
      <c r="AD133" s="100">
        <f t="shared" si="63"/>
        <v>0</v>
      </c>
      <c r="AE133" s="100">
        <f t="shared" si="63"/>
        <v>0</v>
      </c>
      <c r="AF133" s="100">
        <f t="shared" si="63"/>
        <v>0</v>
      </c>
      <c r="AG133" s="100">
        <f t="shared" si="63"/>
        <v>309878164.093</v>
      </c>
      <c r="AH133" s="100">
        <f t="shared" si="63"/>
        <v>399708.65</v>
      </c>
      <c r="AI133" s="100">
        <f t="shared" si="63"/>
        <v>8359017.497219998</v>
      </c>
      <c r="AJ133" s="100">
        <f aca="true" t="shared" si="64" ref="AJ133:BG133">SUM(AJ134:AJ153)</f>
        <v>12794571.976110002</v>
      </c>
      <c r="AK133" s="100">
        <f t="shared" si="64"/>
        <v>49325641.23255</v>
      </c>
      <c r="AL133" s="100">
        <f t="shared" si="64"/>
        <v>0</v>
      </c>
      <c r="AM133" s="100">
        <f t="shared" si="64"/>
        <v>0</v>
      </c>
      <c r="AN133" s="100">
        <f t="shared" si="64"/>
        <v>0</v>
      </c>
      <c r="AO133" s="100">
        <f t="shared" si="64"/>
        <v>0</v>
      </c>
      <c r="AP133" s="100">
        <f t="shared" si="64"/>
        <v>0</v>
      </c>
      <c r="AQ133" s="100">
        <f t="shared" si="64"/>
        <v>0</v>
      </c>
      <c r="AR133" s="100">
        <f t="shared" si="64"/>
        <v>0</v>
      </c>
      <c r="AS133" s="100">
        <f t="shared" si="64"/>
        <v>0</v>
      </c>
      <c r="AT133" s="100">
        <f t="shared" si="64"/>
        <v>70878939.35587999</v>
      </c>
      <c r="AU133" s="100">
        <f t="shared" si="64"/>
        <v>351179.814</v>
      </c>
      <c r="AV133" s="100">
        <f t="shared" si="64"/>
        <v>8303466.02822</v>
      </c>
      <c r="AW133" s="100">
        <f t="shared" si="64"/>
        <v>12859862.58011</v>
      </c>
      <c r="AX133" s="100">
        <f t="shared" si="64"/>
        <v>49318948.07655</v>
      </c>
      <c r="AY133" s="100">
        <f t="shared" si="64"/>
        <v>0</v>
      </c>
      <c r="AZ133" s="100">
        <f t="shared" si="64"/>
        <v>0</v>
      </c>
      <c r="BA133" s="100">
        <f t="shared" si="64"/>
        <v>0</v>
      </c>
      <c r="BB133" s="100">
        <f t="shared" si="64"/>
        <v>0</v>
      </c>
      <c r="BC133" s="100">
        <f t="shared" si="64"/>
        <v>0</v>
      </c>
      <c r="BD133" s="100">
        <f t="shared" si="64"/>
        <v>0</v>
      </c>
      <c r="BE133" s="100">
        <f t="shared" si="64"/>
        <v>0</v>
      </c>
      <c r="BF133" s="100">
        <f t="shared" si="64"/>
        <v>0</v>
      </c>
      <c r="BG133" s="100">
        <f t="shared" si="64"/>
        <v>70833456.49887998</v>
      </c>
    </row>
    <row r="134" spans="1:59" ht="22.5">
      <c r="A134" s="36" t="s">
        <v>320</v>
      </c>
      <c r="B134" s="37" t="s">
        <v>21</v>
      </c>
      <c r="C134" s="42" t="s">
        <v>31</v>
      </c>
      <c r="D134" s="30">
        <f>+'[1]Informe_dane'!D134</f>
        <v>1975231.3</v>
      </c>
      <c r="E134" s="30">
        <f>+'[1]Informe_dane'!E134</f>
        <v>0</v>
      </c>
      <c r="F134" s="30">
        <f>+'[1]Informe_dane'!F134</f>
        <v>0</v>
      </c>
      <c r="G134" s="30">
        <f aca="true" t="shared" si="65" ref="G134:G152">SUM(D134:E134)-F134</f>
        <v>1975231.3</v>
      </c>
      <c r="H134" s="30">
        <f>+'[1]Informe_dane'!H134</f>
        <v>1837246.3</v>
      </c>
      <c r="I134" s="30">
        <f>+'[1]Informe_dane'!I134</f>
        <v>6252.542</v>
      </c>
      <c r="J134" s="30">
        <f>+'[1]Informe_dane'!J134</f>
        <v>3645.6245</v>
      </c>
      <c r="K134" s="30">
        <f>+'[1]Informe_dane'!K134</f>
        <v>0</v>
      </c>
      <c r="L134" s="30">
        <f>+'[1]Informe_dane'!L134</f>
        <v>0</v>
      </c>
      <c r="M134" s="30">
        <f>+'[1]Informe_dane'!M134</f>
        <v>0</v>
      </c>
      <c r="N134" s="30">
        <f>+'[1]Informe_dane'!N134</f>
        <v>0</v>
      </c>
      <c r="O134" s="30">
        <f>+'[1]Informe_dane'!O134</f>
        <v>0</v>
      </c>
      <c r="P134" s="30">
        <f>+'[1]Informe_dane'!P134</f>
        <v>0</v>
      </c>
      <c r="Q134" s="30">
        <f>+'[1]Informe_dane'!Q134</f>
        <v>0</v>
      </c>
      <c r="R134" s="30">
        <f>+'[1]Informe_dane'!R134</f>
        <v>0</v>
      </c>
      <c r="S134" s="30">
        <f>+'[1]Informe_dane'!S134</f>
        <v>0</v>
      </c>
      <c r="T134" s="30">
        <f aca="true" t="shared" si="66" ref="T134:T152">SUM(H134:S134)</f>
        <v>1847144.4664999999</v>
      </c>
      <c r="U134" s="30">
        <f>+'[1]Informe_dane'!U134</f>
        <v>1837246.3</v>
      </c>
      <c r="V134" s="30">
        <f>+'[1]Informe_dane'!V134</f>
        <v>6252.542</v>
      </c>
      <c r="W134" s="30">
        <f>+'[1]Informe_dane'!W134</f>
        <v>3645.6245</v>
      </c>
      <c r="X134" s="30">
        <f>+'[1]Informe_dane'!X134</f>
        <v>0</v>
      </c>
      <c r="Y134" s="30">
        <f>+'[1]Informe_dane'!Y134</f>
        <v>0</v>
      </c>
      <c r="Z134" s="30">
        <f>+'[1]Informe_dane'!Z134</f>
        <v>0</v>
      </c>
      <c r="AA134" s="30">
        <f>+'[1]Informe_dane'!AA134</f>
        <v>0</v>
      </c>
      <c r="AB134" s="30">
        <f>+'[1]Informe_dane'!AB134</f>
        <v>0</v>
      </c>
      <c r="AC134" s="30">
        <f>+'[1]Informe_dane'!AC134</f>
        <v>0</v>
      </c>
      <c r="AD134" s="30">
        <f>+'[1]Informe_dane'!AD134</f>
        <v>0</v>
      </c>
      <c r="AE134" s="30">
        <f>+'[1]Informe_dane'!AE134</f>
        <v>0</v>
      </c>
      <c r="AF134" s="30">
        <f>+'[1]Informe_dane'!AF134</f>
        <v>0</v>
      </c>
      <c r="AG134" s="30">
        <f aca="true" t="shared" si="67" ref="AG134:AG152">SUM(U134:AF134)</f>
        <v>1847144.4664999999</v>
      </c>
      <c r="AH134" s="30">
        <f>+'[1]Informe_dane'!AH134</f>
        <v>19800</v>
      </c>
      <c r="AI134" s="30">
        <f>+'[1]Informe_dane'!AI134</f>
        <v>266136.442</v>
      </c>
      <c r="AJ134" s="30">
        <f>+'[1]Informe_dane'!AJ134</f>
        <v>269892.5245</v>
      </c>
      <c r="AK134" s="30">
        <f>+'[1]Informe_dane'!AK134</f>
        <v>267177.9</v>
      </c>
      <c r="AL134" s="30">
        <f>+'[1]Informe_dane'!AL134</f>
        <v>0</v>
      </c>
      <c r="AM134" s="30">
        <f>+'[1]Informe_dane'!AM134</f>
        <v>0</v>
      </c>
      <c r="AN134" s="30">
        <f>+'[1]Informe_dane'!AN134</f>
        <v>0</v>
      </c>
      <c r="AO134" s="30">
        <f>+'[1]Informe_dane'!AO134</f>
        <v>0</v>
      </c>
      <c r="AP134" s="30">
        <f>+'[1]Informe_dane'!AP134</f>
        <v>0</v>
      </c>
      <c r="AQ134" s="30">
        <f>+'[1]Informe_dane'!AQ134</f>
        <v>0</v>
      </c>
      <c r="AR134" s="30">
        <f>+'[1]Informe_dane'!AR134</f>
        <v>0</v>
      </c>
      <c r="AS134" s="30">
        <f>+'[1]Informe_dane'!AS134</f>
        <v>0</v>
      </c>
      <c r="AT134" s="30">
        <f aca="true" t="shared" si="68" ref="AT134:AT152">SUM(AH134:AS134)</f>
        <v>823006.8665</v>
      </c>
      <c r="AU134" s="30">
        <f>+'[1]Informe_dane'!AU134</f>
        <v>19800</v>
      </c>
      <c r="AV134" s="30">
        <f>+'[1]Informe_dane'!AV134</f>
        <v>266136.442</v>
      </c>
      <c r="AW134" s="30">
        <f>+'[1]Informe_dane'!AW134</f>
        <v>269892.5245</v>
      </c>
      <c r="AX134" s="30">
        <f>+'[1]Informe_dane'!AX134</f>
        <v>267177.9</v>
      </c>
      <c r="AY134" s="30">
        <f>+'[1]Informe_dane'!AY134</f>
        <v>0</v>
      </c>
      <c r="AZ134" s="30">
        <f>+'[1]Informe_dane'!AZ134</f>
        <v>0</v>
      </c>
      <c r="BA134" s="30">
        <f>+'[1]Informe_dane'!BA134</f>
        <v>0</v>
      </c>
      <c r="BB134" s="30">
        <f>+'[1]Informe_dane'!BB134</f>
        <v>0</v>
      </c>
      <c r="BC134" s="30">
        <f>+'[1]Informe_dane'!BC134</f>
        <v>0</v>
      </c>
      <c r="BD134" s="30">
        <f>+'[1]Informe_dane'!BD134</f>
        <v>0</v>
      </c>
      <c r="BE134" s="30">
        <f>+'[1]Informe_dane'!BE134</f>
        <v>0</v>
      </c>
      <c r="BF134" s="30">
        <f>+'[1]Informe_dane'!BF134</f>
        <v>0</v>
      </c>
      <c r="BG134" s="30">
        <f aca="true" t="shared" si="69" ref="BG134:BG152">SUM(AU134:BF134)</f>
        <v>823006.8665</v>
      </c>
    </row>
    <row r="135" spans="1:59" ht="22.5">
      <c r="A135" s="36" t="s">
        <v>321</v>
      </c>
      <c r="B135" s="37" t="s">
        <v>21</v>
      </c>
      <c r="C135" s="42" t="s">
        <v>32</v>
      </c>
      <c r="D135" s="30">
        <f>+'[1]Informe_dane'!D135</f>
        <v>2505943.099</v>
      </c>
      <c r="E135" s="30">
        <f>+'[1]Informe_dane'!E135</f>
        <v>0</v>
      </c>
      <c r="F135" s="30">
        <f>+'[1]Informe_dane'!F135</f>
        <v>0</v>
      </c>
      <c r="G135" s="30">
        <f t="shared" si="65"/>
        <v>2505943.099</v>
      </c>
      <c r="H135" s="30">
        <f>+'[1]Informe_dane'!H135</f>
        <v>2466582.606</v>
      </c>
      <c r="I135" s="30">
        <f>+'[1]Informe_dane'!I135</f>
        <v>0</v>
      </c>
      <c r="J135" s="30">
        <f>+'[1]Informe_dane'!J135</f>
        <v>0</v>
      </c>
      <c r="K135" s="30">
        <f>+'[1]Informe_dane'!K135</f>
        <v>-2692.801</v>
      </c>
      <c r="L135" s="30">
        <f>+'[1]Informe_dane'!L135</f>
        <v>0</v>
      </c>
      <c r="M135" s="30">
        <f>+'[1]Informe_dane'!M135</f>
        <v>0</v>
      </c>
      <c r="N135" s="30">
        <f>+'[1]Informe_dane'!N135</f>
        <v>0</v>
      </c>
      <c r="O135" s="30">
        <f>+'[1]Informe_dane'!O135</f>
        <v>0</v>
      </c>
      <c r="P135" s="30">
        <f>+'[1]Informe_dane'!P135</f>
        <v>0</v>
      </c>
      <c r="Q135" s="30">
        <f>+'[1]Informe_dane'!Q135</f>
        <v>0</v>
      </c>
      <c r="R135" s="30">
        <f>+'[1]Informe_dane'!R135</f>
        <v>0</v>
      </c>
      <c r="S135" s="30">
        <f>+'[1]Informe_dane'!S135</f>
        <v>0</v>
      </c>
      <c r="T135" s="30">
        <f t="shared" si="66"/>
        <v>2463889.805</v>
      </c>
      <c r="U135" s="30">
        <f>+'[1]Informe_dane'!U135</f>
        <v>2466582.606</v>
      </c>
      <c r="V135" s="30">
        <f>+'[1]Informe_dane'!V135</f>
        <v>0</v>
      </c>
      <c r="W135" s="30">
        <f>+'[1]Informe_dane'!W135</f>
        <v>-2692.801</v>
      </c>
      <c r="X135" s="30">
        <f>+'[1]Informe_dane'!X135</f>
        <v>-8406.5</v>
      </c>
      <c r="Y135" s="30">
        <f>+'[1]Informe_dane'!Y135</f>
        <v>0</v>
      </c>
      <c r="Z135" s="30">
        <f>+'[1]Informe_dane'!Z135</f>
        <v>0</v>
      </c>
      <c r="AA135" s="30">
        <f>+'[1]Informe_dane'!AA135</f>
        <v>0</v>
      </c>
      <c r="AB135" s="30">
        <f>+'[1]Informe_dane'!AB135</f>
        <v>0</v>
      </c>
      <c r="AC135" s="30">
        <f>+'[1]Informe_dane'!AC135</f>
        <v>0</v>
      </c>
      <c r="AD135" s="30">
        <f>+'[1]Informe_dane'!AD135</f>
        <v>0</v>
      </c>
      <c r="AE135" s="30">
        <f>+'[1]Informe_dane'!AE135</f>
        <v>0</v>
      </c>
      <c r="AF135" s="30">
        <f>+'[1]Informe_dane'!AF135</f>
        <v>0</v>
      </c>
      <c r="AG135" s="30">
        <f t="shared" si="67"/>
        <v>2455483.305</v>
      </c>
      <c r="AH135" s="30">
        <f>+'[1]Informe_dane'!AH135</f>
        <v>90</v>
      </c>
      <c r="AI135" s="30">
        <f>+'[1]Informe_dane'!AI135</f>
        <v>410547.45</v>
      </c>
      <c r="AJ135" s="30">
        <f>+'[1]Informe_dane'!AJ135</f>
        <v>408784.456</v>
      </c>
      <c r="AK135" s="30">
        <f>+'[1]Informe_dane'!AK135</f>
        <v>407438.281</v>
      </c>
      <c r="AL135" s="30">
        <f>+'[1]Informe_dane'!AL135</f>
        <v>0</v>
      </c>
      <c r="AM135" s="30">
        <f>+'[1]Informe_dane'!AM135</f>
        <v>0</v>
      </c>
      <c r="AN135" s="30">
        <f>+'[1]Informe_dane'!AN135</f>
        <v>0</v>
      </c>
      <c r="AO135" s="30">
        <f>+'[1]Informe_dane'!AO135</f>
        <v>0</v>
      </c>
      <c r="AP135" s="30">
        <f>+'[1]Informe_dane'!AP135</f>
        <v>0</v>
      </c>
      <c r="AQ135" s="30">
        <f>+'[1]Informe_dane'!AQ135</f>
        <v>0</v>
      </c>
      <c r="AR135" s="30">
        <f>+'[1]Informe_dane'!AR135</f>
        <v>0</v>
      </c>
      <c r="AS135" s="30">
        <f>+'[1]Informe_dane'!AS135</f>
        <v>0</v>
      </c>
      <c r="AT135" s="30">
        <f t="shared" si="68"/>
        <v>1226860.187</v>
      </c>
      <c r="AU135" s="30">
        <f>+'[1]Informe_dane'!AU135</f>
        <v>90</v>
      </c>
      <c r="AV135" s="30">
        <f>+'[1]Informe_dane'!AV135</f>
        <v>410547.45</v>
      </c>
      <c r="AW135" s="30">
        <f>+'[1]Informe_dane'!AW135</f>
        <v>408784.456</v>
      </c>
      <c r="AX135" s="30">
        <f>+'[1]Informe_dane'!AX135</f>
        <v>407438.281</v>
      </c>
      <c r="AY135" s="30">
        <f>+'[1]Informe_dane'!AY135</f>
        <v>0</v>
      </c>
      <c r="AZ135" s="30">
        <f>+'[1]Informe_dane'!AZ135</f>
        <v>0</v>
      </c>
      <c r="BA135" s="30">
        <f>+'[1]Informe_dane'!BA135</f>
        <v>0</v>
      </c>
      <c r="BB135" s="30">
        <f>+'[1]Informe_dane'!BB135</f>
        <v>0</v>
      </c>
      <c r="BC135" s="30">
        <f>+'[1]Informe_dane'!BC135</f>
        <v>0</v>
      </c>
      <c r="BD135" s="30">
        <f>+'[1]Informe_dane'!BD135</f>
        <v>0</v>
      </c>
      <c r="BE135" s="30">
        <f>+'[1]Informe_dane'!BE135</f>
        <v>0</v>
      </c>
      <c r="BF135" s="30">
        <f>+'[1]Informe_dane'!BF135</f>
        <v>0</v>
      </c>
      <c r="BG135" s="30">
        <f t="shared" si="69"/>
        <v>1226860.187</v>
      </c>
    </row>
    <row r="136" spans="1:59" ht="22.5">
      <c r="A136" s="36" t="s">
        <v>322</v>
      </c>
      <c r="B136" s="37" t="s">
        <v>21</v>
      </c>
      <c r="C136" s="42" t="s">
        <v>33</v>
      </c>
      <c r="D136" s="30">
        <f>+'[1]Informe_dane'!D136</f>
        <v>6585791.386</v>
      </c>
      <c r="E136" s="30">
        <f>+'[1]Informe_dane'!E136</f>
        <v>0</v>
      </c>
      <c r="F136" s="30">
        <f>+'[1]Informe_dane'!F136</f>
        <v>0</v>
      </c>
      <c r="G136" s="30">
        <f t="shared" si="65"/>
        <v>6585791.386</v>
      </c>
      <c r="H136" s="30">
        <f>+'[1]Informe_dane'!H136</f>
        <v>6426583.579</v>
      </c>
      <c r="I136" s="30">
        <f>+'[1]Informe_dane'!I136</f>
        <v>7684.43</v>
      </c>
      <c r="J136" s="30">
        <f>+'[1]Informe_dane'!J136</f>
        <v>29.72</v>
      </c>
      <c r="K136" s="30">
        <f>+'[1]Informe_dane'!K136</f>
        <v>6775.869</v>
      </c>
      <c r="L136" s="30">
        <f>+'[1]Informe_dane'!L136</f>
        <v>0</v>
      </c>
      <c r="M136" s="30">
        <f>+'[1]Informe_dane'!M136</f>
        <v>0</v>
      </c>
      <c r="N136" s="30">
        <f>+'[1]Informe_dane'!N136</f>
        <v>0</v>
      </c>
      <c r="O136" s="30">
        <f>+'[1]Informe_dane'!O136</f>
        <v>0</v>
      </c>
      <c r="P136" s="30">
        <f>+'[1]Informe_dane'!P136</f>
        <v>0</v>
      </c>
      <c r="Q136" s="30">
        <f>+'[1]Informe_dane'!Q136</f>
        <v>0</v>
      </c>
      <c r="R136" s="30">
        <f>+'[1]Informe_dane'!R136</f>
        <v>0</v>
      </c>
      <c r="S136" s="30">
        <f>+'[1]Informe_dane'!S136</f>
        <v>0</v>
      </c>
      <c r="T136" s="30">
        <f t="shared" si="66"/>
        <v>6441073.597999999</v>
      </c>
      <c r="U136" s="30">
        <f>+'[1]Informe_dane'!U136</f>
        <v>6426583.579</v>
      </c>
      <c r="V136" s="30">
        <f>+'[1]Informe_dane'!V136</f>
        <v>6564.43</v>
      </c>
      <c r="W136" s="30">
        <f>+'[1]Informe_dane'!W136</f>
        <v>1149.72</v>
      </c>
      <c r="X136" s="30">
        <f>+'[1]Informe_dane'!X136</f>
        <v>6108.916</v>
      </c>
      <c r="Y136" s="30">
        <f>+'[1]Informe_dane'!Y136</f>
        <v>0</v>
      </c>
      <c r="Z136" s="30">
        <f>+'[1]Informe_dane'!Z136</f>
        <v>0</v>
      </c>
      <c r="AA136" s="30">
        <f>+'[1]Informe_dane'!AA136</f>
        <v>0</v>
      </c>
      <c r="AB136" s="30">
        <f>+'[1]Informe_dane'!AB136</f>
        <v>0</v>
      </c>
      <c r="AC136" s="30">
        <f>+'[1]Informe_dane'!AC136</f>
        <v>0</v>
      </c>
      <c r="AD136" s="30">
        <f>+'[1]Informe_dane'!AD136</f>
        <v>0</v>
      </c>
      <c r="AE136" s="30">
        <f>+'[1]Informe_dane'!AE136</f>
        <v>0</v>
      </c>
      <c r="AF136" s="30">
        <f>+'[1]Informe_dane'!AF136</f>
        <v>0</v>
      </c>
      <c r="AG136" s="30">
        <f t="shared" si="67"/>
        <v>6440406.645</v>
      </c>
      <c r="AH136" s="30">
        <f>+'[1]Informe_dane'!AH136</f>
        <v>87186.227</v>
      </c>
      <c r="AI136" s="30">
        <f>+'[1]Informe_dane'!AI136</f>
        <v>1060466.227</v>
      </c>
      <c r="AJ136" s="30">
        <f>+'[1]Informe_dane'!AJ136</f>
        <v>1029841.934</v>
      </c>
      <c r="AK136" s="30">
        <f>+'[1]Informe_dane'!AK136</f>
        <v>1040626.842</v>
      </c>
      <c r="AL136" s="30">
        <f>+'[1]Informe_dane'!AL136</f>
        <v>0</v>
      </c>
      <c r="AM136" s="30">
        <f>+'[1]Informe_dane'!AM136</f>
        <v>0</v>
      </c>
      <c r="AN136" s="30">
        <f>+'[1]Informe_dane'!AN136</f>
        <v>0</v>
      </c>
      <c r="AO136" s="30">
        <f>+'[1]Informe_dane'!AO136</f>
        <v>0</v>
      </c>
      <c r="AP136" s="30">
        <f>+'[1]Informe_dane'!AP136</f>
        <v>0</v>
      </c>
      <c r="AQ136" s="30">
        <f>+'[1]Informe_dane'!AQ136</f>
        <v>0</v>
      </c>
      <c r="AR136" s="30">
        <f>+'[1]Informe_dane'!AR136</f>
        <v>0</v>
      </c>
      <c r="AS136" s="30">
        <f>+'[1]Informe_dane'!AS136</f>
        <v>0</v>
      </c>
      <c r="AT136" s="30">
        <f t="shared" si="68"/>
        <v>3218121.2299999995</v>
      </c>
      <c r="AU136" s="30">
        <f>+'[1]Informe_dane'!AU136</f>
        <v>84126.228</v>
      </c>
      <c r="AV136" s="30">
        <f>+'[1]Informe_dane'!AV136</f>
        <v>1063526.226</v>
      </c>
      <c r="AW136" s="30">
        <f>+'[1]Informe_dane'!AW136</f>
        <v>1029841.934</v>
      </c>
      <c r="AX136" s="30">
        <f>+'[1]Informe_dane'!AX136</f>
        <v>1040626.842</v>
      </c>
      <c r="AY136" s="30">
        <f>+'[1]Informe_dane'!AY136</f>
        <v>0</v>
      </c>
      <c r="AZ136" s="30">
        <f>+'[1]Informe_dane'!AZ136</f>
        <v>0</v>
      </c>
      <c r="BA136" s="30">
        <f>+'[1]Informe_dane'!BA136</f>
        <v>0</v>
      </c>
      <c r="BB136" s="30">
        <f>+'[1]Informe_dane'!BB136</f>
        <v>0</v>
      </c>
      <c r="BC136" s="30">
        <f>+'[1]Informe_dane'!BC136</f>
        <v>0</v>
      </c>
      <c r="BD136" s="30">
        <f>+'[1]Informe_dane'!BD136</f>
        <v>0</v>
      </c>
      <c r="BE136" s="30">
        <f>+'[1]Informe_dane'!BE136</f>
        <v>0</v>
      </c>
      <c r="BF136" s="30">
        <f>+'[1]Informe_dane'!BF136</f>
        <v>0</v>
      </c>
      <c r="BG136" s="30">
        <f t="shared" si="69"/>
        <v>3218121.2299999995</v>
      </c>
    </row>
    <row r="137" spans="1:59" ht="33.75">
      <c r="A137" s="36" t="s">
        <v>323</v>
      </c>
      <c r="B137" s="37" t="s">
        <v>21</v>
      </c>
      <c r="C137" s="42" t="s">
        <v>37</v>
      </c>
      <c r="D137" s="30">
        <f>+'[1]Informe_dane'!D137</f>
        <v>1371449.73</v>
      </c>
      <c r="E137" s="30">
        <f>+'[1]Informe_dane'!E137</f>
        <v>0</v>
      </c>
      <c r="F137" s="30">
        <f>+'[1]Informe_dane'!F137</f>
        <v>0</v>
      </c>
      <c r="G137" s="30">
        <f t="shared" si="65"/>
        <v>1371449.73</v>
      </c>
      <c r="H137" s="30">
        <f>+'[1]Informe_dane'!H137</f>
        <v>1139832</v>
      </c>
      <c r="I137" s="30">
        <f>+'[1]Informe_dane'!I137</f>
        <v>0</v>
      </c>
      <c r="J137" s="30">
        <f>+'[1]Informe_dane'!J137</f>
        <v>0</v>
      </c>
      <c r="K137" s="30">
        <f>+'[1]Informe_dane'!K137</f>
        <v>0</v>
      </c>
      <c r="L137" s="30">
        <f>+'[1]Informe_dane'!L137</f>
        <v>0</v>
      </c>
      <c r="M137" s="30">
        <f>+'[1]Informe_dane'!M137</f>
        <v>0</v>
      </c>
      <c r="N137" s="30">
        <f>+'[1]Informe_dane'!N137</f>
        <v>0</v>
      </c>
      <c r="O137" s="30">
        <f>+'[1]Informe_dane'!O137</f>
        <v>0</v>
      </c>
      <c r="P137" s="30">
        <f>+'[1]Informe_dane'!P137</f>
        <v>0</v>
      </c>
      <c r="Q137" s="30">
        <f>+'[1]Informe_dane'!Q137</f>
        <v>0</v>
      </c>
      <c r="R137" s="30">
        <f>+'[1]Informe_dane'!R137</f>
        <v>0</v>
      </c>
      <c r="S137" s="30">
        <f>+'[1]Informe_dane'!S137</f>
        <v>0</v>
      </c>
      <c r="T137" s="30">
        <f t="shared" si="66"/>
        <v>1139832</v>
      </c>
      <c r="U137" s="30">
        <f>+'[1]Informe_dane'!U137</f>
        <v>1139832</v>
      </c>
      <c r="V137" s="30">
        <f>+'[1]Informe_dane'!V137</f>
        <v>0</v>
      </c>
      <c r="W137" s="30">
        <f>+'[1]Informe_dane'!W137</f>
        <v>0</v>
      </c>
      <c r="X137" s="30">
        <f>+'[1]Informe_dane'!X137</f>
        <v>0</v>
      </c>
      <c r="Y137" s="30">
        <f>+'[1]Informe_dane'!Y137</f>
        <v>0</v>
      </c>
      <c r="Z137" s="30">
        <f>+'[1]Informe_dane'!Z137</f>
        <v>0</v>
      </c>
      <c r="AA137" s="30">
        <f>+'[1]Informe_dane'!AA137</f>
        <v>0</v>
      </c>
      <c r="AB137" s="30">
        <f>+'[1]Informe_dane'!AB137</f>
        <v>0</v>
      </c>
      <c r="AC137" s="30">
        <f>+'[1]Informe_dane'!AC137</f>
        <v>0</v>
      </c>
      <c r="AD137" s="30">
        <f>+'[1]Informe_dane'!AD137</f>
        <v>0</v>
      </c>
      <c r="AE137" s="30">
        <f>+'[1]Informe_dane'!AE137</f>
        <v>0</v>
      </c>
      <c r="AF137" s="30">
        <f>+'[1]Informe_dane'!AF137</f>
        <v>0</v>
      </c>
      <c r="AG137" s="30">
        <f t="shared" si="67"/>
        <v>1139832</v>
      </c>
      <c r="AH137" s="30">
        <f>+'[1]Informe_dane'!AH137</f>
        <v>11560</v>
      </c>
      <c r="AI137" s="30">
        <f>+'[1]Informe_dane'!AI137</f>
        <v>121750</v>
      </c>
      <c r="AJ137" s="30">
        <f>+'[1]Informe_dane'!AJ137</f>
        <v>98754</v>
      </c>
      <c r="AK137" s="30">
        <f>+'[1]Informe_dane'!AK137</f>
        <v>144804</v>
      </c>
      <c r="AL137" s="30">
        <f>+'[1]Informe_dane'!AL137</f>
        <v>0</v>
      </c>
      <c r="AM137" s="30">
        <f>+'[1]Informe_dane'!AM137</f>
        <v>0</v>
      </c>
      <c r="AN137" s="30">
        <f>+'[1]Informe_dane'!AN137</f>
        <v>0</v>
      </c>
      <c r="AO137" s="30">
        <f>+'[1]Informe_dane'!AO137</f>
        <v>0</v>
      </c>
      <c r="AP137" s="30">
        <f>+'[1]Informe_dane'!AP137</f>
        <v>0</v>
      </c>
      <c r="AQ137" s="30">
        <f>+'[1]Informe_dane'!AQ137</f>
        <v>0</v>
      </c>
      <c r="AR137" s="30">
        <f>+'[1]Informe_dane'!AR137</f>
        <v>0</v>
      </c>
      <c r="AS137" s="30">
        <f>+'[1]Informe_dane'!AS137</f>
        <v>0</v>
      </c>
      <c r="AT137" s="30">
        <f t="shared" si="68"/>
        <v>376868</v>
      </c>
      <c r="AU137" s="30">
        <f>+'[1]Informe_dane'!AU137</f>
        <v>11560</v>
      </c>
      <c r="AV137" s="30">
        <f>+'[1]Informe_dane'!AV137</f>
        <v>62043.333</v>
      </c>
      <c r="AW137" s="30">
        <f>+'[1]Informe_dane'!AW137</f>
        <v>143210.667</v>
      </c>
      <c r="AX137" s="30">
        <f>+'[1]Informe_dane'!AX137</f>
        <v>156654</v>
      </c>
      <c r="AY137" s="30">
        <f>+'[1]Informe_dane'!AY137</f>
        <v>0</v>
      </c>
      <c r="AZ137" s="30">
        <f>+'[1]Informe_dane'!AZ137</f>
        <v>0</v>
      </c>
      <c r="BA137" s="30">
        <f>+'[1]Informe_dane'!BA137</f>
        <v>0</v>
      </c>
      <c r="BB137" s="30">
        <f>+'[1]Informe_dane'!BB137</f>
        <v>0</v>
      </c>
      <c r="BC137" s="30">
        <f>+'[1]Informe_dane'!BC137</f>
        <v>0</v>
      </c>
      <c r="BD137" s="30">
        <f>+'[1]Informe_dane'!BD137</f>
        <v>0</v>
      </c>
      <c r="BE137" s="30">
        <f>+'[1]Informe_dane'!BE137</f>
        <v>0</v>
      </c>
      <c r="BF137" s="30">
        <f>+'[1]Informe_dane'!BF137</f>
        <v>0</v>
      </c>
      <c r="BG137" s="30">
        <f t="shared" si="69"/>
        <v>373468</v>
      </c>
    </row>
    <row r="138" spans="1:59" ht="33.75">
      <c r="A138" s="36" t="s">
        <v>324</v>
      </c>
      <c r="B138" s="37" t="s">
        <v>21</v>
      </c>
      <c r="C138" s="42" t="s">
        <v>38</v>
      </c>
      <c r="D138" s="30">
        <f>+'[1]Informe_dane'!D138</f>
        <v>1516389.396</v>
      </c>
      <c r="E138" s="30">
        <f>+'[1]Informe_dane'!E138</f>
        <v>0</v>
      </c>
      <c r="F138" s="30">
        <f>+'[1]Informe_dane'!F138</f>
        <v>0</v>
      </c>
      <c r="G138" s="30">
        <f t="shared" si="65"/>
        <v>1516389.396</v>
      </c>
      <c r="H138" s="30">
        <f>+'[1]Informe_dane'!H138</f>
        <v>1348840</v>
      </c>
      <c r="I138" s="30">
        <f>+'[1]Informe_dane'!I138</f>
        <v>0</v>
      </c>
      <c r="J138" s="30">
        <f>+'[1]Informe_dane'!J138</f>
        <v>0</v>
      </c>
      <c r="K138" s="30">
        <f>+'[1]Informe_dane'!K138</f>
        <v>5649.712</v>
      </c>
      <c r="L138" s="30">
        <f>+'[1]Informe_dane'!L138</f>
        <v>0</v>
      </c>
      <c r="M138" s="30">
        <f>+'[1]Informe_dane'!M138</f>
        <v>0</v>
      </c>
      <c r="N138" s="30">
        <f>+'[1]Informe_dane'!N138</f>
        <v>0</v>
      </c>
      <c r="O138" s="30">
        <f>+'[1]Informe_dane'!O138</f>
        <v>0</v>
      </c>
      <c r="P138" s="30">
        <f>+'[1]Informe_dane'!P138</f>
        <v>0</v>
      </c>
      <c r="Q138" s="30">
        <f>+'[1]Informe_dane'!Q138</f>
        <v>0</v>
      </c>
      <c r="R138" s="30">
        <f>+'[1]Informe_dane'!R138</f>
        <v>0</v>
      </c>
      <c r="S138" s="30">
        <f>+'[1]Informe_dane'!S138</f>
        <v>0</v>
      </c>
      <c r="T138" s="30">
        <f t="shared" si="66"/>
        <v>1354489.712</v>
      </c>
      <c r="U138" s="30">
        <f>+'[1]Informe_dane'!U138</f>
        <v>1348840</v>
      </c>
      <c r="V138" s="30">
        <f>+'[1]Informe_dane'!V138</f>
        <v>0</v>
      </c>
      <c r="W138" s="30">
        <f>+'[1]Informe_dane'!W138</f>
        <v>0</v>
      </c>
      <c r="X138" s="30">
        <f>+'[1]Informe_dane'!X138</f>
        <v>5649.712</v>
      </c>
      <c r="Y138" s="30">
        <f>+'[1]Informe_dane'!Y138</f>
        <v>0</v>
      </c>
      <c r="Z138" s="30">
        <f>+'[1]Informe_dane'!Z138</f>
        <v>0</v>
      </c>
      <c r="AA138" s="30">
        <f>+'[1]Informe_dane'!AA138</f>
        <v>0</v>
      </c>
      <c r="AB138" s="30">
        <f>+'[1]Informe_dane'!AB138</f>
        <v>0</v>
      </c>
      <c r="AC138" s="30">
        <f>+'[1]Informe_dane'!AC138</f>
        <v>0</v>
      </c>
      <c r="AD138" s="30">
        <f>+'[1]Informe_dane'!AD138</f>
        <v>0</v>
      </c>
      <c r="AE138" s="30">
        <f>+'[1]Informe_dane'!AE138</f>
        <v>0</v>
      </c>
      <c r="AF138" s="30">
        <f>+'[1]Informe_dane'!AF138</f>
        <v>0</v>
      </c>
      <c r="AG138" s="30">
        <f t="shared" si="67"/>
        <v>1354489.712</v>
      </c>
      <c r="AH138" s="30">
        <f>+'[1]Informe_dane'!AH138</f>
        <v>0</v>
      </c>
      <c r="AI138" s="30">
        <f>+'[1]Informe_dane'!AI138</f>
        <v>52761</v>
      </c>
      <c r="AJ138" s="30">
        <f>+'[1]Informe_dane'!AJ138</f>
        <v>117940</v>
      </c>
      <c r="AK138" s="30">
        <f>+'[1]Informe_dane'!AK138</f>
        <v>138479.583</v>
      </c>
      <c r="AL138" s="30">
        <f>+'[1]Informe_dane'!AL138</f>
        <v>0</v>
      </c>
      <c r="AM138" s="30">
        <f>+'[1]Informe_dane'!AM138</f>
        <v>0</v>
      </c>
      <c r="AN138" s="30">
        <f>+'[1]Informe_dane'!AN138</f>
        <v>0</v>
      </c>
      <c r="AO138" s="30">
        <f>+'[1]Informe_dane'!AO138</f>
        <v>0</v>
      </c>
      <c r="AP138" s="30">
        <f>+'[1]Informe_dane'!AP138</f>
        <v>0</v>
      </c>
      <c r="AQ138" s="30">
        <f>+'[1]Informe_dane'!AQ138</f>
        <v>0</v>
      </c>
      <c r="AR138" s="30">
        <f>+'[1]Informe_dane'!AR138</f>
        <v>0</v>
      </c>
      <c r="AS138" s="30">
        <f>+'[1]Informe_dane'!AS138</f>
        <v>0</v>
      </c>
      <c r="AT138" s="30">
        <f t="shared" si="68"/>
        <v>309180.583</v>
      </c>
      <c r="AU138" s="30">
        <f>+'[1]Informe_dane'!AU138</f>
        <v>0</v>
      </c>
      <c r="AV138" s="30">
        <f>+'[1]Informe_dane'!AV138</f>
        <v>52761</v>
      </c>
      <c r="AW138" s="30">
        <f>+'[1]Informe_dane'!AW138</f>
        <v>117940</v>
      </c>
      <c r="AX138" s="30">
        <f>+'[1]Informe_dane'!AX138</f>
        <v>138479.583</v>
      </c>
      <c r="AY138" s="30">
        <f>+'[1]Informe_dane'!AY138</f>
        <v>0</v>
      </c>
      <c r="AZ138" s="30">
        <f>+'[1]Informe_dane'!AZ138</f>
        <v>0</v>
      </c>
      <c r="BA138" s="30">
        <f>+'[1]Informe_dane'!BA138</f>
        <v>0</v>
      </c>
      <c r="BB138" s="30">
        <f>+'[1]Informe_dane'!BB138</f>
        <v>0</v>
      </c>
      <c r="BC138" s="30">
        <f>+'[1]Informe_dane'!BC138</f>
        <v>0</v>
      </c>
      <c r="BD138" s="30">
        <f>+'[1]Informe_dane'!BD138</f>
        <v>0</v>
      </c>
      <c r="BE138" s="30">
        <f>+'[1]Informe_dane'!BE138</f>
        <v>0</v>
      </c>
      <c r="BF138" s="30">
        <f>+'[1]Informe_dane'!BF138</f>
        <v>0</v>
      </c>
      <c r="BG138" s="30">
        <f t="shared" si="69"/>
        <v>309180.583</v>
      </c>
    </row>
    <row r="139" spans="1:59" ht="22.5">
      <c r="A139" s="36" t="s">
        <v>325</v>
      </c>
      <c r="B139" s="37" t="s">
        <v>21</v>
      </c>
      <c r="C139" s="42" t="s">
        <v>340</v>
      </c>
      <c r="D139" s="30">
        <f>+'[1]Informe_dane'!D139</f>
        <v>1632441</v>
      </c>
      <c r="E139" s="30">
        <f>+'[1]Informe_dane'!E139</f>
        <v>0</v>
      </c>
      <c r="F139" s="30">
        <f>+'[1]Informe_dane'!F139</f>
        <v>0</v>
      </c>
      <c r="G139" s="30">
        <f t="shared" si="65"/>
        <v>1632441</v>
      </c>
      <c r="H139" s="30">
        <f>+'[1]Informe_dane'!H139</f>
        <v>1632441</v>
      </c>
      <c r="I139" s="30">
        <f>+'[1]Informe_dane'!I139</f>
        <v>0</v>
      </c>
      <c r="J139" s="30">
        <f>+'[1]Informe_dane'!J139</f>
        <v>0</v>
      </c>
      <c r="K139" s="30">
        <f>+'[1]Informe_dane'!K139</f>
        <v>-431.713</v>
      </c>
      <c r="L139" s="30">
        <f>+'[1]Informe_dane'!L139</f>
        <v>0</v>
      </c>
      <c r="M139" s="30">
        <f>+'[1]Informe_dane'!M139</f>
        <v>0</v>
      </c>
      <c r="N139" s="30">
        <f>+'[1]Informe_dane'!N139</f>
        <v>0</v>
      </c>
      <c r="O139" s="30">
        <f>+'[1]Informe_dane'!O139</f>
        <v>0</v>
      </c>
      <c r="P139" s="30">
        <f>+'[1]Informe_dane'!P139</f>
        <v>0</v>
      </c>
      <c r="Q139" s="30">
        <f>+'[1]Informe_dane'!Q139</f>
        <v>0</v>
      </c>
      <c r="R139" s="30">
        <f>+'[1]Informe_dane'!R139</f>
        <v>0</v>
      </c>
      <c r="S139" s="30">
        <f>+'[1]Informe_dane'!S139</f>
        <v>0</v>
      </c>
      <c r="T139" s="30">
        <f t="shared" si="66"/>
        <v>1632009.287</v>
      </c>
      <c r="U139" s="30">
        <f>+'[1]Informe_dane'!U139</f>
        <v>1632441</v>
      </c>
      <c r="V139" s="30">
        <f>+'[1]Informe_dane'!V139</f>
        <v>-431.713</v>
      </c>
      <c r="W139" s="30">
        <f>+'[1]Informe_dane'!W139</f>
        <v>0</v>
      </c>
      <c r="X139" s="30">
        <f>+'[1]Informe_dane'!X139</f>
        <v>-1208.733</v>
      </c>
      <c r="Y139" s="30">
        <f>+'[1]Informe_dane'!Y139</f>
        <v>0</v>
      </c>
      <c r="Z139" s="30">
        <f>+'[1]Informe_dane'!Z139</f>
        <v>0</v>
      </c>
      <c r="AA139" s="30">
        <f>+'[1]Informe_dane'!AA139</f>
        <v>0</v>
      </c>
      <c r="AB139" s="30">
        <f>+'[1]Informe_dane'!AB139</f>
        <v>0</v>
      </c>
      <c r="AC139" s="30">
        <f>+'[1]Informe_dane'!AC139</f>
        <v>0</v>
      </c>
      <c r="AD139" s="30">
        <f>+'[1]Informe_dane'!AD139</f>
        <v>0</v>
      </c>
      <c r="AE139" s="30">
        <f>+'[1]Informe_dane'!AE139</f>
        <v>0</v>
      </c>
      <c r="AF139" s="30">
        <f>+'[1]Informe_dane'!AF139</f>
        <v>0</v>
      </c>
      <c r="AG139" s="30">
        <f t="shared" si="67"/>
        <v>1630800.554</v>
      </c>
      <c r="AH139" s="30">
        <f>+'[1]Informe_dane'!AH139</f>
        <v>14911.28</v>
      </c>
      <c r="AI139" s="30">
        <f>+'[1]Informe_dane'!AI139</f>
        <v>266852.22</v>
      </c>
      <c r="AJ139" s="30">
        <f>+'[1]Informe_dane'!AJ139</f>
        <v>270940.072</v>
      </c>
      <c r="AK139" s="30">
        <f>+'[1]Informe_dane'!AK139</f>
        <v>271614.767</v>
      </c>
      <c r="AL139" s="30">
        <f>+'[1]Informe_dane'!AL139</f>
        <v>0</v>
      </c>
      <c r="AM139" s="30">
        <f>+'[1]Informe_dane'!AM139</f>
        <v>0</v>
      </c>
      <c r="AN139" s="30">
        <f>+'[1]Informe_dane'!AN139</f>
        <v>0</v>
      </c>
      <c r="AO139" s="30">
        <f>+'[1]Informe_dane'!AO139</f>
        <v>0</v>
      </c>
      <c r="AP139" s="30">
        <f>+'[1]Informe_dane'!AP139</f>
        <v>0</v>
      </c>
      <c r="AQ139" s="30">
        <f>+'[1]Informe_dane'!AQ139</f>
        <v>0</v>
      </c>
      <c r="AR139" s="30">
        <f>+'[1]Informe_dane'!AR139</f>
        <v>0</v>
      </c>
      <c r="AS139" s="30">
        <f>+'[1]Informe_dane'!AS139</f>
        <v>0</v>
      </c>
      <c r="AT139" s="30">
        <f t="shared" si="68"/>
        <v>824318.3389999999</v>
      </c>
      <c r="AU139" s="30">
        <f>+'[1]Informe_dane'!AU139</f>
        <v>14911.28</v>
      </c>
      <c r="AV139" s="30">
        <f>+'[1]Informe_dane'!AV139</f>
        <v>266852.22</v>
      </c>
      <c r="AW139" s="30">
        <f>+'[1]Informe_dane'!AW139</f>
        <v>270940.072</v>
      </c>
      <c r="AX139" s="30">
        <f>+'[1]Informe_dane'!AX139</f>
        <v>271614.767</v>
      </c>
      <c r="AY139" s="30">
        <f>+'[1]Informe_dane'!AY139</f>
        <v>0</v>
      </c>
      <c r="AZ139" s="30">
        <f>+'[1]Informe_dane'!AZ139</f>
        <v>0</v>
      </c>
      <c r="BA139" s="30">
        <f>+'[1]Informe_dane'!BA139</f>
        <v>0</v>
      </c>
      <c r="BB139" s="30">
        <f>+'[1]Informe_dane'!BB139</f>
        <v>0</v>
      </c>
      <c r="BC139" s="30">
        <f>+'[1]Informe_dane'!BC139</f>
        <v>0</v>
      </c>
      <c r="BD139" s="30">
        <f>+'[1]Informe_dane'!BD139</f>
        <v>0</v>
      </c>
      <c r="BE139" s="30">
        <f>+'[1]Informe_dane'!BE139</f>
        <v>0</v>
      </c>
      <c r="BF139" s="30">
        <f>+'[1]Informe_dane'!BF139</f>
        <v>0</v>
      </c>
      <c r="BG139" s="30">
        <f t="shared" si="69"/>
        <v>824318.3389999999</v>
      </c>
    </row>
    <row r="140" spans="1:59" ht="22.5">
      <c r="A140" s="36" t="s">
        <v>326</v>
      </c>
      <c r="B140" s="37" t="s">
        <v>21</v>
      </c>
      <c r="C140" s="42" t="s">
        <v>341</v>
      </c>
      <c r="D140" s="30">
        <f>+'[1]Informe_dane'!D140</f>
        <v>185093.236</v>
      </c>
      <c r="E140" s="30">
        <f>+'[1]Informe_dane'!E140</f>
        <v>0</v>
      </c>
      <c r="F140" s="30">
        <f>+'[1]Informe_dane'!F140</f>
        <v>0</v>
      </c>
      <c r="G140" s="30">
        <f t="shared" si="65"/>
        <v>185093.236</v>
      </c>
      <c r="H140" s="30">
        <f>+'[1]Informe_dane'!H140</f>
        <v>0</v>
      </c>
      <c r="I140" s="30">
        <f>+'[1]Informe_dane'!I140</f>
        <v>0</v>
      </c>
      <c r="J140" s="30">
        <f>+'[1]Informe_dane'!J140</f>
        <v>0</v>
      </c>
      <c r="K140" s="30">
        <f>+'[1]Informe_dane'!K140</f>
        <v>0</v>
      </c>
      <c r="L140" s="30">
        <f>+'[1]Informe_dane'!L140</f>
        <v>0</v>
      </c>
      <c r="M140" s="30">
        <f>+'[1]Informe_dane'!M140</f>
        <v>0</v>
      </c>
      <c r="N140" s="30">
        <f>+'[1]Informe_dane'!N140</f>
        <v>0</v>
      </c>
      <c r="O140" s="30">
        <f>+'[1]Informe_dane'!O140</f>
        <v>0</v>
      </c>
      <c r="P140" s="30">
        <f>+'[1]Informe_dane'!P140</f>
        <v>0</v>
      </c>
      <c r="Q140" s="30">
        <f>+'[1]Informe_dane'!Q140</f>
        <v>0</v>
      </c>
      <c r="R140" s="30">
        <f>+'[1]Informe_dane'!R140</f>
        <v>0</v>
      </c>
      <c r="S140" s="30">
        <f>+'[1]Informe_dane'!S140</f>
        <v>0</v>
      </c>
      <c r="T140" s="30">
        <f t="shared" si="66"/>
        <v>0</v>
      </c>
      <c r="U140" s="30">
        <f>+'[1]Informe_dane'!U140</f>
        <v>0</v>
      </c>
      <c r="V140" s="30">
        <f>+'[1]Informe_dane'!V140</f>
        <v>0</v>
      </c>
      <c r="W140" s="30">
        <f>+'[1]Informe_dane'!W140</f>
        <v>0</v>
      </c>
      <c r="X140" s="30">
        <f>+'[1]Informe_dane'!X140</f>
        <v>0</v>
      </c>
      <c r="Y140" s="30">
        <f>+'[1]Informe_dane'!Y140</f>
        <v>0</v>
      </c>
      <c r="Z140" s="30">
        <f>+'[1]Informe_dane'!Z140</f>
        <v>0</v>
      </c>
      <c r="AA140" s="30">
        <f>+'[1]Informe_dane'!AA140</f>
        <v>0</v>
      </c>
      <c r="AB140" s="30">
        <f>+'[1]Informe_dane'!AB140</f>
        <v>0</v>
      </c>
      <c r="AC140" s="30">
        <f>+'[1]Informe_dane'!AC140</f>
        <v>0</v>
      </c>
      <c r="AD140" s="30">
        <f>+'[1]Informe_dane'!AD140</f>
        <v>0</v>
      </c>
      <c r="AE140" s="30">
        <f>+'[1]Informe_dane'!AE140</f>
        <v>0</v>
      </c>
      <c r="AF140" s="30">
        <f>+'[1]Informe_dane'!AF140</f>
        <v>0</v>
      </c>
      <c r="AG140" s="30">
        <f t="shared" si="67"/>
        <v>0</v>
      </c>
      <c r="AH140" s="30">
        <f>+'[1]Informe_dane'!AH140</f>
        <v>0</v>
      </c>
      <c r="AI140" s="30">
        <f>+'[1]Informe_dane'!AI140</f>
        <v>0</v>
      </c>
      <c r="AJ140" s="30">
        <f>+'[1]Informe_dane'!AJ140</f>
        <v>0</v>
      </c>
      <c r="AK140" s="30">
        <f>+'[1]Informe_dane'!AK140</f>
        <v>0</v>
      </c>
      <c r="AL140" s="30">
        <f>+'[1]Informe_dane'!AL140</f>
        <v>0</v>
      </c>
      <c r="AM140" s="30">
        <f>+'[1]Informe_dane'!AM140</f>
        <v>0</v>
      </c>
      <c r="AN140" s="30">
        <f>+'[1]Informe_dane'!AN140</f>
        <v>0</v>
      </c>
      <c r="AO140" s="30">
        <f>+'[1]Informe_dane'!AO140</f>
        <v>0</v>
      </c>
      <c r="AP140" s="30">
        <f>+'[1]Informe_dane'!AP140</f>
        <v>0</v>
      </c>
      <c r="AQ140" s="30">
        <f>+'[1]Informe_dane'!AQ140</f>
        <v>0</v>
      </c>
      <c r="AR140" s="30">
        <f>+'[1]Informe_dane'!AR140</f>
        <v>0</v>
      </c>
      <c r="AS140" s="30">
        <f>+'[1]Informe_dane'!AS140</f>
        <v>0</v>
      </c>
      <c r="AT140" s="30">
        <f t="shared" si="68"/>
        <v>0</v>
      </c>
      <c r="AU140" s="30">
        <f>+'[1]Informe_dane'!AU140</f>
        <v>0</v>
      </c>
      <c r="AV140" s="30">
        <f>+'[1]Informe_dane'!AV140</f>
        <v>0</v>
      </c>
      <c r="AW140" s="30">
        <f>+'[1]Informe_dane'!AW140</f>
        <v>0</v>
      </c>
      <c r="AX140" s="30">
        <f>+'[1]Informe_dane'!AX140</f>
        <v>0</v>
      </c>
      <c r="AY140" s="30">
        <f>+'[1]Informe_dane'!AY140</f>
        <v>0</v>
      </c>
      <c r="AZ140" s="30">
        <f>+'[1]Informe_dane'!AZ140</f>
        <v>0</v>
      </c>
      <c r="BA140" s="30">
        <f>+'[1]Informe_dane'!BA140</f>
        <v>0</v>
      </c>
      <c r="BB140" s="30">
        <f>+'[1]Informe_dane'!BB140</f>
        <v>0</v>
      </c>
      <c r="BC140" s="30">
        <f>+'[1]Informe_dane'!BC140</f>
        <v>0</v>
      </c>
      <c r="BD140" s="30">
        <f>+'[1]Informe_dane'!BD140</f>
        <v>0</v>
      </c>
      <c r="BE140" s="30">
        <f>+'[1]Informe_dane'!BE140</f>
        <v>0</v>
      </c>
      <c r="BF140" s="30">
        <f>+'[1]Informe_dane'!BF140</f>
        <v>0</v>
      </c>
      <c r="BG140" s="30">
        <f t="shared" si="69"/>
        <v>0</v>
      </c>
    </row>
    <row r="141" spans="1:59" ht="22.5">
      <c r="A141" s="36" t="s">
        <v>337</v>
      </c>
      <c r="B141" s="37" t="s">
        <v>21</v>
      </c>
      <c r="C141" s="42" t="s">
        <v>342</v>
      </c>
      <c r="D141" s="30">
        <f>+'[1]Informe_dane'!D141</f>
        <v>156175939.598</v>
      </c>
      <c r="E141" s="30">
        <f>+'[1]Informe_dane'!E141</f>
        <v>2000000</v>
      </c>
      <c r="F141" s="30">
        <f>+'[1]Informe_dane'!F141</f>
        <v>0</v>
      </c>
      <c r="G141" s="30">
        <f t="shared" si="65"/>
        <v>158175939.598</v>
      </c>
      <c r="H141" s="30">
        <f>+'[1]Informe_dane'!H141</f>
        <v>147784697.59267002</v>
      </c>
      <c r="I141" s="30">
        <f>+'[1]Informe_dane'!I141</f>
        <v>-345850.56399</v>
      </c>
      <c r="J141" s="30">
        <f>+'[1]Informe_dane'!J141</f>
        <v>-555774.1065</v>
      </c>
      <c r="K141" s="30">
        <f>+'[1]Informe_dane'!K141</f>
        <v>714944.381</v>
      </c>
      <c r="L141" s="30">
        <f>+'[1]Informe_dane'!L141</f>
        <v>0</v>
      </c>
      <c r="M141" s="30">
        <f>+'[1]Informe_dane'!M141</f>
        <v>0</v>
      </c>
      <c r="N141" s="30">
        <f>+'[1]Informe_dane'!N141</f>
        <v>0</v>
      </c>
      <c r="O141" s="30">
        <f>+'[1]Informe_dane'!O141</f>
        <v>0</v>
      </c>
      <c r="P141" s="30">
        <f>+'[1]Informe_dane'!P141</f>
        <v>0</v>
      </c>
      <c r="Q141" s="30">
        <f>+'[1]Informe_dane'!Q141</f>
        <v>0</v>
      </c>
      <c r="R141" s="30">
        <f>+'[1]Informe_dane'!R141</f>
        <v>0</v>
      </c>
      <c r="S141" s="30">
        <f>+'[1]Informe_dane'!S141</f>
        <v>0</v>
      </c>
      <c r="T141" s="30">
        <f t="shared" si="66"/>
        <v>147598017.30318004</v>
      </c>
      <c r="U141" s="30">
        <f>+'[1]Informe_dane'!U141</f>
        <v>142707671.65868</v>
      </c>
      <c r="V141" s="30">
        <f>+'[1]Informe_dane'!V141</f>
        <v>3579194.233</v>
      </c>
      <c r="W141" s="30">
        <f>+'[1]Informe_dane'!W141</f>
        <v>571571.4855</v>
      </c>
      <c r="X141" s="30">
        <f>+'[1]Informe_dane'!X141</f>
        <v>691068.496</v>
      </c>
      <c r="Y141" s="30">
        <f>+'[1]Informe_dane'!Y141</f>
        <v>0</v>
      </c>
      <c r="Z141" s="30">
        <f>+'[1]Informe_dane'!Z141</f>
        <v>0</v>
      </c>
      <c r="AA141" s="30">
        <f>+'[1]Informe_dane'!AA141</f>
        <v>0</v>
      </c>
      <c r="AB141" s="30">
        <f>+'[1]Informe_dane'!AB141</f>
        <v>0</v>
      </c>
      <c r="AC141" s="30">
        <f>+'[1]Informe_dane'!AC141</f>
        <v>0</v>
      </c>
      <c r="AD141" s="30">
        <f>+'[1]Informe_dane'!AD141</f>
        <v>0</v>
      </c>
      <c r="AE141" s="30">
        <f>+'[1]Informe_dane'!AE141</f>
        <v>0</v>
      </c>
      <c r="AF141" s="30">
        <f>+'[1]Informe_dane'!AF141</f>
        <v>0</v>
      </c>
      <c r="AG141" s="30">
        <f t="shared" si="67"/>
        <v>147549505.87318</v>
      </c>
      <c r="AH141" s="30">
        <f>+'[1]Informe_dane'!AH141</f>
        <v>49585.315</v>
      </c>
      <c r="AI141" s="30">
        <f>+'[1]Informe_dane'!AI141</f>
        <v>1210486.04501</v>
      </c>
      <c r="AJ141" s="30">
        <f>+'[1]Informe_dane'!AJ141</f>
        <v>2525409.2625</v>
      </c>
      <c r="AK141" s="30">
        <f>+'[1]Informe_dane'!AK141</f>
        <v>24384141.9305</v>
      </c>
      <c r="AL141" s="30">
        <f>+'[1]Informe_dane'!AL141</f>
        <v>0</v>
      </c>
      <c r="AM141" s="30">
        <f>+'[1]Informe_dane'!AM141</f>
        <v>0</v>
      </c>
      <c r="AN141" s="30">
        <f>+'[1]Informe_dane'!AN141</f>
        <v>0</v>
      </c>
      <c r="AO141" s="30">
        <f>+'[1]Informe_dane'!AO141</f>
        <v>0</v>
      </c>
      <c r="AP141" s="30">
        <f>+'[1]Informe_dane'!AP141</f>
        <v>0</v>
      </c>
      <c r="AQ141" s="30">
        <f>+'[1]Informe_dane'!AQ141</f>
        <v>0</v>
      </c>
      <c r="AR141" s="30">
        <f>+'[1]Informe_dane'!AR141</f>
        <v>0</v>
      </c>
      <c r="AS141" s="30">
        <f>+'[1]Informe_dane'!AS141</f>
        <v>0</v>
      </c>
      <c r="AT141" s="30">
        <f t="shared" si="68"/>
        <v>28169622.55301</v>
      </c>
      <c r="AU141" s="30">
        <f>+'[1]Informe_dane'!AU141</f>
        <v>41329.199</v>
      </c>
      <c r="AV141" s="30">
        <f>+'[1]Informe_dane'!AV141</f>
        <v>1208564.86501</v>
      </c>
      <c r="AW141" s="30">
        <f>+'[1]Informe_dane'!AW141</f>
        <v>2530290.6575</v>
      </c>
      <c r="AX141" s="30">
        <f>+'[1]Informe_dane'!AX141</f>
        <v>24385264.4865</v>
      </c>
      <c r="AY141" s="30">
        <f>+'[1]Informe_dane'!AY141</f>
        <v>0</v>
      </c>
      <c r="AZ141" s="30">
        <f>+'[1]Informe_dane'!AZ141</f>
        <v>0</v>
      </c>
      <c r="BA141" s="30">
        <f>+'[1]Informe_dane'!BA141</f>
        <v>0</v>
      </c>
      <c r="BB141" s="30">
        <f>+'[1]Informe_dane'!BB141</f>
        <v>0</v>
      </c>
      <c r="BC141" s="30">
        <f>+'[1]Informe_dane'!BC141</f>
        <v>0</v>
      </c>
      <c r="BD141" s="30">
        <f>+'[1]Informe_dane'!BD141</f>
        <v>0</v>
      </c>
      <c r="BE141" s="30">
        <f>+'[1]Informe_dane'!BE141</f>
        <v>0</v>
      </c>
      <c r="BF141" s="30">
        <f>+'[1]Informe_dane'!BF141</f>
        <v>0</v>
      </c>
      <c r="BG141" s="30">
        <f t="shared" si="69"/>
        <v>28165449.20801</v>
      </c>
    </row>
    <row r="142" spans="1:59" ht="22.5">
      <c r="A142" s="36" t="s">
        <v>337</v>
      </c>
      <c r="B142" s="37">
        <v>11</v>
      </c>
      <c r="C142" s="42" t="s">
        <v>342</v>
      </c>
      <c r="D142" s="30">
        <f>+'[1]Informe_dane'!D142</f>
        <v>115268586.657</v>
      </c>
      <c r="E142" s="30">
        <f>+'[1]Informe_dane'!E142</f>
        <v>0</v>
      </c>
      <c r="F142" s="30">
        <f>+'[1]Informe_dane'!F142</f>
        <v>0</v>
      </c>
      <c r="G142" s="30">
        <f t="shared" si="65"/>
        <v>115268586.657</v>
      </c>
      <c r="H142" s="30">
        <f>+'[1]Informe_dane'!H142</f>
        <v>115241679.10386999</v>
      </c>
      <c r="I142" s="30">
        <f>+'[1]Informe_dane'!I142</f>
        <v>19715.85</v>
      </c>
      <c r="J142" s="30">
        <f>+'[1]Informe_dane'!J142</f>
        <v>2237.725</v>
      </c>
      <c r="K142" s="30">
        <f>+'[1]Informe_dane'!K142</f>
        <v>1239.34</v>
      </c>
      <c r="L142" s="30">
        <f>+'[1]Informe_dane'!L142</f>
        <v>0</v>
      </c>
      <c r="M142" s="30">
        <f>+'[1]Informe_dane'!M142</f>
        <v>0</v>
      </c>
      <c r="N142" s="30">
        <f>+'[1]Informe_dane'!N142</f>
        <v>0</v>
      </c>
      <c r="O142" s="30">
        <f>+'[1]Informe_dane'!O142</f>
        <v>0</v>
      </c>
      <c r="P142" s="30">
        <f>+'[1]Informe_dane'!P142</f>
        <v>0</v>
      </c>
      <c r="Q142" s="30">
        <f>+'[1]Informe_dane'!Q142</f>
        <v>0</v>
      </c>
      <c r="R142" s="30">
        <f>+'[1]Informe_dane'!R142</f>
        <v>0</v>
      </c>
      <c r="S142" s="30">
        <f>+'[1]Informe_dane'!S142</f>
        <v>0</v>
      </c>
      <c r="T142" s="30">
        <f t="shared" si="66"/>
        <v>115264872.01886998</v>
      </c>
      <c r="U142" s="30">
        <f>+'[1]Informe_dane'!U142</f>
        <v>115241679.10386999</v>
      </c>
      <c r="V142" s="30">
        <f>+'[1]Informe_dane'!V142</f>
        <v>19715.85</v>
      </c>
      <c r="W142" s="30">
        <f>+'[1]Informe_dane'!W142</f>
        <v>2237.725</v>
      </c>
      <c r="X142" s="30">
        <f>+'[1]Informe_dane'!X142</f>
        <v>1239.34</v>
      </c>
      <c r="Y142" s="30">
        <f>+'[1]Informe_dane'!Y142</f>
        <v>0</v>
      </c>
      <c r="Z142" s="30">
        <f>+'[1]Informe_dane'!Z142</f>
        <v>0</v>
      </c>
      <c r="AA142" s="30">
        <f>+'[1]Informe_dane'!AA142</f>
        <v>0</v>
      </c>
      <c r="AB142" s="30">
        <f>+'[1]Informe_dane'!AB142</f>
        <v>0</v>
      </c>
      <c r="AC142" s="30">
        <f>+'[1]Informe_dane'!AC142</f>
        <v>0</v>
      </c>
      <c r="AD142" s="30">
        <f>+'[1]Informe_dane'!AD142</f>
        <v>0</v>
      </c>
      <c r="AE142" s="30">
        <f>+'[1]Informe_dane'!AE142</f>
        <v>0</v>
      </c>
      <c r="AF142" s="30">
        <f>+'[1]Informe_dane'!AF142</f>
        <v>0</v>
      </c>
      <c r="AG142" s="30">
        <f t="shared" si="67"/>
        <v>115264872.01886998</v>
      </c>
      <c r="AH142" s="30">
        <f>+'[1]Informe_dane'!AH142</f>
        <v>146508.811</v>
      </c>
      <c r="AI142" s="30">
        <f>+'[1]Informe_dane'!AI142</f>
        <v>770935.562</v>
      </c>
      <c r="AJ142" s="30">
        <f>+'[1]Informe_dane'!AJ142</f>
        <v>1773077.44187</v>
      </c>
      <c r="AK142" s="30">
        <f>+'[1]Informe_dane'!AK142</f>
        <v>17555119.514</v>
      </c>
      <c r="AL142" s="30">
        <f>+'[1]Informe_dane'!AL142</f>
        <v>0</v>
      </c>
      <c r="AM142" s="30">
        <f>+'[1]Informe_dane'!AM142</f>
        <v>0</v>
      </c>
      <c r="AN142" s="30">
        <f>+'[1]Informe_dane'!AN142</f>
        <v>0</v>
      </c>
      <c r="AO142" s="30">
        <f>+'[1]Informe_dane'!AO142</f>
        <v>0</v>
      </c>
      <c r="AP142" s="30">
        <f>+'[1]Informe_dane'!AP142</f>
        <v>0</v>
      </c>
      <c r="AQ142" s="30">
        <f>+'[1]Informe_dane'!AQ142</f>
        <v>0</v>
      </c>
      <c r="AR142" s="30">
        <f>+'[1]Informe_dane'!AR142</f>
        <v>0</v>
      </c>
      <c r="AS142" s="30">
        <f>+'[1]Informe_dane'!AS142</f>
        <v>0</v>
      </c>
      <c r="AT142" s="30">
        <f t="shared" si="68"/>
        <v>20245641.32887</v>
      </c>
      <c r="AU142" s="30">
        <f>+'[1]Informe_dane'!AU142</f>
        <v>140570.548</v>
      </c>
      <c r="AV142" s="30">
        <f>+'[1]Informe_dane'!AV142</f>
        <v>776873.825</v>
      </c>
      <c r="AW142" s="30">
        <f>+'[1]Informe_dane'!AW142</f>
        <v>1773077.44187</v>
      </c>
      <c r="AX142" s="30">
        <f>+'[1]Informe_dane'!AX142</f>
        <v>17555119.514</v>
      </c>
      <c r="AY142" s="30">
        <f>+'[1]Informe_dane'!AY142</f>
        <v>0</v>
      </c>
      <c r="AZ142" s="30">
        <f>+'[1]Informe_dane'!AZ142</f>
        <v>0</v>
      </c>
      <c r="BA142" s="30">
        <f>+'[1]Informe_dane'!BA142</f>
        <v>0</v>
      </c>
      <c r="BB142" s="30">
        <f>+'[1]Informe_dane'!BB142</f>
        <v>0</v>
      </c>
      <c r="BC142" s="30">
        <f>+'[1]Informe_dane'!BC142</f>
        <v>0</v>
      </c>
      <c r="BD142" s="30">
        <f>+'[1]Informe_dane'!BD142</f>
        <v>0</v>
      </c>
      <c r="BE142" s="30">
        <f>+'[1]Informe_dane'!BE142</f>
        <v>0</v>
      </c>
      <c r="BF142" s="30">
        <f>+'[1]Informe_dane'!BF142</f>
        <v>0</v>
      </c>
      <c r="BG142" s="30">
        <f t="shared" si="69"/>
        <v>20245641.32887</v>
      </c>
    </row>
    <row r="143" spans="1:59" ht="22.5">
      <c r="A143" s="36" t="s">
        <v>343</v>
      </c>
      <c r="B143" s="37" t="s">
        <v>21</v>
      </c>
      <c r="C143" s="42" t="s">
        <v>344</v>
      </c>
      <c r="D143" s="30">
        <f>+'[1]Informe_dane'!D143</f>
        <v>3234764.063</v>
      </c>
      <c r="E143" s="30">
        <f>+'[1]Informe_dane'!E143</f>
        <v>0</v>
      </c>
      <c r="F143" s="30">
        <f>+'[1]Informe_dane'!F143</f>
        <v>0</v>
      </c>
      <c r="G143" s="30">
        <f t="shared" si="65"/>
        <v>3234764.063</v>
      </c>
      <c r="H143" s="30">
        <f>+'[1]Informe_dane'!H143</f>
        <v>2554134.762</v>
      </c>
      <c r="I143" s="30">
        <f>+'[1]Informe_dane'!I143</f>
        <v>33746.442</v>
      </c>
      <c r="J143" s="30">
        <f>+'[1]Informe_dane'!J143</f>
        <v>60652.062</v>
      </c>
      <c r="K143" s="30">
        <f>+'[1]Informe_dane'!K143</f>
        <v>19149.04</v>
      </c>
      <c r="L143" s="30">
        <f>+'[1]Informe_dane'!L143</f>
        <v>0</v>
      </c>
      <c r="M143" s="30">
        <f>+'[1]Informe_dane'!M143</f>
        <v>0</v>
      </c>
      <c r="N143" s="30">
        <f>+'[1]Informe_dane'!N143</f>
        <v>0</v>
      </c>
      <c r="O143" s="30">
        <f>+'[1]Informe_dane'!O143</f>
        <v>0</v>
      </c>
      <c r="P143" s="30">
        <f>+'[1]Informe_dane'!P143</f>
        <v>0</v>
      </c>
      <c r="Q143" s="30">
        <f>+'[1]Informe_dane'!Q143</f>
        <v>0</v>
      </c>
      <c r="R143" s="30">
        <f>+'[1]Informe_dane'!R143</f>
        <v>0</v>
      </c>
      <c r="S143" s="30">
        <f>+'[1]Informe_dane'!S143</f>
        <v>0</v>
      </c>
      <c r="T143" s="30">
        <f t="shared" si="66"/>
        <v>2667682.306</v>
      </c>
      <c r="U143" s="30">
        <f>+'[1]Informe_dane'!U143</f>
        <v>2554134.762</v>
      </c>
      <c r="V143" s="30">
        <f>+'[1]Informe_dane'!V143</f>
        <v>645.872</v>
      </c>
      <c r="W143" s="30">
        <f>+'[1]Informe_dane'!W143</f>
        <v>93752.632</v>
      </c>
      <c r="X143" s="30">
        <f>+'[1]Informe_dane'!X143</f>
        <v>19149.04</v>
      </c>
      <c r="Y143" s="30">
        <f>+'[1]Informe_dane'!Y143</f>
        <v>0</v>
      </c>
      <c r="Z143" s="30">
        <f>+'[1]Informe_dane'!Z143</f>
        <v>0</v>
      </c>
      <c r="AA143" s="30">
        <f>+'[1]Informe_dane'!AA143</f>
        <v>0</v>
      </c>
      <c r="AB143" s="30">
        <f>+'[1]Informe_dane'!AB143</f>
        <v>0</v>
      </c>
      <c r="AC143" s="30">
        <f>+'[1]Informe_dane'!AC143</f>
        <v>0</v>
      </c>
      <c r="AD143" s="30">
        <f>+'[1]Informe_dane'!AD143</f>
        <v>0</v>
      </c>
      <c r="AE143" s="30">
        <f>+'[1]Informe_dane'!AE143</f>
        <v>0</v>
      </c>
      <c r="AF143" s="30">
        <f>+'[1]Informe_dane'!AF143</f>
        <v>0</v>
      </c>
      <c r="AG143" s="30">
        <f t="shared" si="67"/>
        <v>2667682.3060000003</v>
      </c>
      <c r="AH143" s="30">
        <f>+'[1]Informe_dane'!AH143</f>
        <v>0</v>
      </c>
      <c r="AI143" s="30">
        <f>+'[1]Informe_dane'!AI143</f>
        <v>268749.074</v>
      </c>
      <c r="AJ143" s="30">
        <f>+'[1]Informe_dane'!AJ143</f>
        <v>275894.218</v>
      </c>
      <c r="AK143" s="30">
        <f>+'[1]Informe_dane'!AK143</f>
        <v>267153.476</v>
      </c>
      <c r="AL143" s="30">
        <f>+'[1]Informe_dane'!AL143</f>
        <v>0</v>
      </c>
      <c r="AM143" s="30">
        <f>+'[1]Informe_dane'!AM143</f>
        <v>0</v>
      </c>
      <c r="AN143" s="30">
        <f>+'[1]Informe_dane'!AN143</f>
        <v>0</v>
      </c>
      <c r="AO143" s="30">
        <f>+'[1]Informe_dane'!AO143</f>
        <v>0</v>
      </c>
      <c r="AP143" s="30">
        <f>+'[1]Informe_dane'!AP143</f>
        <v>0</v>
      </c>
      <c r="AQ143" s="30">
        <f>+'[1]Informe_dane'!AQ143</f>
        <v>0</v>
      </c>
      <c r="AR143" s="30">
        <f>+'[1]Informe_dane'!AR143</f>
        <v>0</v>
      </c>
      <c r="AS143" s="30">
        <f>+'[1]Informe_dane'!AS143</f>
        <v>0</v>
      </c>
      <c r="AT143" s="30">
        <f t="shared" si="68"/>
        <v>811796.768</v>
      </c>
      <c r="AU143" s="30">
        <f>+'[1]Informe_dane'!AU143</f>
        <v>0</v>
      </c>
      <c r="AV143" s="30">
        <f>+'[1]Informe_dane'!AV143</f>
        <v>268749.074</v>
      </c>
      <c r="AW143" s="30">
        <f>+'[1]Informe_dane'!AW143</f>
        <v>275894.218</v>
      </c>
      <c r="AX143" s="30">
        <f>+'[1]Informe_dane'!AX143</f>
        <v>265368.476</v>
      </c>
      <c r="AY143" s="30">
        <f>+'[1]Informe_dane'!AY143</f>
        <v>0</v>
      </c>
      <c r="AZ143" s="30">
        <f>+'[1]Informe_dane'!AZ143</f>
        <v>0</v>
      </c>
      <c r="BA143" s="30">
        <f>+'[1]Informe_dane'!BA143</f>
        <v>0</v>
      </c>
      <c r="BB143" s="30">
        <f>+'[1]Informe_dane'!BB143</f>
        <v>0</v>
      </c>
      <c r="BC143" s="30">
        <f>+'[1]Informe_dane'!BC143</f>
        <v>0</v>
      </c>
      <c r="BD143" s="30">
        <f>+'[1]Informe_dane'!BD143</f>
        <v>0</v>
      </c>
      <c r="BE143" s="30">
        <f>+'[1]Informe_dane'!BE143</f>
        <v>0</v>
      </c>
      <c r="BF143" s="30">
        <f>+'[1]Informe_dane'!BF143</f>
        <v>0</v>
      </c>
      <c r="BG143" s="30">
        <f t="shared" si="69"/>
        <v>810011.768</v>
      </c>
    </row>
    <row r="144" spans="1:59" ht="22.5">
      <c r="A144" s="36" t="s">
        <v>345</v>
      </c>
      <c r="B144" s="37" t="s">
        <v>21</v>
      </c>
      <c r="C144" s="42" t="s">
        <v>346</v>
      </c>
      <c r="D144" s="30">
        <f>+'[1]Informe_dane'!D144</f>
        <v>1784496.403</v>
      </c>
      <c r="E144" s="30">
        <f>+'[1]Informe_dane'!E144</f>
        <v>0</v>
      </c>
      <c r="F144" s="30">
        <f>+'[1]Informe_dane'!F144</f>
        <v>0</v>
      </c>
      <c r="G144" s="30">
        <f t="shared" si="65"/>
        <v>1784496.403</v>
      </c>
      <c r="H144" s="30">
        <f>+'[1]Informe_dane'!H144</f>
        <v>1458098.664</v>
      </c>
      <c r="I144" s="30">
        <f>+'[1]Informe_dane'!I144</f>
        <v>333.037</v>
      </c>
      <c r="J144" s="30">
        <f>+'[1]Informe_dane'!J144</f>
        <v>4255.074</v>
      </c>
      <c r="K144" s="30">
        <f>+'[1]Informe_dane'!K144</f>
        <v>5516.808</v>
      </c>
      <c r="L144" s="30">
        <f>+'[1]Informe_dane'!L144</f>
        <v>0</v>
      </c>
      <c r="M144" s="30">
        <f>+'[1]Informe_dane'!M144</f>
        <v>0</v>
      </c>
      <c r="N144" s="30">
        <f>+'[1]Informe_dane'!N144</f>
        <v>0</v>
      </c>
      <c r="O144" s="30">
        <f>+'[1]Informe_dane'!O144</f>
        <v>0</v>
      </c>
      <c r="P144" s="30">
        <f>+'[1]Informe_dane'!P144</f>
        <v>0</v>
      </c>
      <c r="Q144" s="30">
        <f>+'[1]Informe_dane'!Q144</f>
        <v>0</v>
      </c>
      <c r="R144" s="30">
        <f>+'[1]Informe_dane'!R144</f>
        <v>0</v>
      </c>
      <c r="S144" s="30">
        <f>+'[1]Informe_dane'!S144</f>
        <v>0</v>
      </c>
      <c r="T144" s="30">
        <f t="shared" si="66"/>
        <v>1468203.583</v>
      </c>
      <c r="U144" s="30">
        <f>+'[1]Informe_dane'!U144</f>
        <v>1458098.664</v>
      </c>
      <c r="V144" s="30">
        <f>+'[1]Informe_dane'!V144</f>
        <v>333.037</v>
      </c>
      <c r="W144" s="30">
        <f>+'[1]Informe_dane'!W144</f>
        <v>4255.074</v>
      </c>
      <c r="X144" s="30">
        <f>+'[1]Informe_dane'!X144</f>
        <v>5516.808</v>
      </c>
      <c r="Y144" s="30">
        <f>+'[1]Informe_dane'!Y144</f>
        <v>0</v>
      </c>
      <c r="Z144" s="30">
        <f>+'[1]Informe_dane'!Z144</f>
        <v>0</v>
      </c>
      <c r="AA144" s="30">
        <f>+'[1]Informe_dane'!AA144</f>
        <v>0</v>
      </c>
      <c r="AB144" s="30">
        <f>+'[1]Informe_dane'!AB144</f>
        <v>0</v>
      </c>
      <c r="AC144" s="30">
        <f>+'[1]Informe_dane'!AC144</f>
        <v>0</v>
      </c>
      <c r="AD144" s="30">
        <f>+'[1]Informe_dane'!AD144</f>
        <v>0</v>
      </c>
      <c r="AE144" s="30">
        <f>+'[1]Informe_dane'!AE144</f>
        <v>0</v>
      </c>
      <c r="AF144" s="30">
        <f>+'[1]Informe_dane'!AF144</f>
        <v>0</v>
      </c>
      <c r="AG144" s="30">
        <f t="shared" si="67"/>
        <v>1468203.583</v>
      </c>
      <c r="AH144" s="30">
        <f>+'[1]Informe_dane'!AH144</f>
        <v>8442.272</v>
      </c>
      <c r="AI144" s="30">
        <f>+'[1]Informe_dane'!AI144</f>
        <v>149182.521</v>
      </c>
      <c r="AJ144" s="30">
        <f>+'[1]Informe_dane'!AJ144</f>
        <v>158425.919</v>
      </c>
      <c r="AK144" s="30">
        <f>+'[1]Informe_dane'!AK144</f>
        <v>163011.971</v>
      </c>
      <c r="AL144" s="30">
        <f>+'[1]Informe_dane'!AL144</f>
        <v>0</v>
      </c>
      <c r="AM144" s="30">
        <f>+'[1]Informe_dane'!AM144</f>
        <v>0</v>
      </c>
      <c r="AN144" s="30">
        <f>+'[1]Informe_dane'!AN144</f>
        <v>0</v>
      </c>
      <c r="AO144" s="30">
        <f>+'[1]Informe_dane'!AO144</f>
        <v>0</v>
      </c>
      <c r="AP144" s="30">
        <f>+'[1]Informe_dane'!AP144</f>
        <v>0</v>
      </c>
      <c r="AQ144" s="30">
        <f>+'[1]Informe_dane'!AQ144</f>
        <v>0</v>
      </c>
      <c r="AR144" s="30">
        <f>+'[1]Informe_dane'!AR144</f>
        <v>0</v>
      </c>
      <c r="AS144" s="30">
        <f>+'[1]Informe_dane'!AS144</f>
        <v>0</v>
      </c>
      <c r="AT144" s="30">
        <f t="shared" si="68"/>
        <v>479062.68299999996</v>
      </c>
      <c r="AU144" s="30">
        <f>+'[1]Informe_dane'!AU144</f>
        <v>1067.814</v>
      </c>
      <c r="AV144" s="30">
        <f>+'[1]Informe_dane'!AV144</f>
        <v>156556.979</v>
      </c>
      <c r="AW144" s="30">
        <f>+'[1]Informe_dane'!AW144</f>
        <v>158425.919</v>
      </c>
      <c r="AX144" s="30">
        <f>+'[1]Informe_dane'!AX144</f>
        <v>163011.971</v>
      </c>
      <c r="AY144" s="30">
        <f>+'[1]Informe_dane'!AY144</f>
        <v>0</v>
      </c>
      <c r="AZ144" s="30">
        <f>+'[1]Informe_dane'!AZ144</f>
        <v>0</v>
      </c>
      <c r="BA144" s="30">
        <f>+'[1]Informe_dane'!BA144</f>
        <v>0</v>
      </c>
      <c r="BB144" s="30">
        <f>+'[1]Informe_dane'!BB144</f>
        <v>0</v>
      </c>
      <c r="BC144" s="30">
        <f>+'[1]Informe_dane'!BC144</f>
        <v>0</v>
      </c>
      <c r="BD144" s="30">
        <f>+'[1]Informe_dane'!BD144</f>
        <v>0</v>
      </c>
      <c r="BE144" s="30">
        <f>+'[1]Informe_dane'!BE144</f>
        <v>0</v>
      </c>
      <c r="BF144" s="30">
        <f>+'[1]Informe_dane'!BF144</f>
        <v>0</v>
      </c>
      <c r="BG144" s="30">
        <f t="shared" si="69"/>
        <v>479062.68299999996</v>
      </c>
    </row>
    <row r="145" spans="1:59" ht="22.5">
      <c r="A145" s="36" t="s">
        <v>347</v>
      </c>
      <c r="B145" s="37" t="s">
        <v>21</v>
      </c>
      <c r="C145" s="42" t="s">
        <v>348</v>
      </c>
      <c r="D145" s="30">
        <f>+'[1]Informe_dane'!D145</f>
        <v>1435758.168</v>
      </c>
      <c r="E145" s="30">
        <f>+'[1]Informe_dane'!E145</f>
        <v>0</v>
      </c>
      <c r="F145" s="30">
        <f>+'[1]Informe_dane'!F145</f>
        <v>0</v>
      </c>
      <c r="G145" s="30">
        <f t="shared" si="65"/>
        <v>1435758.168</v>
      </c>
      <c r="H145" s="30">
        <f>+'[1]Informe_dane'!H145</f>
        <v>1216473.755</v>
      </c>
      <c r="I145" s="30">
        <f>+'[1]Informe_dane'!I145</f>
        <v>1894.413</v>
      </c>
      <c r="J145" s="30">
        <f>+'[1]Informe_dane'!J145</f>
        <v>2672.888</v>
      </c>
      <c r="K145" s="30">
        <f>+'[1]Informe_dane'!K145</f>
        <v>12749.624</v>
      </c>
      <c r="L145" s="30">
        <f>+'[1]Informe_dane'!L145</f>
        <v>0</v>
      </c>
      <c r="M145" s="30">
        <f>+'[1]Informe_dane'!M145</f>
        <v>0</v>
      </c>
      <c r="N145" s="30">
        <f>+'[1]Informe_dane'!N145</f>
        <v>0</v>
      </c>
      <c r="O145" s="30">
        <f>+'[1]Informe_dane'!O145</f>
        <v>0</v>
      </c>
      <c r="P145" s="30">
        <f>+'[1]Informe_dane'!P145</f>
        <v>0</v>
      </c>
      <c r="Q145" s="30">
        <f>+'[1]Informe_dane'!Q145</f>
        <v>0</v>
      </c>
      <c r="R145" s="30">
        <f>+'[1]Informe_dane'!R145</f>
        <v>0</v>
      </c>
      <c r="S145" s="30">
        <f>+'[1]Informe_dane'!S145</f>
        <v>0</v>
      </c>
      <c r="T145" s="30">
        <f t="shared" si="66"/>
        <v>1233790.68</v>
      </c>
      <c r="U145" s="30">
        <f>+'[1]Informe_dane'!U145</f>
        <v>1216473.755</v>
      </c>
      <c r="V145" s="30">
        <f>+'[1]Informe_dane'!V145</f>
        <v>1894.413</v>
      </c>
      <c r="W145" s="30">
        <f>+'[1]Informe_dane'!W145</f>
        <v>2672.888</v>
      </c>
      <c r="X145" s="30">
        <f>+'[1]Informe_dane'!X145</f>
        <v>12749.624</v>
      </c>
      <c r="Y145" s="30">
        <f>+'[1]Informe_dane'!Y145</f>
        <v>0</v>
      </c>
      <c r="Z145" s="30">
        <f>+'[1]Informe_dane'!Z145</f>
        <v>0</v>
      </c>
      <c r="AA145" s="30">
        <f>+'[1]Informe_dane'!AA145</f>
        <v>0</v>
      </c>
      <c r="AB145" s="30">
        <f>+'[1]Informe_dane'!AB145</f>
        <v>0</v>
      </c>
      <c r="AC145" s="30">
        <f>+'[1]Informe_dane'!AC145</f>
        <v>0</v>
      </c>
      <c r="AD145" s="30">
        <f>+'[1]Informe_dane'!AD145</f>
        <v>0</v>
      </c>
      <c r="AE145" s="30">
        <f>+'[1]Informe_dane'!AE145</f>
        <v>0</v>
      </c>
      <c r="AF145" s="30">
        <f>+'[1]Informe_dane'!AF145</f>
        <v>0</v>
      </c>
      <c r="AG145" s="30">
        <f t="shared" si="67"/>
        <v>1233790.68</v>
      </c>
      <c r="AH145" s="30">
        <f>+'[1]Informe_dane'!AH145</f>
        <v>0</v>
      </c>
      <c r="AI145" s="30">
        <f>+'[1]Informe_dane'!AI145</f>
        <v>79798.927</v>
      </c>
      <c r="AJ145" s="30">
        <f>+'[1]Informe_dane'!AJ145</f>
        <v>136712.166</v>
      </c>
      <c r="AK145" s="30">
        <f>+'[1]Informe_dane'!AK145</f>
        <v>123848.379</v>
      </c>
      <c r="AL145" s="30">
        <f>+'[1]Informe_dane'!AL145</f>
        <v>0</v>
      </c>
      <c r="AM145" s="30">
        <f>+'[1]Informe_dane'!AM145</f>
        <v>0</v>
      </c>
      <c r="AN145" s="30">
        <f>+'[1]Informe_dane'!AN145</f>
        <v>0</v>
      </c>
      <c r="AO145" s="30">
        <f>+'[1]Informe_dane'!AO145</f>
        <v>0</v>
      </c>
      <c r="AP145" s="30">
        <f>+'[1]Informe_dane'!AP145</f>
        <v>0</v>
      </c>
      <c r="AQ145" s="30">
        <f>+'[1]Informe_dane'!AQ145</f>
        <v>0</v>
      </c>
      <c r="AR145" s="30">
        <f>+'[1]Informe_dane'!AR145</f>
        <v>0</v>
      </c>
      <c r="AS145" s="30">
        <f>+'[1]Informe_dane'!AS145</f>
        <v>0</v>
      </c>
      <c r="AT145" s="30">
        <f t="shared" si="68"/>
        <v>340359.472</v>
      </c>
      <c r="AU145" s="30">
        <f>+'[1]Informe_dane'!AU145</f>
        <v>0</v>
      </c>
      <c r="AV145" s="30">
        <f>+'[1]Informe_dane'!AV145</f>
        <v>79359.159</v>
      </c>
      <c r="AW145" s="30">
        <f>+'[1]Informe_dane'!AW145</f>
        <v>137151.934</v>
      </c>
      <c r="AX145" s="30">
        <f>+'[1]Informe_dane'!AX145</f>
        <v>122866.367</v>
      </c>
      <c r="AY145" s="30">
        <f>+'[1]Informe_dane'!AY145</f>
        <v>0</v>
      </c>
      <c r="AZ145" s="30">
        <f>+'[1]Informe_dane'!AZ145</f>
        <v>0</v>
      </c>
      <c r="BA145" s="30">
        <f>+'[1]Informe_dane'!BA145</f>
        <v>0</v>
      </c>
      <c r="BB145" s="30">
        <f>+'[1]Informe_dane'!BB145</f>
        <v>0</v>
      </c>
      <c r="BC145" s="30">
        <f>+'[1]Informe_dane'!BC145</f>
        <v>0</v>
      </c>
      <c r="BD145" s="30">
        <f>+'[1]Informe_dane'!BD145</f>
        <v>0</v>
      </c>
      <c r="BE145" s="30">
        <f>+'[1]Informe_dane'!BE145</f>
        <v>0</v>
      </c>
      <c r="BF145" s="30">
        <f>+'[1]Informe_dane'!BF145</f>
        <v>0</v>
      </c>
      <c r="BG145" s="30">
        <f t="shared" si="69"/>
        <v>339377.45999999996</v>
      </c>
    </row>
    <row r="146" spans="1:59" ht="22.5">
      <c r="A146" s="36" t="s">
        <v>349</v>
      </c>
      <c r="B146" s="37" t="s">
        <v>21</v>
      </c>
      <c r="C146" s="42" t="s">
        <v>350</v>
      </c>
      <c r="D146" s="30">
        <f>+'[1]Informe_dane'!D146</f>
        <v>10156229.666</v>
      </c>
      <c r="E146" s="30">
        <f>+'[1]Informe_dane'!E146</f>
        <v>0</v>
      </c>
      <c r="F146" s="30">
        <f>+'[1]Informe_dane'!F146</f>
        <v>0</v>
      </c>
      <c r="G146" s="30">
        <f t="shared" si="65"/>
        <v>10156229.666</v>
      </c>
      <c r="H146" s="30">
        <f>+'[1]Informe_dane'!H146</f>
        <v>5283498.9368</v>
      </c>
      <c r="I146" s="30">
        <f>+'[1]Informe_dane'!I146</f>
        <v>27824.2315</v>
      </c>
      <c r="J146" s="30">
        <f>+'[1]Informe_dane'!J146</f>
        <v>143786.168</v>
      </c>
      <c r="K146" s="30">
        <f>+'[1]Informe_dane'!K146</f>
        <v>218016.155</v>
      </c>
      <c r="L146" s="30">
        <f>+'[1]Informe_dane'!L146</f>
        <v>0</v>
      </c>
      <c r="M146" s="30">
        <f>+'[1]Informe_dane'!M146</f>
        <v>0</v>
      </c>
      <c r="N146" s="30">
        <f>+'[1]Informe_dane'!N146</f>
        <v>0</v>
      </c>
      <c r="O146" s="30">
        <f>+'[1]Informe_dane'!O146</f>
        <v>0</v>
      </c>
      <c r="P146" s="30">
        <f>+'[1]Informe_dane'!P146</f>
        <v>0</v>
      </c>
      <c r="Q146" s="30">
        <f>+'[1]Informe_dane'!Q146</f>
        <v>0</v>
      </c>
      <c r="R146" s="30">
        <f>+'[1]Informe_dane'!R146</f>
        <v>0</v>
      </c>
      <c r="S146" s="30">
        <f>+'[1]Informe_dane'!S146</f>
        <v>0</v>
      </c>
      <c r="T146" s="30">
        <f t="shared" si="66"/>
        <v>5673125.4913</v>
      </c>
      <c r="U146" s="30">
        <f>+'[1]Informe_dane'!U146</f>
        <v>5168759.3758000005</v>
      </c>
      <c r="V146" s="30">
        <f>+'[1]Informe_dane'!V146</f>
        <v>61963.1225</v>
      </c>
      <c r="W146" s="30">
        <f>+'[1]Informe_dane'!W146</f>
        <v>209397.071</v>
      </c>
      <c r="X146" s="30">
        <f>+'[1]Informe_dane'!X146</f>
        <v>154358.391</v>
      </c>
      <c r="Y146" s="30">
        <f>+'[1]Informe_dane'!Y146</f>
        <v>0</v>
      </c>
      <c r="Z146" s="30">
        <f>+'[1]Informe_dane'!Z146</f>
        <v>0</v>
      </c>
      <c r="AA146" s="30">
        <f>+'[1]Informe_dane'!AA146</f>
        <v>0</v>
      </c>
      <c r="AB146" s="30">
        <f>+'[1]Informe_dane'!AB146</f>
        <v>0</v>
      </c>
      <c r="AC146" s="30">
        <f>+'[1]Informe_dane'!AC146</f>
        <v>0</v>
      </c>
      <c r="AD146" s="30">
        <f>+'[1]Informe_dane'!AD146</f>
        <v>0</v>
      </c>
      <c r="AE146" s="30">
        <f>+'[1]Informe_dane'!AE146</f>
        <v>0</v>
      </c>
      <c r="AF146" s="30">
        <f>+'[1]Informe_dane'!AF146</f>
        <v>0</v>
      </c>
      <c r="AG146" s="30">
        <f t="shared" si="67"/>
        <v>5594477.960299999</v>
      </c>
      <c r="AH146" s="30">
        <f>+'[1]Informe_dane'!AH146</f>
        <v>11748.209</v>
      </c>
      <c r="AI146" s="30">
        <f>+'[1]Informe_dane'!AI146</f>
        <v>648782.23</v>
      </c>
      <c r="AJ146" s="30">
        <f>+'[1]Informe_dane'!AJ146</f>
        <v>816771.564</v>
      </c>
      <c r="AK146" s="30">
        <f>+'[1]Informe_dane'!AK146</f>
        <v>978756.6705</v>
      </c>
      <c r="AL146" s="30">
        <f>+'[1]Informe_dane'!AL146</f>
        <v>0</v>
      </c>
      <c r="AM146" s="30">
        <f>+'[1]Informe_dane'!AM146</f>
        <v>0</v>
      </c>
      <c r="AN146" s="30">
        <f>+'[1]Informe_dane'!AN146</f>
        <v>0</v>
      </c>
      <c r="AO146" s="30">
        <f>+'[1]Informe_dane'!AO146</f>
        <v>0</v>
      </c>
      <c r="AP146" s="30">
        <f>+'[1]Informe_dane'!AP146</f>
        <v>0</v>
      </c>
      <c r="AQ146" s="30">
        <f>+'[1]Informe_dane'!AQ146</f>
        <v>0</v>
      </c>
      <c r="AR146" s="30">
        <f>+'[1]Informe_dane'!AR146</f>
        <v>0</v>
      </c>
      <c r="AS146" s="30">
        <f>+'[1]Informe_dane'!AS146</f>
        <v>0</v>
      </c>
      <c r="AT146" s="30">
        <f t="shared" si="68"/>
        <v>2456058.6735</v>
      </c>
      <c r="AU146" s="30">
        <f>+'[1]Informe_dane'!AU146</f>
        <v>1848.209</v>
      </c>
      <c r="AV146" s="30">
        <f>+'[1]Informe_dane'!AV146</f>
        <v>643370.686</v>
      </c>
      <c r="AW146" s="30">
        <f>+'[1]Informe_dane'!AW146</f>
        <v>823383.108</v>
      </c>
      <c r="AX146" s="30">
        <f>+'[1]Informe_dane'!AX146</f>
        <v>987456.6705</v>
      </c>
      <c r="AY146" s="30">
        <f>+'[1]Informe_dane'!AY146</f>
        <v>0</v>
      </c>
      <c r="AZ146" s="30">
        <f>+'[1]Informe_dane'!AZ146</f>
        <v>0</v>
      </c>
      <c r="BA146" s="30">
        <f>+'[1]Informe_dane'!BA146</f>
        <v>0</v>
      </c>
      <c r="BB146" s="30">
        <f>+'[1]Informe_dane'!BB146</f>
        <v>0</v>
      </c>
      <c r="BC146" s="30">
        <f>+'[1]Informe_dane'!BC146</f>
        <v>0</v>
      </c>
      <c r="BD146" s="30">
        <f>+'[1]Informe_dane'!BD146</f>
        <v>0</v>
      </c>
      <c r="BE146" s="30">
        <f>+'[1]Informe_dane'!BE146</f>
        <v>0</v>
      </c>
      <c r="BF146" s="30">
        <f>+'[1]Informe_dane'!BF146</f>
        <v>0</v>
      </c>
      <c r="BG146" s="30">
        <f t="shared" si="69"/>
        <v>2456058.6735</v>
      </c>
    </row>
    <row r="147" spans="1:59" ht="22.5">
      <c r="A147" s="36" t="s">
        <v>349</v>
      </c>
      <c r="B147" s="37">
        <v>11</v>
      </c>
      <c r="C147" s="42" t="s">
        <v>350</v>
      </c>
      <c r="D147" s="30">
        <f>+'[1]Informe_dane'!D147</f>
        <v>30000000</v>
      </c>
      <c r="E147" s="30">
        <f>+'[1]Informe_dane'!E147</f>
        <v>0</v>
      </c>
      <c r="F147" s="30">
        <f>+'[1]Informe_dane'!F147</f>
        <v>0</v>
      </c>
      <c r="G147" s="30">
        <f t="shared" si="65"/>
        <v>30000000</v>
      </c>
      <c r="H147" s="30">
        <f>+'[1]Informe_dane'!H147</f>
        <v>14960380.85274</v>
      </c>
      <c r="I147" s="30">
        <f>+'[1]Informe_dane'!I147</f>
        <v>313733.2235</v>
      </c>
      <c r="J147" s="30">
        <f>+'[1]Informe_dane'!J147</f>
        <v>81060.07922</v>
      </c>
      <c r="K147" s="30">
        <f>+'[1]Informe_dane'!K147</f>
        <v>-3964.604</v>
      </c>
      <c r="L147" s="30">
        <f>+'[1]Informe_dane'!L147</f>
        <v>0</v>
      </c>
      <c r="M147" s="30">
        <f>+'[1]Informe_dane'!M147</f>
        <v>0</v>
      </c>
      <c r="N147" s="30">
        <f>+'[1]Informe_dane'!N147</f>
        <v>0</v>
      </c>
      <c r="O147" s="30">
        <f>+'[1]Informe_dane'!O147</f>
        <v>0</v>
      </c>
      <c r="P147" s="30">
        <f>+'[1]Informe_dane'!P147</f>
        <v>0</v>
      </c>
      <c r="Q147" s="30">
        <f>+'[1]Informe_dane'!Q147</f>
        <v>0</v>
      </c>
      <c r="R147" s="30">
        <f>+'[1]Informe_dane'!R147</f>
        <v>0</v>
      </c>
      <c r="S147" s="30">
        <f>+'[1]Informe_dane'!S147</f>
        <v>0</v>
      </c>
      <c r="T147" s="30">
        <f t="shared" si="66"/>
        <v>15351209.55146</v>
      </c>
      <c r="U147" s="30">
        <f>+'[1]Informe_dane'!U147</f>
        <v>14711810.4485</v>
      </c>
      <c r="V147" s="30">
        <f>+'[1]Informe_dane'!V147</f>
        <v>322211.4635</v>
      </c>
      <c r="W147" s="30">
        <f>+'[1]Informe_dane'!W147</f>
        <v>213819.56222</v>
      </c>
      <c r="X147" s="30">
        <f>+'[1]Informe_dane'!X147</f>
        <v>30914.549</v>
      </c>
      <c r="Y147" s="30">
        <f>+'[1]Informe_dane'!Y147</f>
        <v>0</v>
      </c>
      <c r="Z147" s="30">
        <f>+'[1]Informe_dane'!Z147</f>
        <v>0</v>
      </c>
      <c r="AA147" s="30">
        <f>+'[1]Informe_dane'!AA147</f>
        <v>0</v>
      </c>
      <c r="AB147" s="30">
        <f>+'[1]Informe_dane'!AB147</f>
        <v>0</v>
      </c>
      <c r="AC147" s="30">
        <f>+'[1]Informe_dane'!AC147</f>
        <v>0</v>
      </c>
      <c r="AD147" s="30">
        <f>+'[1]Informe_dane'!AD147</f>
        <v>0</v>
      </c>
      <c r="AE147" s="30">
        <f>+'[1]Informe_dane'!AE147</f>
        <v>0</v>
      </c>
      <c r="AF147" s="30">
        <f>+'[1]Informe_dane'!AF147</f>
        <v>0</v>
      </c>
      <c r="AG147" s="30">
        <f t="shared" si="67"/>
        <v>15278756.02322</v>
      </c>
      <c r="AH147" s="30">
        <f>+'[1]Informe_dane'!AH147</f>
        <v>14201.602</v>
      </c>
      <c r="AI147" s="30">
        <f>+'[1]Informe_dane'!AI147</f>
        <v>2547986.044</v>
      </c>
      <c r="AJ147" s="30">
        <f>+'[1]Informe_dane'!AJ147</f>
        <v>4221880.968</v>
      </c>
      <c r="AK147" s="30">
        <f>+'[1]Informe_dane'!AK147</f>
        <v>2843894.525</v>
      </c>
      <c r="AL147" s="30">
        <f>+'[1]Informe_dane'!AL147</f>
        <v>0</v>
      </c>
      <c r="AM147" s="30">
        <f>+'[1]Informe_dane'!AM147</f>
        <v>0</v>
      </c>
      <c r="AN147" s="30">
        <f>+'[1]Informe_dane'!AN147</f>
        <v>0</v>
      </c>
      <c r="AO147" s="30">
        <f>+'[1]Informe_dane'!AO147</f>
        <v>0</v>
      </c>
      <c r="AP147" s="30">
        <f>+'[1]Informe_dane'!AP147</f>
        <v>0</v>
      </c>
      <c r="AQ147" s="30">
        <f>+'[1]Informe_dane'!AQ147</f>
        <v>0</v>
      </c>
      <c r="AR147" s="30">
        <f>+'[1]Informe_dane'!AR147</f>
        <v>0</v>
      </c>
      <c r="AS147" s="30">
        <f>+'[1]Informe_dane'!AS147</f>
        <v>0</v>
      </c>
      <c r="AT147" s="30">
        <f t="shared" si="68"/>
        <v>9627963.139</v>
      </c>
      <c r="AU147" s="30">
        <f>+'[1]Informe_dane'!AU147</f>
        <v>14201.602</v>
      </c>
      <c r="AV147" s="30">
        <f>+'[1]Informe_dane'!AV147</f>
        <v>2547986.044</v>
      </c>
      <c r="AW147" s="30">
        <f>+'[1]Informe_dane'!AW147</f>
        <v>4221805.968</v>
      </c>
      <c r="AX147" s="30">
        <f>+'[1]Informe_dane'!AX147</f>
        <v>2843969.525</v>
      </c>
      <c r="AY147" s="30">
        <f>+'[1]Informe_dane'!AY147</f>
        <v>0</v>
      </c>
      <c r="AZ147" s="30">
        <f>+'[1]Informe_dane'!AZ147</f>
        <v>0</v>
      </c>
      <c r="BA147" s="30">
        <f>+'[1]Informe_dane'!BA147</f>
        <v>0</v>
      </c>
      <c r="BB147" s="30">
        <f>+'[1]Informe_dane'!BB147</f>
        <v>0</v>
      </c>
      <c r="BC147" s="30">
        <f>+'[1]Informe_dane'!BC147</f>
        <v>0</v>
      </c>
      <c r="BD147" s="30">
        <f>+'[1]Informe_dane'!BD147</f>
        <v>0</v>
      </c>
      <c r="BE147" s="30">
        <f>+'[1]Informe_dane'!BE147</f>
        <v>0</v>
      </c>
      <c r="BF147" s="30">
        <f>+'[1]Informe_dane'!BF147</f>
        <v>0</v>
      </c>
      <c r="BG147" s="30">
        <f t="shared" si="69"/>
        <v>9627963.139</v>
      </c>
    </row>
    <row r="148" spans="1:59" ht="22.5">
      <c r="A148" s="36" t="s">
        <v>327</v>
      </c>
      <c r="B148" s="37" t="s">
        <v>21</v>
      </c>
      <c r="C148" s="42" t="s">
        <v>29</v>
      </c>
      <c r="D148" s="30">
        <f>+'[1]Informe_dane'!D148</f>
        <v>6071368.91</v>
      </c>
      <c r="E148" s="30">
        <f>+'[1]Informe_dane'!E148</f>
        <v>0</v>
      </c>
      <c r="F148" s="30">
        <f>+'[1]Informe_dane'!F148</f>
        <v>0</v>
      </c>
      <c r="G148" s="30">
        <f t="shared" si="65"/>
        <v>6071368.91</v>
      </c>
      <c r="H148" s="30">
        <f>+'[1]Informe_dane'!H148</f>
        <v>3387077.60933</v>
      </c>
      <c r="I148" s="30">
        <f>+'[1]Informe_dane'!I148</f>
        <v>607552.492</v>
      </c>
      <c r="J148" s="30">
        <f>+'[1]Informe_dane'!J148</f>
        <v>-215845.57507</v>
      </c>
      <c r="K148" s="30">
        <f>+'[1]Informe_dane'!K148</f>
        <v>141087.90686000002</v>
      </c>
      <c r="L148" s="30">
        <f>+'[1]Informe_dane'!L148</f>
        <v>0</v>
      </c>
      <c r="M148" s="30">
        <f>+'[1]Informe_dane'!M148</f>
        <v>0</v>
      </c>
      <c r="N148" s="30">
        <f>+'[1]Informe_dane'!N148</f>
        <v>0</v>
      </c>
      <c r="O148" s="30">
        <f>+'[1]Informe_dane'!O148</f>
        <v>0</v>
      </c>
      <c r="P148" s="30">
        <f>+'[1]Informe_dane'!P148</f>
        <v>0</v>
      </c>
      <c r="Q148" s="30">
        <f>+'[1]Informe_dane'!Q148</f>
        <v>0</v>
      </c>
      <c r="R148" s="30">
        <f>+'[1]Informe_dane'!R148</f>
        <v>0</v>
      </c>
      <c r="S148" s="30">
        <f>+'[1]Informe_dane'!S148</f>
        <v>0</v>
      </c>
      <c r="T148" s="30">
        <f t="shared" si="66"/>
        <v>3919872.43312</v>
      </c>
      <c r="U148" s="30">
        <f>+'[1]Informe_dane'!U148</f>
        <v>3386310.94233</v>
      </c>
      <c r="V148" s="30">
        <f>+'[1]Informe_dane'!V148</f>
        <v>429.92</v>
      </c>
      <c r="W148" s="30">
        <f>+'[1]Informe_dane'!W148</f>
        <v>273651.56393</v>
      </c>
      <c r="X148" s="30">
        <f>+'[1]Informe_dane'!X148</f>
        <v>38366.18158</v>
      </c>
      <c r="Y148" s="30">
        <f>+'[1]Informe_dane'!Y148</f>
        <v>0</v>
      </c>
      <c r="Z148" s="30">
        <f>+'[1]Informe_dane'!Z148</f>
        <v>0</v>
      </c>
      <c r="AA148" s="30">
        <f>+'[1]Informe_dane'!AA148</f>
        <v>0</v>
      </c>
      <c r="AB148" s="30">
        <f>+'[1]Informe_dane'!AB148</f>
        <v>0</v>
      </c>
      <c r="AC148" s="30">
        <f>+'[1]Informe_dane'!AC148</f>
        <v>0</v>
      </c>
      <c r="AD148" s="30">
        <f>+'[1]Informe_dane'!AD148</f>
        <v>0</v>
      </c>
      <c r="AE148" s="30">
        <f>+'[1]Informe_dane'!AE148</f>
        <v>0</v>
      </c>
      <c r="AF148" s="30">
        <f>+'[1]Informe_dane'!AF148</f>
        <v>0</v>
      </c>
      <c r="AG148" s="30">
        <f t="shared" si="67"/>
        <v>3698758.60784</v>
      </c>
      <c r="AH148" s="30">
        <f>+'[1]Informe_dane'!AH148</f>
        <v>35674.934</v>
      </c>
      <c r="AI148" s="30">
        <f>+'[1]Informe_dane'!AI148</f>
        <v>285145.34820999997</v>
      </c>
      <c r="AJ148" s="30">
        <f>+'[1]Informe_dane'!AJ148</f>
        <v>432351.31385000004</v>
      </c>
      <c r="AK148" s="30">
        <f>+'[1]Informe_dane'!AK148</f>
        <v>459504.67855</v>
      </c>
      <c r="AL148" s="30">
        <f>+'[1]Informe_dane'!AL148</f>
        <v>0</v>
      </c>
      <c r="AM148" s="30">
        <f>+'[1]Informe_dane'!AM148</f>
        <v>0</v>
      </c>
      <c r="AN148" s="30">
        <f>+'[1]Informe_dane'!AN148</f>
        <v>0</v>
      </c>
      <c r="AO148" s="30">
        <f>+'[1]Informe_dane'!AO148</f>
        <v>0</v>
      </c>
      <c r="AP148" s="30">
        <f>+'[1]Informe_dane'!AP148</f>
        <v>0</v>
      </c>
      <c r="AQ148" s="30">
        <f>+'[1]Informe_dane'!AQ148</f>
        <v>0</v>
      </c>
      <c r="AR148" s="30">
        <f>+'[1]Informe_dane'!AR148</f>
        <v>0</v>
      </c>
      <c r="AS148" s="30">
        <f>+'[1]Informe_dane'!AS148</f>
        <v>0</v>
      </c>
      <c r="AT148" s="30">
        <f t="shared" si="68"/>
        <v>1212676.27461</v>
      </c>
      <c r="AU148" s="30">
        <f>+'[1]Informe_dane'!AU148</f>
        <v>21674.934</v>
      </c>
      <c r="AV148" s="30">
        <f>+'[1]Informe_dane'!AV148</f>
        <v>292900.31821</v>
      </c>
      <c r="AW148" s="30">
        <f>+'[1]Informe_dane'!AW148</f>
        <v>438596.34385</v>
      </c>
      <c r="AX148" s="30">
        <f>+'[1]Informe_dane'!AX148</f>
        <v>446604.67855</v>
      </c>
      <c r="AY148" s="30">
        <f>+'[1]Informe_dane'!AY148</f>
        <v>0</v>
      </c>
      <c r="AZ148" s="30">
        <f>+'[1]Informe_dane'!AZ148</f>
        <v>0</v>
      </c>
      <c r="BA148" s="30">
        <f>+'[1]Informe_dane'!BA148</f>
        <v>0</v>
      </c>
      <c r="BB148" s="30">
        <f>+'[1]Informe_dane'!BB148</f>
        <v>0</v>
      </c>
      <c r="BC148" s="30">
        <f>+'[1]Informe_dane'!BC148</f>
        <v>0</v>
      </c>
      <c r="BD148" s="30">
        <f>+'[1]Informe_dane'!BD148</f>
        <v>0</v>
      </c>
      <c r="BE148" s="30">
        <f>+'[1]Informe_dane'!BE148</f>
        <v>0</v>
      </c>
      <c r="BF148" s="30">
        <f>+'[1]Informe_dane'!BF148</f>
        <v>0</v>
      </c>
      <c r="BG148" s="30">
        <f t="shared" si="69"/>
        <v>1199776.27461</v>
      </c>
    </row>
    <row r="149" spans="1:59" ht="22.5">
      <c r="A149" s="36" t="s">
        <v>328</v>
      </c>
      <c r="B149" s="37" t="s">
        <v>21</v>
      </c>
      <c r="C149" s="42" t="s">
        <v>351</v>
      </c>
      <c r="D149" s="30">
        <f>+'[1]Informe_dane'!D149</f>
        <v>150000</v>
      </c>
      <c r="E149" s="30">
        <f>+'[1]Informe_dane'!E149</f>
        <v>0</v>
      </c>
      <c r="F149" s="30">
        <f>+'[1]Informe_dane'!F149</f>
        <v>0</v>
      </c>
      <c r="G149" s="30">
        <f t="shared" si="65"/>
        <v>150000</v>
      </c>
      <c r="H149" s="30">
        <f>+'[1]Informe_dane'!H149</f>
        <v>0</v>
      </c>
      <c r="I149" s="30">
        <f>+'[1]Informe_dane'!I149</f>
        <v>0</v>
      </c>
      <c r="J149" s="30">
        <f>+'[1]Informe_dane'!J149</f>
        <v>0</v>
      </c>
      <c r="K149" s="30">
        <f>+'[1]Informe_dane'!K149</f>
        <v>13806.929</v>
      </c>
      <c r="L149" s="30">
        <f>+'[1]Informe_dane'!L149</f>
        <v>0</v>
      </c>
      <c r="M149" s="30">
        <f>+'[1]Informe_dane'!M149</f>
        <v>0</v>
      </c>
      <c r="N149" s="30">
        <f>+'[1]Informe_dane'!N149</f>
        <v>0</v>
      </c>
      <c r="O149" s="30">
        <f>+'[1]Informe_dane'!O149</f>
        <v>0</v>
      </c>
      <c r="P149" s="30">
        <f>+'[1]Informe_dane'!P149</f>
        <v>0</v>
      </c>
      <c r="Q149" s="30">
        <f>+'[1]Informe_dane'!Q149</f>
        <v>0</v>
      </c>
      <c r="R149" s="30">
        <f>+'[1]Informe_dane'!R149</f>
        <v>0</v>
      </c>
      <c r="S149" s="30">
        <f>+'[1]Informe_dane'!S149</f>
        <v>0</v>
      </c>
      <c r="T149" s="30">
        <f t="shared" si="66"/>
        <v>13806.929</v>
      </c>
      <c r="U149" s="30">
        <f>+'[1]Informe_dane'!U149</f>
        <v>0</v>
      </c>
      <c r="V149" s="30">
        <f>+'[1]Informe_dane'!V149</f>
        <v>0</v>
      </c>
      <c r="W149" s="30">
        <f>+'[1]Informe_dane'!W149</f>
        <v>0</v>
      </c>
      <c r="X149" s="30">
        <f>+'[1]Informe_dane'!X149</f>
        <v>0</v>
      </c>
      <c r="Y149" s="30">
        <f>+'[1]Informe_dane'!Y149</f>
        <v>0</v>
      </c>
      <c r="Z149" s="30">
        <f>+'[1]Informe_dane'!Z149</f>
        <v>0</v>
      </c>
      <c r="AA149" s="30">
        <f>+'[1]Informe_dane'!AA149</f>
        <v>0</v>
      </c>
      <c r="AB149" s="30">
        <f>+'[1]Informe_dane'!AB149</f>
        <v>0</v>
      </c>
      <c r="AC149" s="30">
        <f>+'[1]Informe_dane'!AC149</f>
        <v>0</v>
      </c>
      <c r="AD149" s="30">
        <f>+'[1]Informe_dane'!AD149</f>
        <v>0</v>
      </c>
      <c r="AE149" s="30">
        <f>+'[1]Informe_dane'!AE149</f>
        <v>0</v>
      </c>
      <c r="AF149" s="30">
        <f>+'[1]Informe_dane'!AF149</f>
        <v>0</v>
      </c>
      <c r="AG149" s="30">
        <f t="shared" si="67"/>
        <v>0</v>
      </c>
      <c r="AH149" s="30">
        <f>+'[1]Informe_dane'!AH149</f>
        <v>0</v>
      </c>
      <c r="AI149" s="30">
        <f>+'[1]Informe_dane'!AI149</f>
        <v>0</v>
      </c>
      <c r="AJ149" s="30">
        <f>+'[1]Informe_dane'!AJ149</f>
        <v>0</v>
      </c>
      <c r="AK149" s="30">
        <f>+'[1]Informe_dane'!AK149</f>
        <v>0</v>
      </c>
      <c r="AL149" s="30">
        <f>+'[1]Informe_dane'!AL149</f>
        <v>0</v>
      </c>
      <c r="AM149" s="30">
        <f>+'[1]Informe_dane'!AM149</f>
        <v>0</v>
      </c>
      <c r="AN149" s="30">
        <f>+'[1]Informe_dane'!AN149</f>
        <v>0</v>
      </c>
      <c r="AO149" s="30">
        <f>+'[1]Informe_dane'!AO149</f>
        <v>0</v>
      </c>
      <c r="AP149" s="30">
        <f>+'[1]Informe_dane'!AP149</f>
        <v>0</v>
      </c>
      <c r="AQ149" s="30">
        <f>+'[1]Informe_dane'!AQ149</f>
        <v>0</v>
      </c>
      <c r="AR149" s="30">
        <f>+'[1]Informe_dane'!AR149</f>
        <v>0</v>
      </c>
      <c r="AS149" s="30">
        <f>+'[1]Informe_dane'!AS149</f>
        <v>0</v>
      </c>
      <c r="AT149" s="30">
        <f t="shared" si="68"/>
        <v>0</v>
      </c>
      <c r="AU149" s="30">
        <f>+'[1]Informe_dane'!AU149</f>
        <v>0</v>
      </c>
      <c r="AV149" s="30">
        <f>+'[1]Informe_dane'!AV149</f>
        <v>0</v>
      </c>
      <c r="AW149" s="30">
        <f>+'[1]Informe_dane'!AW149</f>
        <v>0</v>
      </c>
      <c r="AX149" s="30">
        <f>+'[1]Informe_dane'!AX149</f>
        <v>0</v>
      </c>
      <c r="AY149" s="30">
        <f>+'[1]Informe_dane'!AY149</f>
        <v>0</v>
      </c>
      <c r="AZ149" s="30">
        <f>+'[1]Informe_dane'!AZ149</f>
        <v>0</v>
      </c>
      <c r="BA149" s="30">
        <f>+'[1]Informe_dane'!BA149</f>
        <v>0</v>
      </c>
      <c r="BB149" s="30">
        <f>+'[1]Informe_dane'!BB149</f>
        <v>0</v>
      </c>
      <c r="BC149" s="30">
        <f>+'[1]Informe_dane'!BC149</f>
        <v>0</v>
      </c>
      <c r="BD149" s="30">
        <f>+'[1]Informe_dane'!BD149</f>
        <v>0</v>
      </c>
      <c r="BE149" s="30">
        <f>+'[1]Informe_dane'!BE149</f>
        <v>0</v>
      </c>
      <c r="BF149" s="30">
        <f>+'[1]Informe_dane'!BF149</f>
        <v>0</v>
      </c>
      <c r="BG149" s="30">
        <f t="shared" si="69"/>
        <v>0</v>
      </c>
    </row>
    <row r="150" spans="1:59" ht="11.25">
      <c r="A150" s="36" t="s">
        <v>329</v>
      </c>
      <c r="B150" s="37" t="s">
        <v>21</v>
      </c>
      <c r="C150" s="42" t="s">
        <v>330</v>
      </c>
      <c r="D150" s="30">
        <f>+'[1]Informe_dane'!D150</f>
        <v>150000</v>
      </c>
      <c r="E150" s="30">
        <f>+'[1]Informe_dane'!E150</f>
        <v>0</v>
      </c>
      <c r="F150" s="30">
        <f>+'[1]Informe_dane'!F150</f>
        <v>0</v>
      </c>
      <c r="G150" s="30">
        <f t="shared" si="65"/>
        <v>150000</v>
      </c>
      <c r="H150" s="30">
        <f>+'[1]Informe_dane'!H150</f>
        <v>0</v>
      </c>
      <c r="I150" s="30">
        <f>+'[1]Informe_dane'!I150</f>
        <v>0</v>
      </c>
      <c r="J150" s="30">
        <f>+'[1]Informe_dane'!J150</f>
        <v>70270</v>
      </c>
      <c r="K150" s="30">
        <f>+'[1]Informe_dane'!K150</f>
        <v>0</v>
      </c>
      <c r="L150" s="30">
        <f>+'[1]Informe_dane'!L150</f>
        <v>0</v>
      </c>
      <c r="M150" s="30">
        <f>+'[1]Informe_dane'!M150</f>
        <v>0</v>
      </c>
      <c r="N150" s="30">
        <f>+'[1]Informe_dane'!N150</f>
        <v>0</v>
      </c>
      <c r="O150" s="30">
        <f>+'[1]Informe_dane'!O150</f>
        <v>0</v>
      </c>
      <c r="P150" s="30">
        <f>+'[1]Informe_dane'!P150</f>
        <v>0</v>
      </c>
      <c r="Q150" s="30">
        <f>+'[1]Informe_dane'!Q150</f>
        <v>0</v>
      </c>
      <c r="R150" s="30">
        <f>+'[1]Informe_dane'!R150</f>
        <v>0</v>
      </c>
      <c r="S150" s="30">
        <f>+'[1]Informe_dane'!S150</f>
        <v>0</v>
      </c>
      <c r="T150" s="30">
        <f t="shared" si="66"/>
        <v>70270</v>
      </c>
      <c r="U150" s="30">
        <f>+'[1]Informe_dane'!U150</f>
        <v>0</v>
      </c>
      <c r="V150" s="30">
        <f>+'[1]Informe_dane'!V150</f>
        <v>0</v>
      </c>
      <c r="W150" s="30">
        <f>+'[1]Informe_dane'!W150</f>
        <v>53991.45</v>
      </c>
      <c r="X150" s="30">
        <f>+'[1]Informe_dane'!X150</f>
        <v>8500</v>
      </c>
      <c r="Y150" s="30">
        <f>+'[1]Informe_dane'!Y150</f>
        <v>0</v>
      </c>
      <c r="Z150" s="30">
        <f>+'[1]Informe_dane'!Z150</f>
        <v>0</v>
      </c>
      <c r="AA150" s="30">
        <f>+'[1]Informe_dane'!AA150</f>
        <v>0</v>
      </c>
      <c r="AB150" s="30">
        <f>+'[1]Informe_dane'!AB150</f>
        <v>0</v>
      </c>
      <c r="AC150" s="30">
        <f>+'[1]Informe_dane'!AC150</f>
        <v>0</v>
      </c>
      <c r="AD150" s="30">
        <f>+'[1]Informe_dane'!AD150</f>
        <v>0</v>
      </c>
      <c r="AE150" s="30">
        <f>+'[1]Informe_dane'!AE150</f>
        <v>0</v>
      </c>
      <c r="AF150" s="30">
        <f>+'[1]Informe_dane'!AF150</f>
        <v>0</v>
      </c>
      <c r="AG150" s="30">
        <f t="shared" si="67"/>
        <v>62491.45</v>
      </c>
      <c r="AH150" s="30">
        <f>+'[1]Informe_dane'!AH150</f>
        <v>0</v>
      </c>
      <c r="AI150" s="30">
        <f>+'[1]Informe_dane'!AI150</f>
        <v>0</v>
      </c>
      <c r="AJ150" s="30">
        <f>+'[1]Informe_dane'!AJ150</f>
        <v>0</v>
      </c>
      <c r="AK150" s="30">
        <f>+'[1]Informe_dane'!AK150</f>
        <v>8682</v>
      </c>
      <c r="AL150" s="30">
        <f>+'[1]Informe_dane'!AL150</f>
        <v>0</v>
      </c>
      <c r="AM150" s="30">
        <f>+'[1]Informe_dane'!AM150</f>
        <v>0</v>
      </c>
      <c r="AN150" s="30">
        <f>+'[1]Informe_dane'!AN150</f>
        <v>0</v>
      </c>
      <c r="AO150" s="30">
        <f>+'[1]Informe_dane'!AO150</f>
        <v>0</v>
      </c>
      <c r="AP150" s="30">
        <f>+'[1]Informe_dane'!AP150</f>
        <v>0</v>
      </c>
      <c r="AQ150" s="30">
        <f>+'[1]Informe_dane'!AQ150</f>
        <v>0</v>
      </c>
      <c r="AR150" s="30">
        <f>+'[1]Informe_dane'!AR150</f>
        <v>0</v>
      </c>
      <c r="AS150" s="30">
        <f>+'[1]Informe_dane'!AS150</f>
        <v>0</v>
      </c>
      <c r="AT150" s="30">
        <f t="shared" si="68"/>
        <v>8682</v>
      </c>
      <c r="AU150" s="30">
        <f>+'[1]Informe_dane'!AU150</f>
        <v>0</v>
      </c>
      <c r="AV150" s="30">
        <f>+'[1]Informe_dane'!AV150</f>
        <v>0</v>
      </c>
      <c r="AW150" s="30">
        <f>+'[1]Informe_dane'!AW150</f>
        <v>0</v>
      </c>
      <c r="AX150" s="30">
        <f>+'[1]Informe_dane'!AX150</f>
        <v>8682</v>
      </c>
      <c r="AY150" s="30">
        <f>+'[1]Informe_dane'!AY150</f>
        <v>0</v>
      </c>
      <c r="AZ150" s="30">
        <f>+'[1]Informe_dane'!AZ150</f>
        <v>0</v>
      </c>
      <c r="BA150" s="30">
        <f>+'[1]Informe_dane'!BA150</f>
        <v>0</v>
      </c>
      <c r="BB150" s="30">
        <f>+'[1]Informe_dane'!BB150</f>
        <v>0</v>
      </c>
      <c r="BC150" s="30">
        <f>+'[1]Informe_dane'!BC150</f>
        <v>0</v>
      </c>
      <c r="BD150" s="30">
        <f>+'[1]Informe_dane'!BD150</f>
        <v>0</v>
      </c>
      <c r="BE150" s="30">
        <f>+'[1]Informe_dane'!BE150</f>
        <v>0</v>
      </c>
      <c r="BF150" s="30">
        <f>+'[1]Informe_dane'!BF150</f>
        <v>0</v>
      </c>
      <c r="BG150" s="30">
        <f t="shared" si="69"/>
        <v>8682</v>
      </c>
    </row>
    <row r="151" spans="1:59" ht="22.5">
      <c r="A151" s="36" t="s">
        <v>331</v>
      </c>
      <c r="B151" s="37" t="s">
        <v>21</v>
      </c>
      <c r="C151" s="42" t="s">
        <v>332</v>
      </c>
      <c r="D151" s="30">
        <f>+'[1]Informe_dane'!D151</f>
        <v>600000</v>
      </c>
      <c r="E151" s="30">
        <f>+'[1]Informe_dane'!E151</f>
        <v>0</v>
      </c>
      <c r="F151" s="30">
        <f>+'[1]Informe_dane'!F151</f>
        <v>0</v>
      </c>
      <c r="G151" s="30">
        <f t="shared" si="65"/>
        <v>600000</v>
      </c>
      <c r="H151" s="30">
        <f>+'[1]Informe_dane'!H151</f>
        <v>440552.5</v>
      </c>
      <c r="I151" s="30">
        <f>+'[1]Informe_dane'!I151</f>
        <v>686.529</v>
      </c>
      <c r="J151" s="30">
        <f>+'[1]Informe_dane'!J151</f>
        <v>2558.0305</v>
      </c>
      <c r="K151" s="30">
        <f>+'[1]Informe_dane'!K151</f>
        <v>3327.692</v>
      </c>
      <c r="L151" s="30">
        <f>+'[1]Informe_dane'!L151</f>
        <v>0</v>
      </c>
      <c r="M151" s="30">
        <f>+'[1]Informe_dane'!M151</f>
        <v>0</v>
      </c>
      <c r="N151" s="30">
        <f>+'[1]Informe_dane'!N151</f>
        <v>0</v>
      </c>
      <c r="O151" s="30">
        <f>+'[1]Informe_dane'!O151</f>
        <v>0</v>
      </c>
      <c r="P151" s="30">
        <f>+'[1]Informe_dane'!P151</f>
        <v>0</v>
      </c>
      <c r="Q151" s="30">
        <f>+'[1]Informe_dane'!Q151</f>
        <v>0</v>
      </c>
      <c r="R151" s="30">
        <f>+'[1]Informe_dane'!R151</f>
        <v>0</v>
      </c>
      <c r="S151" s="30">
        <f>+'[1]Informe_dane'!S151</f>
        <v>0</v>
      </c>
      <c r="T151" s="30">
        <f t="shared" si="66"/>
        <v>447124.75149999995</v>
      </c>
      <c r="U151" s="30">
        <f>+'[1]Informe_dane'!U151</f>
        <v>440552.5</v>
      </c>
      <c r="V151" s="30">
        <f>+'[1]Informe_dane'!V151</f>
        <v>686.529</v>
      </c>
      <c r="W151" s="30">
        <f>+'[1]Informe_dane'!W151</f>
        <v>2558.0305</v>
      </c>
      <c r="X151" s="30">
        <f>+'[1]Informe_dane'!X151</f>
        <v>3327.692</v>
      </c>
      <c r="Y151" s="30">
        <f>+'[1]Informe_dane'!Y151</f>
        <v>0</v>
      </c>
      <c r="Z151" s="30">
        <f>+'[1]Informe_dane'!Z151</f>
        <v>0</v>
      </c>
      <c r="AA151" s="30">
        <f>+'[1]Informe_dane'!AA151</f>
        <v>0</v>
      </c>
      <c r="AB151" s="30">
        <f>+'[1]Informe_dane'!AB151</f>
        <v>0</v>
      </c>
      <c r="AC151" s="30">
        <f>+'[1]Informe_dane'!AC151</f>
        <v>0</v>
      </c>
      <c r="AD151" s="30">
        <f>+'[1]Informe_dane'!AD151</f>
        <v>0</v>
      </c>
      <c r="AE151" s="30">
        <f>+'[1]Informe_dane'!AE151</f>
        <v>0</v>
      </c>
      <c r="AF151" s="30">
        <f>+'[1]Informe_dane'!AF151</f>
        <v>0</v>
      </c>
      <c r="AG151" s="30">
        <f t="shared" si="67"/>
        <v>447124.75149999995</v>
      </c>
      <c r="AH151" s="30">
        <f>+'[1]Informe_dane'!AH151</f>
        <v>0</v>
      </c>
      <c r="AI151" s="30">
        <f>+'[1]Informe_dane'!AI151</f>
        <v>41239.029</v>
      </c>
      <c r="AJ151" s="30">
        <f>+'[1]Informe_dane'!AJ151</f>
        <v>43372.9745</v>
      </c>
      <c r="AK151" s="30">
        <f>+'[1]Informe_dane'!AK151</f>
        <v>53054.798</v>
      </c>
      <c r="AL151" s="30">
        <f>+'[1]Informe_dane'!AL151</f>
        <v>0</v>
      </c>
      <c r="AM151" s="30">
        <f>+'[1]Informe_dane'!AM151</f>
        <v>0</v>
      </c>
      <c r="AN151" s="30">
        <f>+'[1]Informe_dane'!AN151</f>
        <v>0</v>
      </c>
      <c r="AO151" s="30">
        <f>+'[1]Informe_dane'!AO151</f>
        <v>0</v>
      </c>
      <c r="AP151" s="30">
        <f>+'[1]Informe_dane'!AP151</f>
        <v>0</v>
      </c>
      <c r="AQ151" s="30">
        <f>+'[1]Informe_dane'!AQ151</f>
        <v>0</v>
      </c>
      <c r="AR151" s="30">
        <f>+'[1]Informe_dane'!AR151</f>
        <v>0</v>
      </c>
      <c r="AS151" s="30">
        <f>+'[1]Informe_dane'!AS151</f>
        <v>0</v>
      </c>
      <c r="AT151" s="30">
        <f t="shared" si="68"/>
        <v>137666.8015</v>
      </c>
      <c r="AU151" s="30">
        <f>+'[1]Informe_dane'!AU151</f>
        <v>0</v>
      </c>
      <c r="AV151" s="30">
        <f>+'[1]Informe_dane'!AV151</f>
        <v>29039.029</v>
      </c>
      <c r="AW151" s="30">
        <f>+'[1]Informe_dane'!AW151</f>
        <v>47372.9745</v>
      </c>
      <c r="AX151" s="30">
        <f>+'[1]Informe_dane'!AX151</f>
        <v>49054.798</v>
      </c>
      <c r="AY151" s="30">
        <f>+'[1]Informe_dane'!AY151</f>
        <v>0</v>
      </c>
      <c r="AZ151" s="30">
        <f>+'[1]Informe_dane'!AZ151</f>
        <v>0</v>
      </c>
      <c r="BA151" s="30">
        <f>+'[1]Informe_dane'!BA151</f>
        <v>0</v>
      </c>
      <c r="BB151" s="30">
        <f>+'[1]Informe_dane'!BB151</f>
        <v>0</v>
      </c>
      <c r="BC151" s="30">
        <f>+'[1]Informe_dane'!BC151</f>
        <v>0</v>
      </c>
      <c r="BD151" s="30">
        <f>+'[1]Informe_dane'!BD151</f>
        <v>0</v>
      </c>
      <c r="BE151" s="30">
        <f>+'[1]Informe_dane'!BE151</f>
        <v>0</v>
      </c>
      <c r="BF151" s="30">
        <f>+'[1]Informe_dane'!BF151</f>
        <v>0</v>
      </c>
      <c r="BG151" s="30">
        <f t="shared" si="69"/>
        <v>125466.8015</v>
      </c>
    </row>
    <row r="152" spans="1:59" ht="22.5">
      <c r="A152" s="36" t="s">
        <v>352</v>
      </c>
      <c r="B152" s="37" t="s">
        <v>21</v>
      </c>
      <c r="C152" s="42" t="s">
        <v>353</v>
      </c>
      <c r="D152" s="30">
        <f>+'[1]Informe_dane'!D152</f>
        <v>4163445.555</v>
      </c>
      <c r="E152" s="30">
        <f>+'[1]Informe_dane'!E152</f>
        <v>0</v>
      </c>
      <c r="F152" s="30">
        <f>+'[1]Informe_dane'!F152</f>
        <v>0</v>
      </c>
      <c r="G152" s="30">
        <f t="shared" si="65"/>
        <v>4163445.555</v>
      </c>
      <c r="H152" s="30">
        <f>+'[1]Informe_dane'!H152</f>
        <v>1778979.89759</v>
      </c>
      <c r="I152" s="30">
        <f>+'[1]Informe_dane'!I152</f>
        <v>718122.5818200001</v>
      </c>
      <c r="J152" s="30">
        <f>+'[1]Informe_dane'!J152</f>
        <v>-519729.74882</v>
      </c>
      <c r="K152" s="30">
        <f>+'[1]Informe_dane'!K152</f>
        <v>65364.057</v>
      </c>
      <c r="L152" s="30">
        <f>+'[1]Informe_dane'!L152</f>
        <v>0</v>
      </c>
      <c r="M152" s="30">
        <f>+'[1]Informe_dane'!M152</f>
        <v>0</v>
      </c>
      <c r="N152" s="30">
        <f>+'[1]Informe_dane'!N152</f>
        <v>0</v>
      </c>
      <c r="O152" s="30">
        <f>+'[1]Informe_dane'!O152</f>
        <v>0</v>
      </c>
      <c r="P152" s="30">
        <f>+'[1]Informe_dane'!P152</f>
        <v>0</v>
      </c>
      <c r="Q152" s="30">
        <f>+'[1]Informe_dane'!Q152</f>
        <v>0</v>
      </c>
      <c r="R152" s="30">
        <f>+'[1]Informe_dane'!R152</f>
        <v>0</v>
      </c>
      <c r="S152" s="30">
        <f>+'[1]Informe_dane'!S152</f>
        <v>0</v>
      </c>
      <c r="T152" s="30">
        <f t="shared" si="66"/>
        <v>2042736.7875900003</v>
      </c>
      <c r="U152" s="30">
        <f>+'[1]Informe_dane'!U152</f>
        <v>1778979.89759</v>
      </c>
      <c r="V152" s="30">
        <f>+'[1]Informe_dane'!V152</f>
        <v>0</v>
      </c>
      <c r="W152" s="30">
        <f>+'[1]Informe_dane'!W152</f>
        <v>0</v>
      </c>
      <c r="X152" s="30">
        <f>+'[1]Informe_dane'!X152</f>
        <v>-34635.741</v>
      </c>
      <c r="Y152" s="30">
        <f>+'[1]Informe_dane'!Y152</f>
        <v>0</v>
      </c>
      <c r="Z152" s="30">
        <f>+'[1]Informe_dane'!Z152</f>
        <v>0</v>
      </c>
      <c r="AA152" s="30">
        <f>+'[1]Informe_dane'!AA152</f>
        <v>0</v>
      </c>
      <c r="AB152" s="30">
        <f>+'[1]Informe_dane'!AB152</f>
        <v>0</v>
      </c>
      <c r="AC152" s="30">
        <f>+'[1]Informe_dane'!AC152</f>
        <v>0</v>
      </c>
      <c r="AD152" s="30">
        <f>+'[1]Informe_dane'!AD152</f>
        <v>0</v>
      </c>
      <c r="AE152" s="30">
        <f>+'[1]Informe_dane'!AE152</f>
        <v>0</v>
      </c>
      <c r="AF152" s="30">
        <f>+'[1]Informe_dane'!AF152</f>
        <v>0</v>
      </c>
      <c r="AG152" s="30">
        <f t="shared" si="67"/>
        <v>1744344.15659</v>
      </c>
      <c r="AH152" s="30">
        <f>+'[1]Informe_dane'!AH152</f>
        <v>0</v>
      </c>
      <c r="AI152" s="30">
        <f>+'[1]Informe_dane'!AI152</f>
        <v>178199.378</v>
      </c>
      <c r="AJ152" s="30">
        <f>+'[1]Informe_dane'!AJ152</f>
        <v>214523.16189</v>
      </c>
      <c r="AK152" s="30">
        <f>+'[1]Informe_dane'!AK152</f>
        <v>218331.917</v>
      </c>
      <c r="AL152" s="30">
        <f>+'[1]Informe_dane'!AL152</f>
        <v>0</v>
      </c>
      <c r="AM152" s="30">
        <f>+'[1]Informe_dane'!AM152</f>
        <v>0</v>
      </c>
      <c r="AN152" s="30">
        <f>+'[1]Informe_dane'!AN152</f>
        <v>0</v>
      </c>
      <c r="AO152" s="30">
        <f>+'[1]Informe_dane'!AO152</f>
        <v>0</v>
      </c>
      <c r="AP152" s="30">
        <f>+'[1]Informe_dane'!AP152</f>
        <v>0</v>
      </c>
      <c r="AQ152" s="30">
        <f>+'[1]Informe_dane'!AQ152</f>
        <v>0</v>
      </c>
      <c r="AR152" s="30">
        <f>+'[1]Informe_dane'!AR152</f>
        <v>0</v>
      </c>
      <c r="AS152" s="30">
        <f>+'[1]Informe_dane'!AS152</f>
        <v>0</v>
      </c>
      <c r="AT152" s="30">
        <f t="shared" si="68"/>
        <v>611054.45689</v>
      </c>
      <c r="AU152" s="30">
        <f>+'[1]Informe_dane'!AU152</f>
        <v>0</v>
      </c>
      <c r="AV152" s="30">
        <f>+'[1]Informe_dane'!AV152</f>
        <v>178199.378</v>
      </c>
      <c r="AW152" s="30">
        <f>+'[1]Informe_dane'!AW152</f>
        <v>213254.36189</v>
      </c>
      <c r="AX152" s="30">
        <f>+'[1]Informe_dane'!AX152</f>
        <v>209558.217</v>
      </c>
      <c r="AY152" s="30">
        <f>+'[1]Informe_dane'!AY152</f>
        <v>0</v>
      </c>
      <c r="AZ152" s="30">
        <f>+'[1]Informe_dane'!AZ152</f>
        <v>0</v>
      </c>
      <c r="BA152" s="30">
        <f>+'[1]Informe_dane'!BA152</f>
        <v>0</v>
      </c>
      <c r="BB152" s="30">
        <f>+'[1]Informe_dane'!BB152</f>
        <v>0</v>
      </c>
      <c r="BC152" s="30">
        <f>+'[1]Informe_dane'!BC152</f>
        <v>0</v>
      </c>
      <c r="BD152" s="30">
        <f>+'[1]Informe_dane'!BD152</f>
        <v>0</v>
      </c>
      <c r="BE152" s="30">
        <f>+'[1]Informe_dane'!BE152</f>
        <v>0</v>
      </c>
      <c r="BF152" s="30">
        <f>+'[1]Informe_dane'!BF152</f>
        <v>0</v>
      </c>
      <c r="BG152" s="30">
        <f t="shared" si="69"/>
        <v>601011.95689</v>
      </c>
    </row>
    <row r="153" spans="1:59" ht="11.25">
      <c r="A153" s="36"/>
      <c r="B153" s="37"/>
      <c r="C153" s="42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</row>
    <row r="154" spans="1:59" s="28" customFormat="1" ht="15" customHeight="1">
      <c r="A154" s="156" t="s">
        <v>221</v>
      </c>
      <c r="B154" s="156"/>
      <c r="C154" s="156"/>
      <c r="D154" s="27">
        <f aca="true" t="shared" si="70" ref="D154:AI154">+D133+D7</f>
        <v>422807140.16</v>
      </c>
      <c r="E154" s="27">
        <f t="shared" si="70"/>
        <v>2939911.65997</v>
      </c>
      <c r="F154" s="27">
        <f t="shared" si="70"/>
        <v>939911.65997</v>
      </c>
      <c r="G154" s="27">
        <f t="shared" si="70"/>
        <v>424807140.16</v>
      </c>
      <c r="H154" s="27">
        <f t="shared" si="70"/>
        <v>383366576.69567</v>
      </c>
      <c r="I154" s="27">
        <f t="shared" si="70"/>
        <v>1540482.69933</v>
      </c>
      <c r="J154" s="27">
        <f t="shared" si="70"/>
        <v>-316412.71756</v>
      </c>
      <c r="K154" s="27">
        <f t="shared" si="70"/>
        <v>1284091.88864</v>
      </c>
      <c r="L154" s="27">
        <f t="shared" si="70"/>
        <v>0</v>
      </c>
      <c r="M154" s="27">
        <f t="shared" si="70"/>
        <v>0</v>
      </c>
      <c r="N154" s="27">
        <f t="shared" si="70"/>
        <v>0</v>
      </c>
      <c r="O154" s="27">
        <f t="shared" si="70"/>
        <v>0</v>
      </c>
      <c r="P154" s="27">
        <f t="shared" si="70"/>
        <v>0</v>
      </c>
      <c r="Q154" s="27">
        <f t="shared" si="70"/>
        <v>0</v>
      </c>
      <c r="R154" s="27">
        <f t="shared" si="70"/>
        <v>0</v>
      </c>
      <c r="S154" s="27">
        <f t="shared" si="70"/>
        <v>0</v>
      </c>
      <c r="T154" s="27">
        <f t="shared" si="70"/>
        <v>385874738.5660801</v>
      </c>
      <c r="U154" s="27">
        <f t="shared" si="70"/>
        <v>312717072.5069499</v>
      </c>
      <c r="V154" s="27">
        <f t="shared" si="70"/>
        <v>9784358.99437</v>
      </c>
      <c r="W154" s="27">
        <f t="shared" si="70"/>
        <v>8291966.446609999</v>
      </c>
      <c r="X154" s="27">
        <f t="shared" si="70"/>
        <v>7268363.10295</v>
      </c>
      <c r="Y154" s="27">
        <f t="shared" si="70"/>
        <v>0</v>
      </c>
      <c r="Z154" s="27">
        <f t="shared" si="70"/>
        <v>0</v>
      </c>
      <c r="AA154" s="27">
        <f t="shared" si="70"/>
        <v>0</v>
      </c>
      <c r="AB154" s="27">
        <f t="shared" si="70"/>
        <v>0</v>
      </c>
      <c r="AC154" s="27">
        <f t="shared" si="70"/>
        <v>0</v>
      </c>
      <c r="AD154" s="27">
        <f t="shared" si="70"/>
        <v>0</v>
      </c>
      <c r="AE154" s="27">
        <f t="shared" si="70"/>
        <v>0</v>
      </c>
      <c r="AF154" s="27">
        <f t="shared" si="70"/>
        <v>0</v>
      </c>
      <c r="AG154" s="27">
        <f t="shared" si="70"/>
        <v>338061761.05088</v>
      </c>
      <c r="AH154" s="27">
        <f t="shared" si="70"/>
        <v>5378795.921830001</v>
      </c>
      <c r="AI154" s="27">
        <f t="shared" si="70"/>
        <v>14282097.43319</v>
      </c>
      <c r="AJ154" s="27">
        <f aca="true" t="shared" si="71" ref="AJ154:BG154">+AJ133+AJ7</f>
        <v>20749714.91831</v>
      </c>
      <c r="AK154" s="27">
        <f t="shared" si="71"/>
        <v>55918313.417040005</v>
      </c>
      <c r="AL154" s="27">
        <f t="shared" si="71"/>
        <v>0</v>
      </c>
      <c r="AM154" s="27">
        <f t="shared" si="71"/>
        <v>0</v>
      </c>
      <c r="AN154" s="27">
        <f t="shared" si="71"/>
        <v>0</v>
      </c>
      <c r="AO154" s="27">
        <f t="shared" si="71"/>
        <v>0</v>
      </c>
      <c r="AP154" s="27">
        <f t="shared" si="71"/>
        <v>0</v>
      </c>
      <c r="AQ154" s="27">
        <f t="shared" si="71"/>
        <v>0</v>
      </c>
      <c r="AR154" s="27">
        <f t="shared" si="71"/>
        <v>0</v>
      </c>
      <c r="AS154" s="27">
        <f t="shared" si="71"/>
        <v>0</v>
      </c>
      <c r="AT154" s="27">
        <f t="shared" si="71"/>
        <v>96328921.69037</v>
      </c>
      <c r="AU154" s="27">
        <f t="shared" si="71"/>
        <v>5286035.44928</v>
      </c>
      <c r="AV154" s="27">
        <f t="shared" si="71"/>
        <v>13984262.26774</v>
      </c>
      <c r="AW154" s="27">
        <f t="shared" si="71"/>
        <v>19930986.231310003</v>
      </c>
      <c r="AX154" s="27">
        <f t="shared" si="71"/>
        <v>55915399.77582</v>
      </c>
      <c r="AY154" s="27">
        <f t="shared" si="71"/>
        <v>0</v>
      </c>
      <c r="AZ154" s="27">
        <f t="shared" si="71"/>
        <v>0</v>
      </c>
      <c r="BA154" s="27">
        <f t="shared" si="71"/>
        <v>0</v>
      </c>
      <c r="BB154" s="27">
        <f t="shared" si="71"/>
        <v>0</v>
      </c>
      <c r="BC154" s="27">
        <f t="shared" si="71"/>
        <v>0</v>
      </c>
      <c r="BD154" s="27">
        <f t="shared" si="71"/>
        <v>0</v>
      </c>
      <c r="BE154" s="27">
        <f t="shared" si="71"/>
        <v>0</v>
      </c>
      <c r="BF154" s="27">
        <f t="shared" si="71"/>
        <v>0</v>
      </c>
      <c r="BG154" s="27">
        <f t="shared" si="71"/>
        <v>95116683.72414999</v>
      </c>
    </row>
    <row r="155" spans="4:47" ht="11.25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</row>
    <row r="156" spans="4:59" ht="11.25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</row>
    <row r="157" spans="4:59" ht="11.25"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</row>
    <row r="158" spans="4:47" ht="11.25"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4:47" ht="11.25">
      <c r="D159" s="35"/>
      <c r="E159" s="35"/>
      <c r="F159" s="35"/>
      <c r="G159" s="35"/>
      <c r="H159" s="35"/>
      <c r="I159" s="10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3:47" ht="11.25">
      <c r="C160" s="130" t="s">
        <v>232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3:47" ht="11.25">
      <c r="C161" s="130" t="s">
        <v>231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4:47" ht="11.25"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4:47" ht="11.25"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4:47" ht="11.25"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3:47" ht="11.25">
      <c r="C165" s="10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3:47" ht="11.25">
      <c r="C166" s="10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3:47" ht="11.25">
      <c r="C167" s="10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3:47" ht="11.25">
      <c r="C168" s="106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3:47" ht="11.25">
      <c r="C169" s="106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3:47" ht="11.25">
      <c r="C170" s="106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3:47" ht="11.25">
      <c r="C171" s="106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3:47" ht="11.25">
      <c r="C172" s="10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4:47" ht="11.2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4:47" ht="11.2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4:47" ht="11.2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4:47" ht="11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4:47" ht="11.2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  <row r="178" spans="4:47" ht="11.25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</row>
    <row r="179" spans="4:47" ht="11.25"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</row>
    <row r="180" spans="4:47" ht="11.25"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</row>
  </sheetData>
  <sheetProtection/>
  <mergeCells count="10">
    <mergeCell ref="Y5:AE5"/>
    <mergeCell ref="BF5:BG5"/>
    <mergeCell ref="A154:C154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7"/>
  <sheetViews>
    <sheetView showGridLines="0" showZeros="0" zoomScalePageLayoutView="0" workbookViewId="0" topLeftCell="A1">
      <pane xSplit="3" ySplit="6" topLeftCell="D7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77" sqref="C77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7" width="12.421875" style="1" hidden="1" customWidth="1"/>
    <col min="8" max="8" width="12.421875" style="1" customWidth="1"/>
    <col min="9" max="16" width="12.421875" style="1" hidden="1" customWidth="1"/>
    <col min="17" max="17" width="21.00390625" style="1" customWidth="1"/>
    <col min="18" max="16384" width="11.421875" style="1" customWidth="1"/>
  </cols>
  <sheetData>
    <row r="1" spans="1:28" ht="27.75">
      <c r="A1" s="60"/>
      <c r="B1" s="61"/>
      <c r="C1" s="62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157" t="s">
        <v>333</v>
      </c>
      <c r="Q1" s="158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7.75">
      <c r="A2" s="65"/>
      <c r="B2" s="66"/>
      <c r="C2" s="67"/>
      <c r="D2" s="177" t="s">
        <v>302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1" t="s">
        <v>336</v>
      </c>
      <c r="Q2" s="162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28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163"/>
      <c r="Q3" s="164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17" ht="15.75" customHeight="1">
      <c r="A4" s="81" t="s">
        <v>300</v>
      </c>
      <c r="B4" s="80"/>
      <c r="C4" s="178" t="s">
        <v>301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67" t="s">
        <v>373</v>
      </c>
      <c r="Q4" s="168"/>
    </row>
    <row r="5" spans="1:17" ht="17.25" customHeight="1" thickBot="1">
      <c r="A5" s="74" t="s">
        <v>304</v>
      </c>
      <c r="B5" s="75"/>
      <c r="C5" s="75"/>
      <c r="D5" s="180"/>
      <c r="E5" s="180"/>
      <c r="F5" s="180"/>
      <c r="G5" s="180"/>
      <c r="H5" s="180"/>
      <c r="I5" s="180"/>
      <c r="J5" s="180"/>
      <c r="K5" s="82"/>
      <c r="L5" s="82"/>
      <c r="M5" s="82"/>
      <c r="N5" s="82"/>
      <c r="O5" s="82"/>
      <c r="P5" s="154" t="s">
        <v>0</v>
      </c>
      <c r="Q5" s="155"/>
    </row>
    <row r="6" spans="1:17" ht="20.2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8" s="9" customFormat="1" ht="12.75">
      <c r="A7" s="6"/>
      <c r="B7" s="6"/>
      <c r="C7" s="7" t="s">
        <v>18</v>
      </c>
      <c r="D7" s="8">
        <f aca="true" t="shared" si="0" ref="D7:Q7">SUM(D8,D20,D48)</f>
        <v>1315290.1593</v>
      </c>
      <c r="E7" s="8">
        <f t="shared" si="0"/>
        <v>1315290.1593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1315290.1593</v>
      </c>
      <c r="R7" s="108"/>
    </row>
    <row r="8" spans="1:17" s="9" customFormat="1" ht="12.75">
      <c r="A8" s="11" t="s">
        <v>279</v>
      </c>
      <c r="B8" s="23"/>
      <c r="C8" s="11" t="s">
        <v>19</v>
      </c>
      <c r="D8" s="12">
        <f aca="true" t="shared" si="1" ref="D8:Q8">+D10+D12+D14</f>
        <v>737621.699</v>
      </c>
      <c r="E8" s="12">
        <f t="shared" si="1"/>
        <v>737621.699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737621.699</v>
      </c>
    </row>
    <row r="9" spans="1:17" s="9" customFormat="1" ht="12.75">
      <c r="A9" s="144" t="s">
        <v>280</v>
      </c>
      <c r="B9" s="141"/>
      <c r="C9" s="142" t="s">
        <v>88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7" s="9" customFormat="1" ht="12.75">
      <c r="A10" s="144" t="s">
        <v>89</v>
      </c>
      <c r="B10" s="141">
        <v>10</v>
      </c>
      <c r="C10" s="142" t="s">
        <v>90</v>
      </c>
      <c r="D10" s="143">
        <f>+D11</f>
        <v>2590.707</v>
      </c>
      <c r="E10" s="143">
        <f aca="true" t="shared" si="2" ref="E10:Q10">+E11</f>
        <v>2590.707</v>
      </c>
      <c r="F10" s="143">
        <f t="shared" si="2"/>
        <v>0</v>
      </c>
      <c r="G10" s="143">
        <f t="shared" si="2"/>
        <v>0</v>
      </c>
      <c r="H10" s="143">
        <f t="shared" si="2"/>
        <v>0</v>
      </c>
      <c r="I10" s="143">
        <f t="shared" si="2"/>
        <v>0</v>
      </c>
      <c r="J10" s="143">
        <f t="shared" si="2"/>
        <v>0</v>
      </c>
      <c r="K10" s="143">
        <f t="shared" si="2"/>
        <v>0</v>
      </c>
      <c r="L10" s="143">
        <f t="shared" si="2"/>
        <v>0</v>
      </c>
      <c r="M10" s="143">
        <f t="shared" si="2"/>
        <v>0</v>
      </c>
      <c r="N10" s="143">
        <f t="shared" si="2"/>
        <v>0</v>
      </c>
      <c r="O10" s="143">
        <f t="shared" si="2"/>
        <v>0</v>
      </c>
      <c r="P10" s="143">
        <f t="shared" si="2"/>
        <v>0</v>
      </c>
      <c r="Q10" s="143">
        <f t="shared" si="2"/>
        <v>2590.707</v>
      </c>
    </row>
    <row r="11" spans="1:17" s="9" customFormat="1" ht="12.75">
      <c r="A11" s="14" t="s">
        <v>91</v>
      </c>
      <c r="B11" s="37">
        <v>10</v>
      </c>
      <c r="C11" s="42" t="s">
        <v>92</v>
      </c>
      <c r="D11" s="16">
        <f>+'[2]CxP_DANE17'!D11</f>
        <v>2590.707</v>
      </c>
      <c r="E11" s="16">
        <f>+'[2]CxP_DANE17'!E11</f>
        <v>2590.707</v>
      </c>
      <c r="F11" s="16">
        <f>+'[2]CxP_DANE17'!F11</f>
        <v>0</v>
      </c>
      <c r="G11" s="16">
        <f>+'[2]CxP_DANE17'!G11</f>
        <v>0</v>
      </c>
      <c r="H11" s="16">
        <f>+'[2]CxP_DANE17'!H11</f>
        <v>0</v>
      </c>
      <c r="I11" s="16">
        <f>+'[2]CxP_DANE17'!I11</f>
        <v>0</v>
      </c>
      <c r="J11" s="16">
        <f>+'[2]CxP_DANE17'!J11</f>
        <v>0</v>
      </c>
      <c r="K11" s="16">
        <f>+'[2]CxP_DANE17'!K11</f>
        <v>0</v>
      </c>
      <c r="L11" s="16">
        <f>+'[2]CxP_DANE17'!L11</f>
        <v>0</v>
      </c>
      <c r="M11" s="16">
        <f>+'[2]CxP_DANE17'!M11</f>
        <v>0</v>
      </c>
      <c r="N11" s="16">
        <f>+'[2]CxP_DANE17'!N11</f>
        <v>0</v>
      </c>
      <c r="O11" s="16">
        <f>+'[2]CxP_DANE17'!O11</f>
        <v>0</v>
      </c>
      <c r="P11" s="16">
        <f>+'[2]CxP_DANE17'!P11</f>
        <v>0</v>
      </c>
      <c r="Q11" s="16">
        <f>SUM(E11:P11)</f>
        <v>2590.707</v>
      </c>
    </row>
    <row r="12" spans="1:17" s="9" customFormat="1" ht="12.75">
      <c r="A12" s="120" t="s">
        <v>101</v>
      </c>
      <c r="B12" s="121">
        <v>10</v>
      </c>
      <c r="C12" s="122" t="s">
        <v>102</v>
      </c>
      <c r="D12" s="125">
        <f>+D13</f>
        <v>215.892</v>
      </c>
      <c r="E12" s="125">
        <f aca="true" t="shared" si="3" ref="E12:P12">+E13</f>
        <v>215.892</v>
      </c>
      <c r="F12" s="125">
        <f t="shared" si="3"/>
        <v>0</v>
      </c>
      <c r="G12" s="125">
        <f t="shared" si="3"/>
        <v>0</v>
      </c>
      <c r="H12" s="125">
        <f t="shared" si="3"/>
        <v>0</v>
      </c>
      <c r="I12" s="125">
        <f t="shared" si="3"/>
        <v>0</v>
      </c>
      <c r="J12" s="125">
        <f t="shared" si="3"/>
        <v>0</v>
      </c>
      <c r="K12" s="125">
        <f t="shared" si="3"/>
        <v>0</v>
      </c>
      <c r="L12" s="125">
        <f t="shared" si="3"/>
        <v>0</v>
      </c>
      <c r="M12" s="125">
        <f t="shared" si="3"/>
        <v>0</v>
      </c>
      <c r="N12" s="125">
        <f t="shared" si="3"/>
        <v>0</v>
      </c>
      <c r="O12" s="125">
        <f t="shared" si="3"/>
        <v>0</v>
      </c>
      <c r="P12" s="125">
        <f t="shared" si="3"/>
        <v>0</v>
      </c>
      <c r="Q12" s="125">
        <f>+Q13</f>
        <v>215.892</v>
      </c>
    </row>
    <row r="13" spans="1:17" s="9" customFormat="1" ht="12.75">
      <c r="A13" s="14" t="s">
        <v>117</v>
      </c>
      <c r="B13" s="37">
        <v>10</v>
      </c>
      <c r="C13" s="42" t="s">
        <v>318</v>
      </c>
      <c r="D13" s="16">
        <f>+'[2]CxP_DANE17'!D14</f>
        <v>215.892</v>
      </c>
      <c r="E13" s="16">
        <f>+'[2]CxP_DANE17'!E14</f>
        <v>215.892</v>
      </c>
      <c r="F13" s="16">
        <f>+'[2]CxP_DANE17'!F14</f>
        <v>0</v>
      </c>
      <c r="G13" s="16">
        <f>+'[2]CxP_DANE17'!G14</f>
        <v>0</v>
      </c>
      <c r="H13" s="16">
        <f>+'[2]CxP_DANE17'!H14</f>
        <v>0</v>
      </c>
      <c r="I13" s="16">
        <f>+'[2]CxP_DANE17'!I14</f>
        <v>0</v>
      </c>
      <c r="J13" s="16">
        <f>+'[2]CxP_DANE17'!J14</f>
        <v>0</v>
      </c>
      <c r="K13" s="16">
        <f>+'[2]CxP_DANE17'!K14</f>
        <v>0</v>
      </c>
      <c r="L13" s="16">
        <f>+'[2]CxP_DANE17'!L14</f>
        <v>0</v>
      </c>
      <c r="M13" s="16">
        <f>+'[2]CxP_DANE17'!M14</f>
        <v>0</v>
      </c>
      <c r="N13" s="16">
        <f>+'[2]CxP_DANE17'!N14</f>
        <v>0</v>
      </c>
      <c r="O13" s="16">
        <f>+'[2]CxP_DANE17'!O14</f>
        <v>0</v>
      </c>
      <c r="P13" s="16">
        <f>+'[2]CxP_DANE17'!P14</f>
        <v>0</v>
      </c>
      <c r="Q13" s="16">
        <f>SUM(E13:P13)</f>
        <v>215.892</v>
      </c>
    </row>
    <row r="14" spans="1:17" s="9" customFormat="1" ht="22.5">
      <c r="A14" s="120" t="s">
        <v>137</v>
      </c>
      <c r="B14" s="121">
        <v>10</v>
      </c>
      <c r="C14" s="122" t="s">
        <v>138</v>
      </c>
      <c r="D14" s="125">
        <f>SUM(D15:D17)</f>
        <v>734815.1</v>
      </c>
      <c r="E14" s="125">
        <f aca="true" t="shared" si="4" ref="E14:Q14">SUM(E15:E17)</f>
        <v>734815.1</v>
      </c>
      <c r="F14" s="125">
        <f t="shared" si="4"/>
        <v>0</v>
      </c>
      <c r="G14" s="125">
        <f t="shared" si="4"/>
        <v>0</v>
      </c>
      <c r="H14" s="125">
        <f t="shared" si="4"/>
        <v>0</v>
      </c>
      <c r="I14" s="125">
        <f t="shared" si="4"/>
        <v>0</v>
      </c>
      <c r="J14" s="125">
        <f t="shared" si="4"/>
        <v>0</v>
      </c>
      <c r="K14" s="125">
        <f t="shared" si="4"/>
        <v>0</v>
      </c>
      <c r="L14" s="125">
        <f t="shared" si="4"/>
        <v>0</v>
      </c>
      <c r="M14" s="125">
        <f t="shared" si="4"/>
        <v>0</v>
      </c>
      <c r="N14" s="125">
        <f t="shared" si="4"/>
        <v>0</v>
      </c>
      <c r="O14" s="125">
        <f t="shared" si="4"/>
        <v>0</v>
      </c>
      <c r="P14" s="125">
        <f t="shared" si="4"/>
        <v>0</v>
      </c>
      <c r="Q14" s="125">
        <f t="shared" si="4"/>
        <v>734815.1</v>
      </c>
    </row>
    <row r="15" spans="1:17" s="3" customFormat="1" ht="11.25">
      <c r="A15" s="14" t="s">
        <v>141</v>
      </c>
      <c r="B15" s="37">
        <v>10</v>
      </c>
      <c r="C15" s="42" t="s">
        <v>142</v>
      </c>
      <c r="D15" s="16">
        <f>+'[2]CxP_DANE17'!D22</f>
        <v>205769.2</v>
      </c>
      <c r="E15" s="16">
        <f>+'[2]CxP_DANE17'!E22</f>
        <v>205769.2</v>
      </c>
      <c r="F15" s="16">
        <f>+'[2]CxP_DANE17'!F22</f>
        <v>0</v>
      </c>
      <c r="G15" s="16">
        <f>+'[2]CxP_DANE17'!G22</f>
        <v>0</v>
      </c>
      <c r="H15" s="16">
        <f>+'[2]CxP_DANE17'!H22</f>
        <v>0</v>
      </c>
      <c r="I15" s="16">
        <f>+'[2]CxP_DANE17'!I22</f>
        <v>0</v>
      </c>
      <c r="J15" s="16">
        <f>+'[2]CxP_DANE17'!J22</f>
        <v>0</v>
      </c>
      <c r="K15" s="16">
        <f>+'[2]CxP_DANE17'!K22</f>
        <v>0</v>
      </c>
      <c r="L15" s="16">
        <f>+'[2]CxP_DANE17'!L22</f>
        <v>0</v>
      </c>
      <c r="M15" s="16">
        <f>+'[2]CxP_DANE17'!M22</f>
        <v>0</v>
      </c>
      <c r="N15" s="16">
        <f>+'[2]CxP_DANE17'!N22</f>
        <v>0</v>
      </c>
      <c r="O15" s="16">
        <f>+'[2]CxP_DANE17'!O22</f>
        <v>0</v>
      </c>
      <c r="P15" s="16">
        <f>+'[2]CxP_DANE17'!P22</f>
        <v>0</v>
      </c>
      <c r="Q15" s="16">
        <f>SUM(E15:P15)</f>
        <v>205769.2</v>
      </c>
    </row>
    <row r="16" spans="1:17" ht="11.25">
      <c r="A16" s="14" t="s">
        <v>147</v>
      </c>
      <c r="B16" s="37">
        <v>10</v>
      </c>
      <c r="C16" s="42" t="s">
        <v>148</v>
      </c>
      <c r="D16" s="16">
        <f>+'[2]CxP_DANE17'!D23</f>
        <v>300000</v>
      </c>
      <c r="E16" s="16">
        <f>+'[2]CxP_DANE17'!E23</f>
        <v>300000</v>
      </c>
      <c r="F16" s="16">
        <f>+'[2]CxP_DANE17'!F23</f>
        <v>0</v>
      </c>
      <c r="G16" s="16">
        <f>+'[2]CxP_DANE17'!G23</f>
        <v>0</v>
      </c>
      <c r="H16" s="16">
        <f>+'[2]CxP_DANE17'!H23</f>
        <v>0</v>
      </c>
      <c r="I16" s="16">
        <f>+'[2]CxP_DANE17'!I23</f>
        <v>0</v>
      </c>
      <c r="J16" s="16">
        <f>+'[2]CxP_DANE17'!J23</f>
        <v>0</v>
      </c>
      <c r="K16" s="16">
        <f>+'[2]CxP_DANE17'!K23</f>
        <v>0</v>
      </c>
      <c r="L16" s="16">
        <f>+'[2]CxP_DANE17'!L23</f>
        <v>0</v>
      </c>
      <c r="M16" s="16">
        <f>+'[2]CxP_DANE17'!M23</f>
        <v>0</v>
      </c>
      <c r="N16" s="16">
        <f>+'[2]CxP_DANE17'!N23</f>
        <v>0</v>
      </c>
      <c r="O16" s="16">
        <f>+'[2]CxP_DANE17'!O23</f>
        <v>0</v>
      </c>
      <c r="P16" s="16">
        <f>+'[2]CxP_DANE17'!P23</f>
        <v>0</v>
      </c>
      <c r="Q16" s="16">
        <f>SUM(E16:P16)</f>
        <v>300000</v>
      </c>
    </row>
    <row r="17" spans="1:17" ht="11.25">
      <c r="A17" s="14" t="s">
        <v>149</v>
      </c>
      <c r="B17" s="37">
        <v>10</v>
      </c>
      <c r="C17" s="42" t="s">
        <v>150</v>
      </c>
      <c r="D17" s="16">
        <f>+'[2]CxP_DANE17'!D24</f>
        <v>229045.9</v>
      </c>
      <c r="E17" s="16">
        <f>+'[2]CxP_DANE17'!E24</f>
        <v>229045.9</v>
      </c>
      <c r="F17" s="16">
        <f>+'[2]CxP_DANE17'!F24</f>
        <v>0</v>
      </c>
      <c r="G17" s="16">
        <f>+'[2]CxP_DANE17'!G24</f>
        <v>0</v>
      </c>
      <c r="H17" s="16">
        <f>+'[2]CxP_DANE17'!H24</f>
        <v>0</v>
      </c>
      <c r="I17" s="16">
        <f>+'[2]CxP_DANE17'!I24</f>
        <v>0</v>
      </c>
      <c r="J17" s="16">
        <f>+'[2]CxP_DANE17'!J24</f>
        <v>0</v>
      </c>
      <c r="K17" s="16">
        <f>+'[2]CxP_DANE17'!K24</f>
        <v>0</v>
      </c>
      <c r="L17" s="16">
        <f>+'[2]CxP_DANE17'!L24</f>
        <v>0</v>
      </c>
      <c r="M17" s="16">
        <f>+'[2]CxP_DANE17'!M24</f>
        <v>0</v>
      </c>
      <c r="N17" s="16">
        <f>+'[2]CxP_DANE17'!N24</f>
        <v>0</v>
      </c>
      <c r="O17" s="16">
        <f>+'[2]CxP_DANE17'!O24</f>
        <v>0</v>
      </c>
      <c r="P17" s="16">
        <f>+'[2]CxP_DANE17'!P24</f>
        <v>0</v>
      </c>
      <c r="Q17" s="16">
        <f>SUM(E17:P17)</f>
        <v>229045.9</v>
      </c>
    </row>
    <row r="18" spans="1:17" s="9" customFormat="1" ht="22.5" hidden="1">
      <c r="A18" s="120" t="s">
        <v>137</v>
      </c>
      <c r="B18" s="121">
        <v>10</v>
      </c>
      <c r="C18" s="122" t="s">
        <v>138</v>
      </c>
      <c r="D18" s="125">
        <f>SUM(D19:D19)</f>
        <v>0</v>
      </c>
      <c r="E18" s="125">
        <f aca="true" t="shared" si="5" ref="E18:Q18">SUM(E19:E19)</f>
        <v>0</v>
      </c>
      <c r="F18" s="125">
        <f t="shared" si="5"/>
        <v>0</v>
      </c>
      <c r="G18" s="125">
        <f t="shared" si="5"/>
        <v>0</v>
      </c>
      <c r="H18" s="125">
        <f t="shared" si="5"/>
        <v>0</v>
      </c>
      <c r="I18" s="125">
        <f t="shared" si="5"/>
        <v>0</v>
      </c>
      <c r="J18" s="125">
        <f t="shared" si="5"/>
        <v>0</v>
      </c>
      <c r="K18" s="125">
        <f t="shared" si="5"/>
        <v>0</v>
      </c>
      <c r="L18" s="125">
        <f t="shared" si="5"/>
        <v>0</v>
      </c>
      <c r="M18" s="125">
        <f t="shared" si="5"/>
        <v>0</v>
      </c>
      <c r="N18" s="125">
        <f t="shared" si="5"/>
        <v>0</v>
      </c>
      <c r="O18" s="125">
        <f t="shared" si="5"/>
        <v>0</v>
      </c>
      <c r="P18" s="125">
        <f t="shared" si="5"/>
        <v>0</v>
      </c>
      <c r="Q18" s="125">
        <f t="shared" si="5"/>
        <v>0</v>
      </c>
    </row>
    <row r="19" spans="1:17" ht="11.25" hidden="1">
      <c r="A19" s="14" t="s">
        <v>147</v>
      </c>
      <c r="B19" s="15">
        <v>10</v>
      </c>
      <c r="C19" s="43" t="s">
        <v>148</v>
      </c>
      <c r="D19" s="16">
        <f>+'[2]CxP_DANE17'!D19</f>
        <v>0</v>
      </c>
      <c r="E19" s="16">
        <f>+'[2]CxP_DANE17'!E19</f>
        <v>0</v>
      </c>
      <c r="F19" s="16">
        <f>+'[2]CxP_DANE17'!F19</f>
        <v>0</v>
      </c>
      <c r="G19" s="16">
        <f>+'[2]CxP_DANE17'!G19</f>
        <v>0</v>
      </c>
      <c r="H19" s="16">
        <f>+'[2]CxP_DANE17'!H19</f>
        <v>0</v>
      </c>
      <c r="I19" s="16">
        <f>+'[2]CxP_DANE17'!I19</f>
        <v>0</v>
      </c>
      <c r="J19" s="16">
        <f>+'[2]CxP_DANE17'!J19</f>
        <v>0</v>
      </c>
      <c r="K19" s="16">
        <f>+'[2]CxP_DANE17'!K19</f>
        <v>0</v>
      </c>
      <c r="L19" s="16">
        <f>+'[2]CxP_DANE17'!L19</f>
        <v>0</v>
      </c>
      <c r="M19" s="16">
        <f>+'[2]CxP_DANE17'!M19</f>
        <v>0</v>
      </c>
      <c r="N19" s="16">
        <f>+'[2]CxP_DANE17'!N19</f>
        <v>0</v>
      </c>
      <c r="O19" s="16">
        <f>+'[2]CxP_DANE17'!O19</f>
        <v>0</v>
      </c>
      <c r="P19" s="16">
        <f>+'[2]CxP_DANE17'!P19</f>
        <v>0</v>
      </c>
      <c r="Q19" s="16">
        <f>SUM(E19:P19)</f>
        <v>0</v>
      </c>
    </row>
    <row r="20" spans="1:17" s="9" customFormat="1" ht="12.75">
      <c r="A20" s="23"/>
      <c r="B20" s="23"/>
      <c r="C20" s="11" t="s">
        <v>23</v>
      </c>
      <c r="D20" s="12">
        <f>+D21</f>
        <v>573127.6762999999</v>
      </c>
      <c r="E20" s="12">
        <f aca="true" t="shared" si="6" ref="E20:Q20">+E21</f>
        <v>573127.6762999999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573127.6762999999</v>
      </c>
    </row>
    <row r="21" spans="1:17" s="129" customFormat="1" ht="12">
      <c r="A21" s="126" t="s">
        <v>282</v>
      </c>
      <c r="B21" s="127">
        <v>10</v>
      </c>
      <c r="C21" s="126" t="s">
        <v>317</v>
      </c>
      <c r="D21" s="128">
        <f aca="true" t="shared" si="7" ref="D21:Q21">SUM(D22,D26,D31,D33,D35,D38,D41,D43,D46)</f>
        <v>573127.6762999999</v>
      </c>
      <c r="E21" s="128">
        <f t="shared" si="7"/>
        <v>573127.6762999999</v>
      </c>
      <c r="F21" s="128">
        <f t="shared" si="7"/>
        <v>0</v>
      </c>
      <c r="G21" s="128">
        <f t="shared" si="7"/>
        <v>0</v>
      </c>
      <c r="H21" s="128">
        <f t="shared" si="7"/>
        <v>0</v>
      </c>
      <c r="I21" s="128">
        <f t="shared" si="7"/>
        <v>0</v>
      </c>
      <c r="J21" s="128">
        <f t="shared" si="7"/>
        <v>0</v>
      </c>
      <c r="K21" s="128">
        <f t="shared" si="7"/>
        <v>0</v>
      </c>
      <c r="L21" s="128">
        <f t="shared" si="7"/>
        <v>0</v>
      </c>
      <c r="M21" s="128">
        <f t="shared" si="7"/>
        <v>0</v>
      </c>
      <c r="N21" s="128">
        <f t="shared" si="7"/>
        <v>0</v>
      </c>
      <c r="O21" s="128">
        <f t="shared" si="7"/>
        <v>0</v>
      </c>
      <c r="P21" s="128">
        <f t="shared" si="7"/>
        <v>0</v>
      </c>
      <c r="Q21" s="128">
        <f t="shared" si="7"/>
        <v>573127.6762999999</v>
      </c>
    </row>
    <row r="22" spans="1:17" s="9" customFormat="1" ht="12.75">
      <c r="A22" s="120" t="s">
        <v>223</v>
      </c>
      <c r="B22" s="121">
        <v>10</v>
      </c>
      <c r="C22" s="122" t="s">
        <v>164</v>
      </c>
      <c r="D22" s="125">
        <f>SUM(D23:D25)</f>
        <v>6355.83447</v>
      </c>
      <c r="E22" s="125">
        <f aca="true" t="shared" si="8" ref="E22:Q22">SUM(E23:E25)</f>
        <v>6355.83447</v>
      </c>
      <c r="F22" s="125">
        <f t="shared" si="8"/>
        <v>0</v>
      </c>
      <c r="G22" s="125">
        <f t="shared" si="8"/>
        <v>0</v>
      </c>
      <c r="H22" s="125">
        <f t="shared" si="8"/>
        <v>0</v>
      </c>
      <c r="I22" s="125">
        <f t="shared" si="8"/>
        <v>0</v>
      </c>
      <c r="J22" s="125">
        <f t="shared" si="8"/>
        <v>0</v>
      </c>
      <c r="K22" s="125">
        <f t="shared" si="8"/>
        <v>0</v>
      </c>
      <c r="L22" s="125">
        <f t="shared" si="8"/>
        <v>0</v>
      </c>
      <c r="M22" s="125">
        <f t="shared" si="8"/>
        <v>0</v>
      </c>
      <c r="N22" s="125">
        <f t="shared" si="8"/>
        <v>0</v>
      </c>
      <c r="O22" s="125">
        <f t="shared" si="8"/>
        <v>0</v>
      </c>
      <c r="P22" s="125">
        <f t="shared" si="8"/>
        <v>0</v>
      </c>
      <c r="Q22" s="125">
        <f t="shared" si="8"/>
        <v>6355.83447</v>
      </c>
    </row>
    <row r="23" spans="1:17" ht="11.25">
      <c r="A23" s="14" t="s">
        <v>224</v>
      </c>
      <c r="B23" s="15">
        <v>10</v>
      </c>
      <c r="C23" s="43" t="s">
        <v>310</v>
      </c>
      <c r="D23" s="16">
        <f>+'[2]CxP_DANE17'!D33</f>
        <v>1005.10295</v>
      </c>
      <c r="E23" s="16">
        <f>+'[2]CxP_DANE17'!E33</f>
        <v>1005.10295</v>
      </c>
      <c r="F23" s="16">
        <f>+'[2]CxP_DANE17'!F33</f>
        <v>0</v>
      </c>
      <c r="G23" s="16">
        <f>+'[2]CxP_DANE17'!G33</f>
        <v>0</v>
      </c>
      <c r="H23" s="16">
        <f>+'[2]CxP_DANE17'!H33</f>
        <v>0</v>
      </c>
      <c r="I23" s="16">
        <f>+'[2]CxP_DANE17'!I33</f>
        <v>0</v>
      </c>
      <c r="J23" s="16">
        <f>+'[2]CxP_DANE17'!J33</f>
        <v>0</v>
      </c>
      <c r="K23" s="16">
        <f>+'[2]CxP_DANE17'!K33</f>
        <v>0</v>
      </c>
      <c r="L23" s="16">
        <f>+'[2]CxP_DANE17'!L33</f>
        <v>0</v>
      </c>
      <c r="M23" s="16">
        <f>+'[2]CxP_DANE17'!M33</f>
        <v>0</v>
      </c>
      <c r="N23" s="16">
        <f>+'[2]CxP_DANE17'!N33</f>
        <v>0</v>
      </c>
      <c r="O23" s="16">
        <f>+'[2]CxP_DANE17'!O33</f>
        <v>0</v>
      </c>
      <c r="P23" s="16">
        <f>+'[2]CxP_DANE17'!P33</f>
        <v>0</v>
      </c>
      <c r="Q23" s="16">
        <f>SUM(E23:P23)</f>
        <v>1005.10295</v>
      </c>
    </row>
    <row r="24" spans="1:17" ht="11.25">
      <c r="A24" s="14" t="s">
        <v>165</v>
      </c>
      <c r="B24" s="15">
        <v>10</v>
      </c>
      <c r="C24" s="43" t="s">
        <v>166</v>
      </c>
      <c r="D24" s="16">
        <f>+'[2]CxP_DANE17'!D34</f>
        <v>2306.23152</v>
      </c>
      <c r="E24" s="16">
        <f>+'[2]CxP_DANE17'!E34</f>
        <v>2306.23152</v>
      </c>
      <c r="F24" s="16">
        <f>+'[2]CxP_DANE17'!F34</f>
        <v>0</v>
      </c>
      <c r="G24" s="16">
        <f>+'[2]CxP_DANE17'!G34</f>
        <v>0</v>
      </c>
      <c r="H24" s="16">
        <f>+'[2]CxP_DANE17'!H34</f>
        <v>0</v>
      </c>
      <c r="I24" s="16">
        <f>+'[2]CxP_DANE17'!I34</f>
        <v>0</v>
      </c>
      <c r="J24" s="16">
        <f>+'[2]CxP_DANE17'!J34</f>
        <v>0</v>
      </c>
      <c r="K24" s="16">
        <f>+'[2]CxP_DANE17'!K34</f>
        <v>0</v>
      </c>
      <c r="L24" s="16">
        <f>+'[2]CxP_DANE17'!L34</f>
        <v>0</v>
      </c>
      <c r="M24" s="16">
        <f>+'[2]CxP_DANE17'!M34</f>
        <v>0</v>
      </c>
      <c r="N24" s="16">
        <f>+'[2]CxP_DANE17'!N34</f>
        <v>0</v>
      </c>
      <c r="O24" s="16">
        <f>+'[2]CxP_DANE17'!O34</f>
        <v>0</v>
      </c>
      <c r="P24" s="16">
        <f>+'[2]CxP_DANE17'!P34</f>
        <v>0</v>
      </c>
      <c r="Q24" s="16">
        <f>SUM(E24:P24)</f>
        <v>2306.23152</v>
      </c>
    </row>
    <row r="25" spans="1:17" ht="11.25">
      <c r="A25" s="14" t="s">
        <v>175</v>
      </c>
      <c r="B25" s="15">
        <v>10</v>
      </c>
      <c r="C25" s="43" t="s">
        <v>176</v>
      </c>
      <c r="D25" s="16">
        <f>+'[2]CxP_DANE17'!D35</f>
        <v>3044.5</v>
      </c>
      <c r="E25" s="16">
        <f>+'[2]CxP_DANE17'!E35</f>
        <v>3044.5</v>
      </c>
      <c r="F25" s="16">
        <f>+'[2]CxP_DANE17'!F35</f>
        <v>0</v>
      </c>
      <c r="G25" s="16">
        <f>+'[2]CxP_DANE17'!G35</f>
        <v>0</v>
      </c>
      <c r="H25" s="16">
        <f>+'[2]CxP_DANE17'!H35</f>
        <v>0</v>
      </c>
      <c r="I25" s="16">
        <f>+'[2]CxP_DANE17'!I35</f>
        <v>0</v>
      </c>
      <c r="J25" s="16">
        <f>+'[2]CxP_DANE17'!J35</f>
        <v>0</v>
      </c>
      <c r="K25" s="16">
        <f>+'[2]CxP_DANE17'!K35</f>
        <v>0</v>
      </c>
      <c r="L25" s="16">
        <f>+'[2]CxP_DANE17'!L35</f>
        <v>0</v>
      </c>
      <c r="M25" s="16">
        <f>+'[2]CxP_DANE17'!M35</f>
        <v>0</v>
      </c>
      <c r="N25" s="16">
        <f>+'[2]CxP_DANE17'!N35</f>
        <v>0</v>
      </c>
      <c r="O25" s="16">
        <f>+'[2]CxP_DANE17'!O35</f>
        <v>0</v>
      </c>
      <c r="P25" s="16">
        <f>+'[2]CxP_DANE17'!P35</f>
        <v>0</v>
      </c>
      <c r="Q25" s="16">
        <f>SUM(E25:P25)</f>
        <v>3044.5</v>
      </c>
    </row>
    <row r="26" spans="1:17" s="9" customFormat="1" ht="12.75">
      <c r="A26" s="120" t="s">
        <v>226</v>
      </c>
      <c r="B26" s="121">
        <v>10</v>
      </c>
      <c r="C26" s="122" t="s">
        <v>181</v>
      </c>
      <c r="D26" s="125">
        <f aca="true" t="shared" si="9" ref="D26:Q26">SUM(D27:D30)</f>
        <v>370132.50266</v>
      </c>
      <c r="E26" s="125">
        <f t="shared" si="9"/>
        <v>370132.50266</v>
      </c>
      <c r="F26" s="125">
        <f t="shared" si="9"/>
        <v>0</v>
      </c>
      <c r="G26" s="125">
        <f t="shared" si="9"/>
        <v>0</v>
      </c>
      <c r="H26" s="125">
        <f t="shared" si="9"/>
        <v>0</v>
      </c>
      <c r="I26" s="125">
        <f t="shared" si="9"/>
        <v>0</v>
      </c>
      <c r="J26" s="125">
        <f t="shared" si="9"/>
        <v>0</v>
      </c>
      <c r="K26" s="125">
        <f t="shared" si="9"/>
        <v>0</v>
      </c>
      <c r="L26" s="125">
        <f t="shared" si="9"/>
        <v>0</v>
      </c>
      <c r="M26" s="125">
        <f t="shared" si="9"/>
        <v>0</v>
      </c>
      <c r="N26" s="125">
        <f t="shared" si="9"/>
        <v>0</v>
      </c>
      <c r="O26" s="125">
        <f t="shared" si="9"/>
        <v>0</v>
      </c>
      <c r="P26" s="125">
        <f t="shared" si="9"/>
        <v>0</v>
      </c>
      <c r="Q26" s="125">
        <f t="shared" si="9"/>
        <v>370132.50266</v>
      </c>
    </row>
    <row r="27" spans="1:17" ht="11.25">
      <c r="A27" s="14" t="s">
        <v>270</v>
      </c>
      <c r="B27" s="15">
        <v>10</v>
      </c>
      <c r="C27" s="43" t="s">
        <v>271</v>
      </c>
      <c r="D27" s="16">
        <f>+'[2]CxP_DANE17'!D40</f>
        <v>1491.75</v>
      </c>
      <c r="E27" s="16">
        <f>+'[2]CxP_DANE17'!E40</f>
        <v>1491.75</v>
      </c>
      <c r="F27" s="16">
        <f>+'[2]CxP_DANE17'!F40</f>
        <v>0</v>
      </c>
      <c r="G27" s="16">
        <f>+'[2]CxP_DANE17'!G40</f>
        <v>0</v>
      </c>
      <c r="H27" s="16">
        <f>+'[2]CxP_DANE17'!H40</f>
        <v>0</v>
      </c>
      <c r="I27" s="16">
        <f>+'[2]CxP_DANE17'!I40</f>
        <v>0</v>
      </c>
      <c r="J27" s="16">
        <f>+'[2]CxP_DANE17'!J40</f>
        <v>0</v>
      </c>
      <c r="K27" s="16">
        <f>+'[2]CxP_DANE17'!K40</f>
        <v>0</v>
      </c>
      <c r="L27" s="16">
        <f>+'[2]CxP_DANE17'!L40</f>
        <v>0</v>
      </c>
      <c r="M27" s="16">
        <f>+'[2]CxP_DANE17'!M40</f>
        <v>0</v>
      </c>
      <c r="N27" s="16">
        <f>+'[2]CxP_DANE17'!N40</f>
        <v>0</v>
      </c>
      <c r="O27" s="16">
        <f>+'[2]CxP_DANE17'!O40</f>
        <v>0</v>
      </c>
      <c r="P27" s="16">
        <f>+'[2]CxP_DANE17'!P40</f>
        <v>0</v>
      </c>
      <c r="Q27" s="16">
        <f>SUM(E27:P27)</f>
        <v>1491.75</v>
      </c>
    </row>
    <row r="28" spans="1:17" ht="11.25">
      <c r="A28" s="14" t="s">
        <v>186</v>
      </c>
      <c r="B28" s="15">
        <v>10</v>
      </c>
      <c r="C28" s="43" t="s">
        <v>187</v>
      </c>
      <c r="D28" s="16">
        <f>+'[2]CxP_DANE17'!D41</f>
        <v>148563.93401</v>
      </c>
      <c r="E28" s="16">
        <f>+'[2]CxP_DANE17'!E41</f>
        <v>148563.93401</v>
      </c>
      <c r="F28" s="16">
        <f>+'[2]CxP_DANE17'!F41</f>
        <v>0</v>
      </c>
      <c r="G28" s="16">
        <f>+'[2]CxP_DANE17'!G41</f>
        <v>0</v>
      </c>
      <c r="H28" s="16">
        <f>+'[2]CxP_DANE17'!H41</f>
        <v>0</v>
      </c>
      <c r="I28" s="16">
        <f>+'[2]CxP_DANE17'!I41</f>
        <v>0</v>
      </c>
      <c r="J28" s="16">
        <f>+'[2]CxP_DANE17'!J41</f>
        <v>0</v>
      </c>
      <c r="K28" s="16">
        <f>+'[2]CxP_DANE17'!K41</f>
        <v>0</v>
      </c>
      <c r="L28" s="16">
        <f>+'[2]CxP_DANE17'!L41</f>
        <v>0</v>
      </c>
      <c r="M28" s="16">
        <f>+'[2]CxP_DANE17'!M41</f>
        <v>0</v>
      </c>
      <c r="N28" s="16">
        <f>+'[2]CxP_DANE17'!N41</f>
        <v>0</v>
      </c>
      <c r="O28" s="16">
        <f>+'[2]CxP_DANE17'!O41</f>
        <v>0</v>
      </c>
      <c r="P28" s="16">
        <f>+'[2]CxP_DANE17'!P41</f>
        <v>0</v>
      </c>
      <c r="Q28" s="16">
        <f>SUM(E28:P28)</f>
        <v>148563.93401</v>
      </c>
    </row>
    <row r="29" spans="1:17" ht="11.25">
      <c r="A29" s="14" t="s">
        <v>186</v>
      </c>
      <c r="B29" s="15">
        <v>11</v>
      </c>
      <c r="C29" s="43" t="s">
        <v>187</v>
      </c>
      <c r="D29" s="16">
        <f>+'[2]CxP_DANE17'!D42</f>
        <v>15745.78965</v>
      </c>
      <c r="E29" s="16">
        <f>+'[2]CxP_DANE17'!E42</f>
        <v>15745.78965</v>
      </c>
      <c r="F29" s="16">
        <f>+'[2]CxP_DANE17'!F42</f>
        <v>0</v>
      </c>
      <c r="G29" s="16">
        <f>+'[2]CxP_DANE17'!G42</f>
        <v>0</v>
      </c>
      <c r="H29" s="16">
        <f>+'[2]CxP_DANE17'!H42</f>
        <v>0</v>
      </c>
      <c r="I29" s="16">
        <f>+'[2]CxP_DANE17'!I42</f>
        <v>0</v>
      </c>
      <c r="J29" s="16">
        <f>+'[2]CxP_DANE17'!J42</f>
        <v>0</v>
      </c>
      <c r="K29" s="16">
        <f>+'[2]CxP_DANE17'!K42</f>
        <v>0</v>
      </c>
      <c r="L29" s="16">
        <f>+'[2]CxP_DANE17'!L42</f>
        <v>0</v>
      </c>
      <c r="M29" s="16">
        <f>+'[2]CxP_DANE17'!M42</f>
        <v>0</v>
      </c>
      <c r="N29" s="16">
        <f>+'[2]CxP_DANE17'!N42</f>
        <v>0</v>
      </c>
      <c r="O29" s="16">
        <f>+'[2]CxP_DANE17'!O42</f>
        <v>0</v>
      </c>
      <c r="P29" s="16">
        <f>+'[2]CxP_DANE17'!P42</f>
        <v>0</v>
      </c>
      <c r="Q29" s="16">
        <f>SUM(E29:P29)</f>
        <v>15745.78965</v>
      </c>
    </row>
    <row r="30" spans="1:17" ht="11.25">
      <c r="A30" s="14" t="s">
        <v>190</v>
      </c>
      <c r="B30" s="15">
        <v>10</v>
      </c>
      <c r="C30" s="43" t="s">
        <v>191</v>
      </c>
      <c r="D30" s="16">
        <f>+'[2]CxP_DANE17'!D43</f>
        <v>204331.029</v>
      </c>
      <c r="E30" s="16">
        <f>+'[2]CxP_DANE17'!E43</f>
        <v>204331.029</v>
      </c>
      <c r="F30" s="16">
        <f>+'[2]CxP_DANE17'!F43</f>
        <v>0</v>
      </c>
      <c r="G30" s="16">
        <f>+'[2]CxP_DANE17'!G43</f>
        <v>0</v>
      </c>
      <c r="H30" s="16">
        <f>+'[2]CxP_DANE17'!H43</f>
        <v>0</v>
      </c>
      <c r="I30" s="16">
        <f>+'[2]CxP_DANE17'!I43</f>
        <v>0</v>
      </c>
      <c r="J30" s="16">
        <f>+'[2]CxP_DANE17'!J43</f>
        <v>0</v>
      </c>
      <c r="K30" s="16">
        <f>+'[2]CxP_DANE17'!K43</f>
        <v>0</v>
      </c>
      <c r="L30" s="16">
        <f>+'[2]CxP_DANE17'!L43</f>
        <v>0</v>
      </c>
      <c r="M30" s="16">
        <f>+'[2]CxP_DANE17'!M43</f>
        <v>0</v>
      </c>
      <c r="N30" s="16">
        <f>+'[2]CxP_DANE17'!N43</f>
        <v>0</v>
      </c>
      <c r="O30" s="16">
        <f>+'[2]CxP_DANE17'!O43</f>
        <v>0</v>
      </c>
      <c r="P30" s="16">
        <f>+'[2]CxP_DANE17'!P43</f>
        <v>0</v>
      </c>
      <c r="Q30" s="16">
        <f>SUM(E30:P30)</f>
        <v>204331.029</v>
      </c>
    </row>
    <row r="31" spans="1:17" s="9" customFormat="1" ht="12.75">
      <c r="A31" s="120" t="s">
        <v>227</v>
      </c>
      <c r="B31" s="121">
        <v>10</v>
      </c>
      <c r="C31" s="122" t="s">
        <v>192</v>
      </c>
      <c r="D31" s="125">
        <f aca="true" t="shared" si="10" ref="D31:Q31">SUM(D32:D32)</f>
        <v>32</v>
      </c>
      <c r="E31" s="125">
        <f t="shared" si="10"/>
        <v>32</v>
      </c>
      <c r="F31" s="125">
        <f t="shared" si="10"/>
        <v>0</v>
      </c>
      <c r="G31" s="125">
        <f t="shared" si="10"/>
        <v>0</v>
      </c>
      <c r="H31" s="125">
        <f t="shared" si="10"/>
        <v>0</v>
      </c>
      <c r="I31" s="125">
        <f t="shared" si="10"/>
        <v>0</v>
      </c>
      <c r="J31" s="125">
        <f t="shared" si="10"/>
        <v>0</v>
      </c>
      <c r="K31" s="125">
        <f t="shared" si="10"/>
        <v>0</v>
      </c>
      <c r="L31" s="125">
        <f t="shared" si="10"/>
        <v>0</v>
      </c>
      <c r="M31" s="125">
        <f t="shared" si="10"/>
        <v>0</v>
      </c>
      <c r="N31" s="125">
        <f t="shared" si="10"/>
        <v>0</v>
      </c>
      <c r="O31" s="125">
        <f t="shared" si="10"/>
        <v>0</v>
      </c>
      <c r="P31" s="125">
        <f t="shared" si="10"/>
        <v>0</v>
      </c>
      <c r="Q31" s="125">
        <f t="shared" si="10"/>
        <v>32</v>
      </c>
    </row>
    <row r="32" spans="1:17" ht="11.25">
      <c r="A32" s="14" t="s">
        <v>254</v>
      </c>
      <c r="B32" s="15">
        <v>10</v>
      </c>
      <c r="C32" s="43" t="s">
        <v>259</v>
      </c>
      <c r="D32" s="16">
        <f>+'[2]CxP_DANE17'!D48</f>
        <v>32</v>
      </c>
      <c r="E32" s="16">
        <f>+'[2]CxP_DANE17'!E48</f>
        <v>32</v>
      </c>
      <c r="F32" s="16">
        <f>+'[2]CxP_DANE17'!F48</f>
        <v>0</v>
      </c>
      <c r="G32" s="16">
        <f>+'[2]CxP_DANE17'!G48</f>
        <v>0</v>
      </c>
      <c r="H32" s="16">
        <f>+'[2]CxP_DANE17'!H48</f>
        <v>0</v>
      </c>
      <c r="I32" s="16">
        <f>+'[2]CxP_DANE17'!I48</f>
        <v>0</v>
      </c>
      <c r="J32" s="16">
        <f>+'[2]CxP_DANE17'!J48</f>
        <v>0</v>
      </c>
      <c r="K32" s="16">
        <f>+'[2]CxP_DANE17'!K48</f>
        <v>0</v>
      </c>
      <c r="L32" s="16">
        <f>+'[2]CxP_DANE17'!L48</f>
        <v>0</v>
      </c>
      <c r="M32" s="16">
        <f>+'[2]CxP_DANE17'!M48</f>
        <v>0</v>
      </c>
      <c r="N32" s="16">
        <f>+'[2]CxP_DANE17'!N48</f>
        <v>0</v>
      </c>
      <c r="O32" s="16">
        <f>+'[2]CxP_DANE17'!O48</f>
        <v>0</v>
      </c>
      <c r="P32" s="16">
        <f>+'[2]CxP_DANE17'!P48</f>
        <v>0</v>
      </c>
      <c r="Q32" s="16">
        <f>SUM(E32:P32)</f>
        <v>32</v>
      </c>
    </row>
    <row r="33" spans="1:17" s="9" customFormat="1" ht="12.75">
      <c r="A33" s="120" t="s">
        <v>290</v>
      </c>
      <c r="B33" s="121">
        <v>10</v>
      </c>
      <c r="C33" s="122" t="s">
        <v>291</v>
      </c>
      <c r="D33" s="125">
        <f>+D34</f>
        <v>9961.6</v>
      </c>
      <c r="E33" s="125">
        <f aca="true" t="shared" si="11" ref="E33:P33">+E34</f>
        <v>9961.6</v>
      </c>
      <c r="F33" s="125">
        <f t="shared" si="11"/>
        <v>0</v>
      </c>
      <c r="G33" s="125">
        <f t="shared" si="11"/>
        <v>0</v>
      </c>
      <c r="H33" s="125">
        <f t="shared" si="11"/>
        <v>0</v>
      </c>
      <c r="I33" s="125">
        <f t="shared" si="11"/>
        <v>0</v>
      </c>
      <c r="J33" s="125">
        <f t="shared" si="11"/>
        <v>0</v>
      </c>
      <c r="K33" s="125">
        <f t="shared" si="11"/>
        <v>0</v>
      </c>
      <c r="L33" s="125">
        <f t="shared" si="11"/>
        <v>0</v>
      </c>
      <c r="M33" s="125">
        <f t="shared" si="11"/>
        <v>0</v>
      </c>
      <c r="N33" s="125">
        <f t="shared" si="11"/>
        <v>0</v>
      </c>
      <c r="O33" s="125">
        <f t="shared" si="11"/>
        <v>0</v>
      </c>
      <c r="P33" s="125">
        <f t="shared" si="11"/>
        <v>0</v>
      </c>
      <c r="Q33" s="125">
        <f>+Q34</f>
        <v>9961.6</v>
      </c>
    </row>
    <row r="34" spans="1:17" ht="11.25">
      <c r="A34" s="14" t="s">
        <v>240</v>
      </c>
      <c r="B34" s="15">
        <v>10</v>
      </c>
      <c r="C34" s="43" t="s">
        <v>273</v>
      </c>
      <c r="D34" s="16">
        <f>+'[2]CxP_DANE17'!D50</f>
        <v>9961.6</v>
      </c>
      <c r="E34" s="16">
        <f>+'[2]CxP_DANE17'!E50</f>
        <v>9961.6</v>
      </c>
      <c r="F34" s="16">
        <f>+'[2]CxP_DANE17'!F50</f>
        <v>0</v>
      </c>
      <c r="G34" s="16">
        <f>+'[2]CxP_DANE17'!G50</f>
        <v>0</v>
      </c>
      <c r="H34" s="16">
        <f>+'[2]CxP_DANE17'!H50</f>
        <v>0</v>
      </c>
      <c r="I34" s="16">
        <f>+'[2]CxP_DANE17'!I50</f>
        <v>0</v>
      </c>
      <c r="J34" s="16">
        <f>+'[2]CxP_DANE17'!J50</f>
        <v>0</v>
      </c>
      <c r="K34" s="16">
        <f>+'[2]CxP_DANE17'!K50</f>
        <v>0</v>
      </c>
      <c r="L34" s="16">
        <f>+'[2]CxP_DANE17'!L50</f>
        <v>0</v>
      </c>
      <c r="M34" s="16">
        <f>+'[2]CxP_DANE17'!M50</f>
        <v>0</v>
      </c>
      <c r="N34" s="16">
        <f>+'[2]CxP_DANE17'!N50</f>
        <v>0</v>
      </c>
      <c r="O34" s="16">
        <f>+'[2]CxP_DANE17'!O50</f>
        <v>0</v>
      </c>
      <c r="P34" s="16">
        <f>+'[2]CxP_DANE17'!P50</f>
        <v>0</v>
      </c>
      <c r="Q34" s="16">
        <f>SUM(E34:P34)</f>
        <v>9961.6</v>
      </c>
    </row>
    <row r="35" spans="1:17" s="9" customFormat="1" ht="12.75">
      <c r="A35" s="120" t="s">
        <v>228</v>
      </c>
      <c r="B35" s="121">
        <v>10</v>
      </c>
      <c r="C35" s="122" t="s">
        <v>199</v>
      </c>
      <c r="D35" s="125">
        <f>SUM(D36:D37)</f>
        <v>10025.08517</v>
      </c>
      <c r="E35" s="125">
        <f aca="true" t="shared" si="12" ref="E35:P35">SUM(E36:E37)</f>
        <v>10025.08517</v>
      </c>
      <c r="F35" s="125">
        <f t="shared" si="12"/>
        <v>0</v>
      </c>
      <c r="G35" s="125">
        <f t="shared" si="12"/>
        <v>0</v>
      </c>
      <c r="H35" s="125">
        <f t="shared" si="12"/>
        <v>0</v>
      </c>
      <c r="I35" s="125">
        <f t="shared" si="12"/>
        <v>0</v>
      </c>
      <c r="J35" s="125">
        <f t="shared" si="12"/>
        <v>0</v>
      </c>
      <c r="K35" s="125">
        <f t="shared" si="12"/>
        <v>0</v>
      </c>
      <c r="L35" s="125">
        <f t="shared" si="12"/>
        <v>0</v>
      </c>
      <c r="M35" s="125">
        <f t="shared" si="12"/>
        <v>0</v>
      </c>
      <c r="N35" s="125">
        <f t="shared" si="12"/>
        <v>0</v>
      </c>
      <c r="O35" s="125">
        <f t="shared" si="12"/>
        <v>0</v>
      </c>
      <c r="P35" s="125">
        <f t="shared" si="12"/>
        <v>0</v>
      </c>
      <c r="Q35" s="125">
        <f>SUM(Q36:Q37)</f>
        <v>10025.08517</v>
      </c>
    </row>
    <row r="36" spans="1:17" s="3" customFormat="1" ht="11.25">
      <c r="A36" s="14" t="s">
        <v>276</v>
      </c>
      <c r="B36" s="15">
        <v>10</v>
      </c>
      <c r="C36" s="43" t="s">
        <v>277</v>
      </c>
      <c r="D36" s="16">
        <f>+'[2]CxP_DANE17'!D52</f>
        <v>5238.8093</v>
      </c>
      <c r="E36" s="16">
        <f>+'[2]CxP_DANE17'!E52</f>
        <v>5238.8093</v>
      </c>
      <c r="F36" s="16">
        <f>+'[2]CxP_DANE17'!F52</f>
        <v>0</v>
      </c>
      <c r="G36" s="16">
        <f>+'[2]CxP_DANE17'!G52</f>
        <v>0</v>
      </c>
      <c r="H36" s="16">
        <f>+'[2]CxP_DANE17'!H52</f>
        <v>0</v>
      </c>
      <c r="I36" s="16">
        <f>+'[2]CxP_DANE17'!I52</f>
        <v>0</v>
      </c>
      <c r="J36" s="16">
        <f>+'[2]CxP_DANE17'!J52</f>
        <v>0</v>
      </c>
      <c r="K36" s="16">
        <f>+'[2]CxP_DANE17'!K52</f>
        <v>0</v>
      </c>
      <c r="L36" s="16">
        <f>+'[2]CxP_DANE17'!L52</f>
        <v>0</v>
      </c>
      <c r="M36" s="16">
        <f>+'[2]CxP_DANE17'!M52</f>
        <v>0</v>
      </c>
      <c r="N36" s="16">
        <f>+'[2]CxP_DANE17'!N52</f>
        <v>0</v>
      </c>
      <c r="O36" s="16">
        <f>+'[2]CxP_DANE17'!O52</f>
        <v>0</v>
      </c>
      <c r="P36" s="16">
        <f>+'[2]CxP_DANE17'!P52</f>
        <v>0</v>
      </c>
      <c r="Q36" s="16">
        <f>SUM(E36:P36)</f>
        <v>5238.8093</v>
      </c>
    </row>
    <row r="37" spans="1:17" ht="11.25">
      <c r="A37" s="14" t="s">
        <v>276</v>
      </c>
      <c r="B37" s="15">
        <v>11</v>
      </c>
      <c r="C37" s="43" t="s">
        <v>277</v>
      </c>
      <c r="D37" s="16">
        <f>+'[2]CxP_DANE17'!D53</f>
        <v>4786.27587</v>
      </c>
      <c r="E37" s="16">
        <f>+'[2]CxP_DANE17'!E53</f>
        <v>4786.27587</v>
      </c>
      <c r="F37" s="16">
        <f>+'[2]CxP_DANE17'!F53</f>
        <v>0</v>
      </c>
      <c r="G37" s="16">
        <f>+'[2]CxP_DANE17'!G53</f>
        <v>0</v>
      </c>
      <c r="H37" s="16">
        <f>+'[2]CxP_DANE17'!H53</f>
        <v>0</v>
      </c>
      <c r="I37" s="16">
        <f>+'[2]CxP_DANE17'!I53</f>
        <v>0</v>
      </c>
      <c r="J37" s="16">
        <f>+'[2]CxP_DANE17'!J53</f>
        <v>0</v>
      </c>
      <c r="K37" s="16">
        <f>+'[2]CxP_DANE17'!K53</f>
        <v>0</v>
      </c>
      <c r="L37" s="16">
        <f>+'[2]CxP_DANE17'!L53</f>
        <v>0</v>
      </c>
      <c r="M37" s="16">
        <f>+'[2]CxP_DANE17'!M53</f>
        <v>0</v>
      </c>
      <c r="N37" s="16">
        <f>+'[2]CxP_DANE17'!N53</f>
        <v>0</v>
      </c>
      <c r="O37" s="16">
        <f>+'[2]CxP_DANE17'!O53</f>
        <v>0</v>
      </c>
      <c r="P37" s="16">
        <f>+'[2]CxP_DANE17'!P53</f>
        <v>0</v>
      </c>
      <c r="Q37" s="16">
        <f>SUM(E37:P37)</f>
        <v>4786.27587</v>
      </c>
    </row>
    <row r="38" spans="1:17" s="9" customFormat="1" ht="12.75">
      <c r="A38" s="120" t="s">
        <v>225</v>
      </c>
      <c r="B38" s="121">
        <v>10</v>
      </c>
      <c r="C38" s="122" t="s">
        <v>207</v>
      </c>
      <c r="D38" s="125">
        <f>SUM(D39:D40)</f>
        <v>76471.475</v>
      </c>
      <c r="E38" s="125">
        <f aca="true" t="shared" si="13" ref="E38:Q38">SUM(E39:E40)</f>
        <v>76471.475</v>
      </c>
      <c r="F38" s="125">
        <f t="shared" si="13"/>
        <v>0</v>
      </c>
      <c r="G38" s="125">
        <f t="shared" si="13"/>
        <v>0</v>
      </c>
      <c r="H38" s="125">
        <f t="shared" si="13"/>
        <v>0</v>
      </c>
      <c r="I38" s="125">
        <f t="shared" si="13"/>
        <v>0</v>
      </c>
      <c r="J38" s="125">
        <f t="shared" si="13"/>
        <v>0</v>
      </c>
      <c r="K38" s="125">
        <f t="shared" si="13"/>
        <v>0</v>
      </c>
      <c r="L38" s="125">
        <f t="shared" si="13"/>
        <v>0</v>
      </c>
      <c r="M38" s="125">
        <f t="shared" si="13"/>
        <v>0</v>
      </c>
      <c r="N38" s="125">
        <f t="shared" si="13"/>
        <v>0</v>
      </c>
      <c r="O38" s="125">
        <f t="shared" si="13"/>
        <v>0</v>
      </c>
      <c r="P38" s="125">
        <f t="shared" si="13"/>
        <v>0</v>
      </c>
      <c r="Q38" s="125">
        <f t="shared" si="13"/>
        <v>76471.475</v>
      </c>
    </row>
    <row r="39" spans="1:17" ht="11.25">
      <c r="A39" s="14" t="s">
        <v>208</v>
      </c>
      <c r="B39" s="15">
        <v>10</v>
      </c>
      <c r="C39" s="43" t="s">
        <v>275</v>
      </c>
      <c r="D39" s="16">
        <f>+'[2]CxP_DANE17'!D59</f>
        <v>69471.475</v>
      </c>
      <c r="E39" s="16">
        <f>+'[2]CxP_DANE17'!E59</f>
        <v>69471.475</v>
      </c>
      <c r="F39" s="16">
        <f>+'[2]CxP_DANE17'!F59</f>
        <v>0</v>
      </c>
      <c r="G39" s="16">
        <f>+'[2]CxP_DANE17'!G59</f>
        <v>0</v>
      </c>
      <c r="H39" s="16">
        <f>+'[2]CxP_DANE17'!H59</f>
        <v>0</v>
      </c>
      <c r="I39" s="16">
        <f>+'[2]CxP_DANE17'!I59</f>
        <v>0</v>
      </c>
      <c r="J39" s="16">
        <f>+'[2]CxP_DANE17'!J59</f>
        <v>0</v>
      </c>
      <c r="K39" s="16">
        <f>+'[2]CxP_DANE17'!K59</f>
        <v>0</v>
      </c>
      <c r="L39" s="16">
        <f>+'[2]CxP_DANE17'!L59</f>
        <v>0</v>
      </c>
      <c r="M39" s="16">
        <f>+'[2]CxP_DANE17'!M59</f>
        <v>0</v>
      </c>
      <c r="N39" s="16">
        <f>+'[2]CxP_DANE17'!N59</f>
        <v>0</v>
      </c>
      <c r="O39" s="16">
        <f>+'[2]CxP_DANE17'!O59</f>
        <v>0</v>
      </c>
      <c r="P39" s="16">
        <f>+'[2]CxP_DANE17'!P59</f>
        <v>0</v>
      </c>
      <c r="Q39" s="16">
        <f>SUM(E39:P39)</f>
        <v>69471.475</v>
      </c>
    </row>
    <row r="40" spans="1:17" ht="11.25">
      <c r="A40" s="14" t="s">
        <v>208</v>
      </c>
      <c r="B40" s="15">
        <v>11</v>
      </c>
      <c r="C40" s="43" t="s">
        <v>209</v>
      </c>
      <c r="D40" s="16">
        <f>+'[2]CxP_DANE17'!D60</f>
        <v>7000</v>
      </c>
      <c r="E40" s="16">
        <f>+'[2]CxP_DANE17'!E60</f>
        <v>7000</v>
      </c>
      <c r="F40" s="16">
        <f>+'[2]CxP_DANE17'!F60</f>
        <v>0</v>
      </c>
      <c r="G40" s="16">
        <f>+'[2]CxP_DANE17'!G60</f>
        <v>0</v>
      </c>
      <c r="H40" s="16">
        <f>+'[2]CxP_DANE17'!H60</f>
        <v>0</v>
      </c>
      <c r="I40" s="16">
        <f>+'[2]CxP_DANE17'!I60</f>
        <v>0</v>
      </c>
      <c r="J40" s="16">
        <f>+'[2]CxP_DANE17'!J60</f>
        <v>0</v>
      </c>
      <c r="K40" s="16">
        <f>+'[2]CxP_DANE17'!K60</f>
        <v>0</v>
      </c>
      <c r="L40" s="16">
        <f>+'[2]CxP_DANE17'!L60</f>
        <v>0</v>
      </c>
      <c r="M40" s="16">
        <f>+'[2]CxP_DANE17'!M60</f>
        <v>0</v>
      </c>
      <c r="N40" s="16">
        <f>+'[2]CxP_DANE17'!N60</f>
        <v>0</v>
      </c>
      <c r="O40" s="16">
        <f>+'[2]CxP_DANE17'!O60</f>
        <v>0</v>
      </c>
      <c r="P40" s="16">
        <f>+'[2]CxP_DANE17'!P60</f>
        <v>0</v>
      </c>
      <c r="Q40" s="16">
        <f>SUM(E40:P40)</f>
        <v>7000</v>
      </c>
    </row>
    <row r="41" spans="1:17" s="9" customFormat="1" ht="12.75">
      <c r="A41" s="120" t="s">
        <v>229</v>
      </c>
      <c r="B41" s="121">
        <v>10</v>
      </c>
      <c r="C41" s="122" t="s">
        <v>210</v>
      </c>
      <c r="D41" s="125">
        <f>+D42</f>
        <v>362.971</v>
      </c>
      <c r="E41" s="125">
        <f aca="true" t="shared" si="14" ref="E41:P41">+E42</f>
        <v>362.971</v>
      </c>
      <c r="F41" s="125">
        <f t="shared" si="14"/>
        <v>0</v>
      </c>
      <c r="G41" s="125">
        <f t="shared" si="14"/>
        <v>0</v>
      </c>
      <c r="H41" s="125">
        <f t="shared" si="14"/>
        <v>0</v>
      </c>
      <c r="I41" s="125">
        <f t="shared" si="14"/>
        <v>0</v>
      </c>
      <c r="J41" s="125">
        <f t="shared" si="14"/>
        <v>0</v>
      </c>
      <c r="K41" s="125">
        <f t="shared" si="14"/>
        <v>0</v>
      </c>
      <c r="L41" s="125">
        <f t="shared" si="14"/>
        <v>0</v>
      </c>
      <c r="M41" s="125">
        <f t="shared" si="14"/>
        <v>0</v>
      </c>
      <c r="N41" s="125">
        <f t="shared" si="14"/>
        <v>0</v>
      </c>
      <c r="O41" s="125">
        <f t="shared" si="14"/>
        <v>0</v>
      </c>
      <c r="P41" s="125">
        <f t="shared" si="14"/>
        <v>0</v>
      </c>
      <c r="Q41" s="125">
        <f>+Q42</f>
        <v>362.971</v>
      </c>
    </row>
    <row r="42" spans="1:17" ht="11.25">
      <c r="A42" s="14" t="s">
        <v>211</v>
      </c>
      <c r="B42" s="15">
        <v>10</v>
      </c>
      <c r="C42" s="43" t="s">
        <v>212</v>
      </c>
      <c r="D42" s="16">
        <f>+'[2]CxP_DANE17'!D62</f>
        <v>362.971</v>
      </c>
      <c r="E42" s="16">
        <f>+'[2]CxP_DANE17'!E62</f>
        <v>362.971</v>
      </c>
      <c r="F42" s="16">
        <f>+'[2]CxP_DANE17'!F62</f>
        <v>0</v>
      </c>
      <c r="G42" s="16">
        <f>+'[2]CxP_DANE17'!G62</f>
        <v>0</v>
      </c>
      <c r="H42" s="16">
        <f>+'[2]CxP_DANE17'!H62</f>
        <v>0</v>
      </c>
      <c r="I42" s="16">
        <f>+'[2]CxP_DANE17'!I62</f>
        <v>0</v>
      </c>
      <c r="J42" s="16">
        <f>+'[2]CxP_DANE17'!J62</f>
        <v>0</v>
      </c>
      <c r="K42" s="16">
        <f>+'[2]CxP_DANE17'!K62</f>
        <v>0</v>
      </c>
      <c r="L42" s="16">
        <f>+'[2]CxP_DANE17'!L62</f>
        <v>0</v>
      </c>
      <c r="M42" s="16">
        <f>+'[2]CxP_DANE17'!M62</f>
        <v>0</v>
      </c>
      <c r="N42" s="16">
        <f>+'[2]CxP_DANE17'!N62</f>
        <v>0</v>
      </c>
      <c r="O42" s="16">
        <f>+'[2]CxP_DANE17'!O62</f>
        <v>0</v>
      </c>
      <c r="P42" s="16">
        <f>+'[2]CxP_DANE17'!P62</f>
        <v>0</v>
      </c>
      <c r="Q42" s="16">
        <f>SUM(E42:P42)</f>
        <v>362.971</v>
      </c>
    </row>
    <row r="43" spans="1:17" s="9" customFormat="1" ht="12.75">
      <c r="A43" s="120" t="s">
        <v>230</v>
      </c>
      <c r="B43" s="121">
        <v>10</v>
      </c>
      <c r="C43" s="122" t="s">
        <v>213</v>
      </c>
      <c r="D43" s="125">
        <f>+D44+D45</f>
        <v>66811.128</v>
      </c>
      <c r="E43" s="125">
        <f aca="true" t="shared" si="15" ref="E43:P43">+E44+E45</f>
        <v>66811.128</v>
      </c>
      <c r="F43" s="125">
        <f t="shared" si="15"/>
        <v>0</v>
      </c>
      <c r="G43" s="125">
        <f t="shared" si="15"/>
        <v>0</v>
      </c>
      <c r="H43" s="125">
        <f t="shared" si="15"/>
        <v>0</v>
      </c>
      <c r="I43" s="125">
        <f t="shared" si="15"/>
        <v>0</v>
      </c>
      <c r="J43" s="125">
        <f t="shared" si="15"/>
        <v>0</v>
      </c>
      <c r="K43" s="125">
        <f t="shared" si="15"/>
        <v>0</v>
      </c>
      <c r="L43" s="125">
        <f t="shared" si="15"/>
        <v>0</v>
      </c>
      <c r="M43" s="125">
        <f t="shared" si="15"/>
        <v>0</v>
      </c>
      <c r="N43" s="125">
        <f t="shared" si="15"/>
        <v>0</v>
      </c>
      <c r="O43" s="125">
        <f t="shared" si="15"/>
        <v>0</v>
      </c>
      <c r="P43" s="125">
        <f t="shared" si="15"/>
        <v>0</v>
      </c>
      <c r="Q43" s="125">
        <f>+Q44+Q45</f>
        <v>66811.128</v>
      </c>
    </row>
    <row r="44" spans="1:17" ht="22.5">
      <c r="A44" s="14" t="s">
        <v>214</v>
      </c>
      <c r="B44" s="15">
        <v>10</v>
      </c>
      <c r="C44" s="43" t="s">
        <v>215</v>
      </c>
      <c r="D44" s="16">
        <f>+'[2]CxP_DANE17'!D64</f>
        <v>56811.128</v>
      </c>
      <c r="E44" s="16">
        <f>+'[2]CxP_DANE17'!E64</f>
        <v>56811.128</v>
      </c>
      <c r="F44" s="16">
        <f>+'[2]CxP_DANE17'!F64</f>
        <v>0</v>
      </c>
      <c r="G44" s="16">
        <f>+'[2]CxP_DANE17'!G64</f>
        <v>0</v>
      </c>
      <c r="H44" s="16">
        <f>+'[2]CxP_DANE17'!H64</f>
        <v>0</v>
      </c>
      <c r="I44" s="16">
        <f>+'[2]CxP_DANE17'!I64</f>
        <v>0</v>
      </c>
      <c r="J44" s="16">
        <f>+'[2]CxP_DANE17'!J64</f>
        <v>0</v>
      </c>
      <c r="K44" s="16">
        <f>+'[2]CxP_DANE17'!K64</f>
        <v>0</v>
      </c>
      <c r="L44" s="16">
        <f>+'[2]CxP_DANE17'!L64</f>
        <v>0</v>
      </c>
      <c r="M44" s="16">
        <f>+'[2]CxP_DANE17'!M64</f>
        <v>0</v>
      </c>
      <c r="N44" s="16">
        <f>+'[2]CxP_DANE17'!N64</f>
        <v>0</v>
      </c>
      <c r="O44" s="16">
        <f>+'[2]CxP_DANE17'!O64</f>
        <v>0</v>
      </c>
      <c r="P44" s="16">
        <f>+'[2]CxP_DANE17'!P64</f>
        <v>0</v>
      </c>
      <c r="Q44" s="16">
        <f>SUM(E44:P44)</f>
        <v>56811.128</v>
      </c>
    </row>
    <row r="45" spans="1:17" ht="22.5">
      <c r="A45" s="14" t="s">
        <v>214</v>
      </c>
      <c r="B45" s="15">
        <v>11</v>
      </c>
      <c r="C45" s="43" t="s">
        <v>215</v>
      </c>
      <c r="D45" s="16">
        <f>+'[2]CxP_DANE17'!D65</f>
        <v>10000</v>
      </c>
      <c r="E45" s="16">
        <f>+'[2]CxP_DANE17'!E65</f>
        <v>10000</v>
      </c>
      <c r="F45" s="16">
        <f>+'[2]CxP_DANE17'!F65</f>
        <v>0</v>
      </c>
      <c r="G45" s="16">
        <f>+'[2]CxP_DANE17'!G65</f>
        <v>0</v>
      </c>
      <c r="H45" s="16">
        <f>+'[2]CxP_DANE17'!H65</f>
        <v>0</v>
      </c>
      <c r="I45" s="16">
        <f>+'[2]CxP_DANE17'!I65</f>
        <v>0</v>
      </c>
      <c r="J45" s="16">
        <f>+'[2]CxP_DANE17'!J65</f>
        <v>0</v>
      </c>
      <c r="K45" s="16">
        <f>+'[2]CxP_DANE17'!K65</f>
        <v>0</v>
      </c>
      <c r="L45" s="16">
        <f>+'[2]CxP_DANE17'!L65</f>
        <v>0</v>
      </c>
      <c r="M45" s="16">
        <f>+'[2]CxP_DANE17'!M65</f>
        <v>0</v>
      </c>
      <c r="N45" s="16">
        <f>+'[2]CxP_DANE17'!N65</f>
        <v>0</v>
      </c>
      <c r="O45" s="16">
        <f>+'[2]CxP_DANE17'!O65</f>
        <v>0</v>
      </c>
      <c r="P45" s="16">
        <f>+'[2]CxP_DANE17'!P65</f>
        <v>0</v>
      </c>
      <c r="Q45" s="16">
        <f>SUM(E45:P45)</f>
        <v>10000</v>
      </c>
    </row>
    <row r="46" spans="1:17" s="9" customFormat="1" ht="12.75">
      <c r="A46" s="120" t="s">
        <v>293</v>
      </c>
      <c r="B46" s="121">
        <v>10</v>
      </c>
      <c r="C46" s="122" t="s">
        <v>294</v>
      </c>
      <c r="D46" s="125">
        <f>+D47</f>
        <v>32975.08</v>
      </c>
      <c r="E46" s="125">
        <f aca="true" t="shared" si="16" ref="E46:P46">+E47</f>
        <v>32975.08</v>
      </c>
      <c r="F46" s="125">
        <f t="shared" si="16"/>
        <v>0</v>
      </c>
      <c r="G46" s="125">
        <f t="shared" si="16"/>
        <v>0</v>
      </c>
      <c r="H46" s="125">
        <f t="shared" si="16"/>
        <v>0</v>
      </c>
      <c r="I46" s="125">
        <f t="shared" si="16"/>
        <v>0</v>
      </c>
      <c r="J46" s="125">
        <f t="shared" si="16"/>
        <v>0</v>
      </c>
      <c r="K46" s="125">
        <f t="shared" si="16"/>
        <v>0</v>
      </c>
      <c r="L46" s="125">
        <f t="shared" si="16"/>
        <v>0</v>
      </c>
      <c r="M46" s="125">
        <f t="shared" si="16"/>
        <v>0</v>
      </c>
      <c r="N46" s="125">
        <f t="shared" si="16"/>
        <v>0</v>
      </c>
      <c r="O46" s="125">
        <f t="shared" si="16"/>
        <v>0</v>
      </c>
      <c r="P46" s="125">
        <f t="shared" si="16"/>
        <v>0</v>
      </c>
      <c r="Q46" s="125">
        <f>+Q47</f>
        <v>32975.08</v>
      </c>
    </row>
    <row r="47" spans="1:17" ht="11.25">
      <c r="A47" s="14" t="s">
        <v>217</v>
      </c>
      <c r="B47" s="15">
        <v>10</v>
      </c>
      <c r="C47" s="43" t="s">
        <v>216</v>
      </c>
      <c r="D47" s="16">
        <f>+'[2]CxP_DANE17'!D67</f>
        <v>32975.08</v>
      </c>
      <c r="E47" s="16">
        <f>+'[2]CxP_DANE17'!E67</f>
        <v>32975.08</v>
      </c>
      <c r="F47" s="16">
        <f>+'[2]CxP_DANE17'!F67</f>
        <v>0</v>
      </c>
      <c r="G47" s="16">
        <f>+'[2]CxP_DANE17'!G67</f>
        <v>0</v>
      </c>
      <c r="H47" s="16">
        <f>+'[2]CxP_DANE17'!H67</f>
        <v>0</v>
      </c>
      <c r="I47" s="16">
        <f>+'[2]CxP_DANE17'!I67</f>
        <v>0</v>
      </c>
      <c r="J47" s="16">
        <f>+'[2]CxP_DANE17'!J67</f>
        <v>0</v>
      </c>
      <c r="K47" s="16">
        <f>+'[2]CxP_DANE17'!K67</f>
        <v>0</v>
      </c>
      <c r="L47" s="16">
        <f>+'[2]CxP_DANE17'!L67</f>
        <v>0</v>
      </c>
      <c r="M47" s="16">
        <f>+'[2]CxP_DANE17'!M67</f>
        <v>0</v>
      </c>
      <c r="N47" s="16">
        <f>+'[2]CxP_DANE17'!N67</f>
        <v>0</v>
      </c>
      <c r="O47" s="16">
        <f>+'[2]CxP_DANE17'!O67</f>
        <v>0</v>
      </c>
      <c r="P47" s="16">
        <f>+'[2]CxP_DANE17'!P67</f>
        <v>0</v>
      </c>
      <c r="Q47" s="16">
        <f>SUM(E47:P47)</f>
        <v>32975.08</v>
      </c>
    </row>
    <row r="48" spans="1:17" s="9" customFormat="1" ht="12.75">
      <c r="A48" s="11" t="s">
        <v>218</v>
      </c>
      <c r="B48" s="23"/>
      <c r="C48" s="11" t="s">
        <v>24</v>
      </c>
      <c r="D48" s="97">
        <f aca="true" t="shared" si="17" ref="D48:Q48">SUM(D49:D49)</f>
        <v>4540.784</v>
      </c>
      <c r="E48" s="97">
        <f t="shared" si="17"/>
        <v>4540.784</v>
      </c>
      <c r="F48" s="97">
        <f t="shared" si="17"/>
        <v>0</v>
      </c>
      <c r="G48" s="97">
        <f t="shared" si="17"/>
        <v>0</v>
      </c>
      <c r="H48" s="97">
        <f t="shared" si="17"/>
        <v>0</v>
      </c>
      <c r="I48" s="97">
        <f t="shared" si="17"/>
        <v>0</v>
      </c>
      <c r="J48" s="97">
        <f t="shared" si="17"/>
        <v>0</v>
      </c>
      <c r="K48" s="97">
        <f t="shared" si="17"/>
        <v>0</v>
      </c>
      <c r="L48" s="97">
        <f t="shared" si="17"/>
        <v>0</v>
      </c>
      <c r="M48" s="97">
        <f t="shared" si="17"/>
        <v>0</v>
      </c>
      <c r="N48" s="97">
        <f t="shared" si="17"/>
        <v>0</v>
      </c>
      <c r="O48" s="97">
        <f t="shared" si="17"/>
        <v>0</v>
      </c>
      <c r="P48" s="97">
        <f t="shared" si="17"/>
        <v>0</v>
      </c>
      <c r="Q48" s="97">
        <f t="shared" si="17"/>
        <v>4540.784</v>
      </c>
    </row>
    <row r="49" spans="1:17" s="13" customFormat="1" ht="22.5">
      <c r="A49" s="113" t="s">
        <v>25</v>
      </c>
      <c r="B49" s="114" t="s">
        <v>21</v>
      </c>
      <c r="C49" s="115" t="s">
        <v>26</v>
      </c>
      <c r="D49" s="96">
        <f>+'[2]CxP_DANE17'!D69</f>
        <v>4540.784</v>
      </c>
      <c r="E49" s="96">
        <f>+'[2]CxP_DANE17'!E69</f>
        <v>4540.784</v>
      </c>
      <c r="F49" s="96">
        <f>+'[2]CxP_DANE17'!F69</f>
        <v>0</v>
      </c>
      <c r="G49" s="96">
        <f>+'[2]CxP_DANE17'!G69</f>
        <v>0</v>
      </c>
      <c r="H49" s="96">
        <f>+'[2]CxP_DANE17'!H69</f>
        <v>0</v>
      </c>
      <c r="I49" s="96">
        <f>+'[2]CxP_DANE17'!I69</f>
        <v>0</v>
      </c>
      <c r="J49" s="96">
        <f>+'[2]CxP_DANE17'!J69</f>
        <v>0</v>
      </c>
      <c r="K49" s="96">
        <f>+'[2]CxP_DANE17'!K69</f>
        <v>0</v>
      </c>
      <c r="L49" s="96">
        <f>+'[2]CxP_DANE17'!L69</f>
        <v>0</v>
      </c>
      <c r="M49" s="96">
        <f>+'[2]CxP_DANE17'!M69</f>
        <v>0</v>
      </c>
      <c r="N49" s="96">
        <f>+'[2]CxP_DANE17'!N69</f>
        <v>0</v>
      </c>
      <c r="O49" s="96">
        <f>+'[2]CxP_DANE17'!O69</f>
        <v>0</v>
      </c>
      <c r="P49" s="96">
        <f>+'[2]CxP_DANE17'!P69</f>
        <v>0</v>
      </c>
      <c r="Q49" s="16">
        <f>SUM(E49:P49)</f>
        <v>4540.784</v>
      </c>
    </row>
    <row r="50" spans="1:17" s="9" customFormat="1" ht="12.75">
      <c r="A50" s="23"/>
      <c r="B50" s="23"/>
      <c r="C50" s="11" t="s">
        <v>27</v>
      </c>
      <c r="D50" s="97">
        <f aca="true" t="shared" si="18" ref="D50:Q50">SUM(D51:D77)</f>
        <v>33537305.721570004</v>
      </c>
      <c r="E50" s="97">
        <f t="shared" si="18"/>
        <v>33537305.721570004</v>
      </c>
      <c r="F50" s="97">
        <f t="shared" si="18"/>
        <v>0</v>
      </c>
      <c r="G50" s="97">
        <f t="shared" si="18"/>
        <v>0</v>
      </c>
      <c r="H50" s="97">
        <f t="shared" si="18"/>
        <v>0</v>
      </c>
      <c r="I50" s="97">
        <f t="shared" si="18"/>
        <v>0</v>
      </c>
      <c r="J50" s="97">
        <f t="shared" si="18"/>
        <v>0</v>
      </c>
      <c r="K50" s="97">
        <f t="shared" si="18"/>
        <v>0</v>
      </c>
      <c r="L50" s="97">
        <f t="shared" si="18"/>
        <v>0</v>
      </c>
      <c r="M50" s="97">
        <f t="shared" si="18"/>
        <v>0</v>
      </c>
      <c r="N50" s="97">
        <f t="shared" si="18"/>
        <v>0</v>
      </c>
      <c r="O50" s="97">
        <f t="shared" si="18"/>
        <v>0</v>
      </c>
      <c r="P50" s="97">
        <f t="shared" si="18"/>
        <v>0</v>
      </c>
      <c r="Q50" s="97">
        <f t="shared" si="18"/>
        <v>33537305.721570004</v>
      </c>
    </row>
    <row r="51" spans="1:17" ht="33.75">
      <c r="A51" s="113" t="s">
        <v>354</v>
      </c>
      <c r="B51" s="137" t="s">
        <v>21</v>
      </c>
      <c r="C51" s="115" t="s">
        <v>30</v>
      </c>
      <c r="D51" s="96">
        <f>+'[2]CxP_DANE17'!D72</f>
        <v>225002.211</v>
      </c>
      <c r="E51" s="96">
        <f>+'[2]CxP_DANE17'!E72</f>
        <v>225002.211</v>
      </c>
      <c r="F51" s="96">
        <f>+'[2]CxP_DANE17'!F72</f>
        <v>0</v>
      </c>
      <c r="G51" s="96">
        <f>+'[2]CxP_DANE17'!G72</f>
        <v>0</v>
      </c>
      <c r="H51" s="96">
        <f>+'[2]CxP_DANE17'!H72</f>
        <v>0</v>
      </c>
      <c r="I51" s="96">
        <f>+'[2]CxP_DANE17'!I72</f>
        <v>0</v>
      </c>
      <c r="J51" s="96">
        <f>+'[2]CxP_DANE17'!J72</f>
        <v>0</v>
      </c>
      <c r="K51" s="96">
        <f>+'[2]CxP_DANE17'!K72</f>
        <v>0</v>
      </c>
      <c r="L51" s="96">
        <f>+'[2]CxP_DANE17'!L72</f>
        <v>0</v>
      </c>
      <c r="M51" s="96">
        <f>+'[2]CxP_DANE17'!M72</f>
        <v>0</v>
      </c>
      <c r="N51" s="96">
        <f>+'[2]CxP_DANE17'!N72</f>
        <v>0</v>
      </c>
      <c r="O51" s="96">
        <f>+'[2]CxP_DANE17'!O72</f>
        <v>0</v>
      </c>
      <c r="P51" s="96">
        <f>+'[2]CxP_DANE17'!P72</f>
        <v>0</v>
      </c>
      <c r="Q51" s="16">
        <f>SUM(E51:P51)</f>
        <v>225002.211</v>
      </c>
    </row>
    <row r="52" spans="1:17" ht="33.75">
      <c r="A52" s="14" t="s">
        <v>354</v>
      </c>
      <c r="B52" s="138" t="s">
        <v>28</v>
      </c>
      <c r="C52" s="43" t="s">
        <v>30</v>
      </c>
      <c r="D52" s="96">
        <f>+'[2]CxP_DANE17'!D73</f>
        <v>3842.8</v>
      </c>
      <c r="E52" s="96">
        <f>+'[2]CxP_DANE17'!E73</f>
        <v>3842.8</v>
      </c>
      <c r="F52" s="96">
        <f>+'[2]CxP_DANE17'!F73</f>
        <v>0</v>
      </c>
      <c r="G52" s="96">
        <f>+'[2]CxP_DANE17'!G73</f>
        <v>0</v>
      </c>
      <c r="H52" s="96">
        <f>+'[2]CxP_DANE17'!H73</f>
        <v>0</v>
      </c>
      <c r="I52" s="96">
        <f>+'[2]CxP_DANE17'!I73</f>
        <v>0</v>
      </c>
      <c r="J52" s="96">
        <f>+'[2]CxP_DANE17'!J73</f>
        <v>0</v>
      </c>
      <c r="K52" s="96">
        <f>+'[2]CxP_DANE17'!K73</f>
        <v>0</v>
      </c>
      <c r="L52" s="96">
        <f>+'[2]CxP_DANE17'!L73</f>
        <v>0</v>
      </c>
      <c r="M52" s="96">
        <f>+'[2]CxP_DANE17'!M73</f>
        <v>0</v>
      </c>
      <c r="N52" s="96">
        <f>+'[2]CxP_DANE17'!N73</f>
        <v>0</v>
      </c>
      <c r="O52" s="96">
        <f>+'[2]CxP_DANE17'!O73</f>
        <v>0</v>
      </c>
      <c r="P52" s="96">
        <f>+'[2]CxP_DANE17'!P73</f>
        <v>0</v>
      </c>
      <c r="Q52" s="16">
        <f aca="true" t="shared" si="19" ref="Q52:Q64">SUM(E52:P52)</f>
        <v>3842.8</v>
      </c>
    </row>
    <row r="53" spans="1:17" ht="33.75">
      <c r="A53" s="14" t="s">
        <v>320</v>
      </c>
      <c r="B53" s="138" t="s">
        <v>21</v>
      </c>
      <c r="C53" s="43" t="s">
        <v>31</v>
      </c>
      <c r="D53" s="96">
        <f>+'[2]CxP_DANE17'!D74</f>
        <v>102217.658</v>
      </c>
      <c r="E53" s="96">
        <f>+'[2]CxP_DANE17'!E74</f>
        <v>102217.658</v>
      </c>
      <c r="F53" s="96">
        <f>+'[2]CxP_DANE17'!F74</f>
        <v>0</v>
      </c>
      <c r="G53" s="96">
        <f>+'[2]CxP_DANE17'!G74</f>
        <v>0</v>
      </c>
      <c r="H53" s="96">
        <f>+'[2]CxP_DANE17'!H74</f>
        <v>0</v>
      </c>
      <c r="I53" s="96">
        <f>+'[2]CxP_DANE17'!I74</f>
        <v>0</v>
      </c>
      <c r="J53" s="96">
        <f>+'[2]CxP_DANE17'!J74</f>
        <v>0</v>
      </c>
      <c r="K53" s="96">
        <f>+'[2]CxP_DANE17'!K74</f>
        <v>0</v>
      </c>
      <c r="L53" s="96">
        <f>+'[2]CxP_DANE17'!L74</f>
        <v>0</v>
      </c>
      <c r="M53" s="96">
        <f>+'[2]CxP_DANE17'!M74</f>
        <v>0</v>
      </c>
      <c r="N53" s="96">
        <f>+'[2]CxP_DANE17'!N74</f>
        <v>0</v>
      </c>
      <c r="O53" s="96">
        <f>+'[2]CxP_DANE17'!O74</f>
        <v>0</v>
      </c>
      <c r="P53" s="96">
        <f>+'[2]CxP_DANE17'!P74</f>
        <v>0</v>
      </c>
      <c r="Q53" s="16">
        <f t="shared" si="19"/>
        <v>102217.658</v>
      </c>
    </row>
    <row r="54" spans="1:17" s="3" customFormat="1" ht="33.75">
      <c r="A54" s="14" t="s">
        <v>320</v>
      </c>
      <c r="B54" s="138" t="s">
        <v>319</v>
      </c>
      <c r="C54" s="43" t="s">
        <v>31</v>
      </c>
      <c r="D54" s="96">
        <f>+'[2]CxP_DANE17'!D75</f>
        <v>172282.43787</v>
      </c>
      <c r="E54" s="96">
        <f>+'[2]CxP_DANE17'!E75</f>
        <v>172282.43787</v>
      </c>
      <c r="F54" s="96">
        <f>+'[2]CxP_DANE17'!F75</f>
        <v>0</v>
      </c>
      <c r="G54" s="96">
        <f>+'[2]CxP_DANE17'!G75</f>
        <v>0</v>
      </c>
      <c r="H54" s="96">
        <f>+'[2]CxP_DANE17'!H75</f>
        <v>0</v>
      </c>
      <c r="I54" s="96">
        <f>+'[2]CxP_DANE17'!I75</f>
        <v>0</v>
      </c>
      <c r="J54" s="96">
        <f>+'[2]CxP_DANE17'!J75</f>
        <v>0</v>
      </c>
      <c r="K54" s="96">
        <f>+'[2]CxP_DANE17'!K75</f>
        <v>0</v>
      </c>
      <c r="L54" s="96">
        <f>+'[2]CxP_DANE17'!L75</f>
        <v>0</v>
      </c>
      <c r="M54" s="96">
        <f>+'[2]CxP_DANE17'!M75</f>
        <v>0</v>
      </c>
      <c r="N54" s="96">
        <f>+'[2]CxP_DANE17'!N75</f>
        <v>0</v>
      </c>
      <c r="O54" s="96">
        <f>+'[2]CxP_DANE17'!O75</f>
        <v>0</v>
      </c>
      <c r="P54" s="96">
        <f>+'[2]CxP_DANE17'!P75</f>
        <v>0</v>
      </c>
      <c r="Q54" s="16">
        <f t="shared" si="19"/>
        <v>172282.43787</v>
      </c>
    </row>
    <row r="55" spans="1:17" ht="22.5">
      <c r="A55" s="14" t="s">
        <v>321</v>
      </c>
      <c r="B55" s="138" t="s">
        <v>21</v>
      </c>
      <c r="C55" s="43" t="s">
        <v>32</v>
      </c>
      <c r="D55" s="96">
        <f>+'[2]CxP_DANE17'!D76</f>
        <v>113977.59340000001</v>
      </c>
      <c r="E55" s="96">
        <f>+'[2]CxP_DANE17'!E76</f>
        <v>113977.59340000001</v>
      </c>
      <c r="F55" s="96">
        <f>+'[2]CxP_DANE17'!F76</f>
        <v>0</v>
      </c>
      <c r="G55" s="96">
        <f>+'[2]CxP_DANE17'!G76</f>
        <v>0</v>
      </c>
      <c r="H55" s="96">
        <f>+'[2]CxP_DANE17'!H76</f>
        <v>0</v>
      </c>
      <c r="I55" s="96">
        <f>+'[2]CxP_DANE17'!I76</f>
        <v>0</v>
      </c>
      <c r="J55" s="96">
        <f>+'[2]CxP_DANE17'!J76</f>
        <v>0</v>
      </c>
      <c r="K55" s="96">
        <f>+'[2]CxP_DANE17'!K76</f>
        <v>0</v>
      </c>
      <c r="L55" s="96">
        <f>+'[2]CxP_DANE17'!L76</f>
        <v>0</v>
      </c>
      <c r="M55" s="96">
        <f>+'[2]CxP_DANE17'!M76</f>
        <v>0</v>
      </c>
      <c r="N55" s="96">
        <f>+'[2]CxP_DANE17'!N76</f>
        <v>0</v>
      </c>
      <c r="O55" s="96">
        <f>+'[2]CxP_DANE17'!O76</f>
        <v>0</v>
      </c>
      <c r="P55" s="96">
        <f>+'[2]CxP_DANE17'!P76</f>
        <v>0</v>
      </c>
      <c r="Q55" s="16">
        <f t="shared" si="19"/>
        <v>113977.59340000001</v>
      </c>
    </row>
    <row r="56" spans="1:17" ht="22.5">
      <c r="A56" s="14" t="s">
        <v>321</v>
      </c>
      <c r="B56" s="138" t="s">
        <v>28</v>
      </c>
      <c r="C56" s="43" t="s">
        <v>32</v>
      </c>
      <c r="D56" s="96">
        <f>+'[2]CxP_DANE17'!D77</f>
        <v>189017.488</v>
      </c>
      <c r="E56" s="96">
        <f>+'[2]CxP_DANE17'!E77</f>
        <v>189017.488</v>
      </c>
      <c r="F56" s="96">
        <f>+'[2]CxP_DANE17'!F77</f>
        <v>0</v>
      </c>
      <c r="G56" s="96">
        <f>+'[2]CxP_DANE17'!G77</f>
        <v>0</v>
      </c>
      <c r="H56" s="96">
        <f>+'[2]CxP_DANE17'!H77</f>
        <v>0</v>
      </c>
      <c r="I56" s="96">
        <f>+'[2]CxP_DANE17'!I77</f>
        <v>0</v>
      </c>
      <c r="J56" s="96">
        <f>+'[2]CxP_DANE17'!J77</f>
        <v>0</v>
      </c>
      <c r="K56" s="96">
        <f>+'[2]CxP_DANE17'!K77</f>
        <v>0</v>
      </c>
      <c r="L56" s="96">
        <f>+'[2]CxP_DANE17'!L77</f>
        <v>0</v>
      </c>
      <c r="M56" s="96">
        <f>+'[2]CxP_DANE17'!M77</f>
        <v>0</v>
      </c>
      <c r="N56" s="96">
        <f>+'[2]CxP_DANE17'!N77</f>
        <v>0</v>
      </c>
      <c r="O56" s="96">
        <f>+'[2]CxP_DANE17'!O77</f>
        <v>0</v>
      </c>
      <c r="P56" s="96">
        <f>+'[2]CxP_DANE17'!P77</f>
        <v>0</v>
      </c>
      <c r="Q56" s="16">
        <f t="shared" si="19"/>
        <v>189017.488</v>
      </c>
    </row>
    <row r="57" spans="1:17" ht="22.5">
      <c r="A57" s="14" t="s">
        <v>321</v>
      </c>
      <c r="B57" s="138" t="s">
        <v>319</v>
      </c>
      <c r="C57" s="43" t="s">
        <v>32</v>
      </c>
      <c r="D57" s="96">
        <f>+'[2]CxP_DANE17'!D78</f>
        <v>103823.531</v>
      </c>
      <c r="E57" s="96">
        <f>+'[2]CxP_DANE17'!E78</f>
        <v>103823.531</v>
      </c>
      <c r="F57" s="96">
        <f>+'[2]CxP_DANE17'!F78</f>
        <v>0</v>
      </c>
      <c r="G57" s="96">
        <f>+'[2]CxP_DANE17'!G78</f>
        <v>0</v>
      </c>
      <c r="H57" s="96">
        <f>+'[2]CxP_DANE17'!H78</f>
        <v>0</v>
      </c>
      <c r="I57" s="96">
        <f>+'[2]CxP_DANE17'!I78</f>
        <v>0</v>
      </c>
      <c r="J57" s="96">
        <f>+'[2]CxP_DANE17'!J78</f>
        <v>0</v>
      </c>
      <c r="K57" s="96">
        <f>+'[2]CxP_DANE17'!K78</f>
        <v>0</v>
      </c>
      <c r="L57" s="96">
        <f>+'[2]CxP_DANE17'!L78</f>
        <v>0</v>
      </c>
      <c r="M57" s="96">
        <f>+'[2]CxP_DANE17'!M78</f>
        <v>0</v>
      </c>
      <c r="N57" s="96">
        <f>+'[2]CxP_DANE17'!N78</f>
        <v>0</v>
      </c>
      <c r="O57" s="96">
        <f>+'[2]CxP_DANE17'!O78</f>
        <v>0</v>
      </c>
      <c r="P57" s="96">
        <f>+'[2]CxP_DANE17'!P78</f>
        <v>0</v>
      </c>
      <c r="Q57" s="16">
        <f t="shared" si="19"/>
        <v>103823.531</v>
      </c>
    </row>
    <row r="58" spans="1:17" ht="33.75">
      <c r="A58" s="14" t="s">
        <v>322</v>
      </c>
      <c r="B58" s="138" t="s">
        <v>21</v>
      </c>
      <c r="C58" s="43" t="s">
        <v>33</v>
      </c>
      <c r="D58" s="96">
        <f>+'[2]CxP_DANE17'!D79</f>
        <v>463838.38863</v>
      </c>
      <c r="E58" s="96">
        <f>+'[2]CxP_DANE17'!E79</f>
        <v>463838.38863</v>
      </c>
      <c r="F58" s="96">
        <f>+'[2]CxP_DANE17'!F79</f>
        <v>0</v>
      </c>
      <c r="G58" s="96">
        <f>+'[2]CxP_DANE17'!G79</f>
        <v>0</v>
      </c>
      <c r="H58" s="96">
        <f>+'[2]CxP_DANE17'!H79</f>
        <v>0</v>
      </c>
      <c r="I58" s="96">
        <f>+'[2]CxP_DANE17'!I79</f>
        <v>0</v>
      </c>
      <c r="J58" s="96">
        <f>+'[2]CxP_DANE17'!J79</f>
        <v>0</v>
      </c>
      <c r="K58" s="96">
        <f>+'[2]CxP_DANE17'!K79</f>
        <v>0</v>
      </c>
      <c r="L58" s="96">
        <f>+'[2]CxP_DANE17'!L79</f>
        <v>0</v>
      </c>
      <c r="M58" s="96">
        <f>+'[2]CxP_DANE17'!M79</f>
        <v>0</v>
      </c>
      <c r="N58" s="96">
        <f>+'[2]CxP_DANE17'!N79</f>
        <v>0</v>
      </c>
      <c r="O58" s="96">
        <f>+'[2]CxP_DANE17'!O79</f>
        <v>0</v>
      </c>
      <c r="P58" s="96">
        <f>+'[2]CxP_DANE17'!P79</f>
        <v>0</v>
      </c>
      <c r="Q58" s="16">
        <f t="shared" si="19"/>
        <v>463838.38863</v>
      </c>
    </row>
    <row r="59" spans="1:17" ht="33.75">
      <c r="A59" s="14" t="s">
        <v>322</v>
      </c>
      <c r="B59" s="138" t="s">
        <v>28</v>
      </c>
      <c r="C59" s="43" t="s">
        <v>33</v>
      </c>
      <c r="D59" s="96">
        <f>+'[2]CxP_DANE17'!D80</f>
        <v>19972.743</v>
      </c>
      <c r="E59" s="96">
        <f>+'[2]CxP_DANE17'!E80</f>
        <v>19972.743</v>
      </c>
      <c r="F59" s="96">
        <f>+'[2]CxP_DANE17'!F80</f>
        <v>0</v>
      </c>
      <c r="G59" s="96">
        <f>+'[2]CxP_DANE17'!G80</f>
        <v>0</v>
      </c>
      <c r="H59" s="96">
        <f>+'[2]CxP_DANE17'!H80</f>
        <v>0</v>
      </c>
      <c r="I59" s="96">
        <f>+'[2]CxP_DANE17'!I80</f>
        <v>0</v>
      </c>
      <c r="J59" s="96">
        <f>+'[2]CxP_DANE17'!J80</f>
        <v>0</v>
      </c>
      <c r="K59" s="96">
        <f>+'[2]CxP_DANE17'!K80</f>
        <v>0</v>
      </c>
      <c r="L59" s="96">
        <f>+'[2]CxP_DANE17'!L80</f>
        <v>0</v>
      </c>
      <c r="M59" s="96">
        <f>+'[2]CxP_DANE17'!M80</f>
        <v>0</v>
      </c>
      <c r="N59" s="96">
        <f>+'[2]CxP_DANE17'!N80</f>
        <v>0</v>
      </c>
      <c r="O59" s="96">
        <f>+'[2]CxP_DANE17'!O80</f>
        <v>0</v>
      </c>
      <c r="P59" s="96">
        <f>+'[2]CxP_DANE17'!P80</f>
        <v>0</v>
      </c>
      <c r="Q59" s="16">
        <f t="shared" si="19"/>
        <v>19972.743</v>
      </c>
    </row>
    <row r="60" spans="1:17" ht="33.75">
      <c r="A60" s="14" t="s">
        <v>322</v>
      </c>
      <c r="B60" s="138" t="s">
        <v>319</v>
      </c>
      <c r="C60" s="43" t="s">
        <v>33</v>
      </c>
      <c r="D60" s="96">
        <f>+'[2]CxP_DANE17'!D81</f>
        <v>437784.137</v>
      </c>
      <c r="E60" s="96">
        <f>+'[2]CxP_DANE17'!E81</f>
        <v>437784.137</v>
      </c>
      <c r="F60" s="96">
        <f>+'[2]CxP_DANE17'!F81</f>
        <v>0</v>
      </c>
      <c r="G60" s="96">
        <f>+'[2]CxP_DANE17'!G81</f>
        <v>0</v>
      </c>
      <c r="H60" s="96">
        <f>+'[2]CxP_DANE17'!H81</f>
        <v>0</v>
      </c>
      <c r="I60" s="96">
        <f>+'[2]CxP_DANE17'!I81</f>
        <v>0</v>
      </c>
      <c r="J60" s="96">
        <f>+'[2]CxP_DANE17'!J81</f>
        <v>0</v>
      </c>
      <c r="K60" s="96">
        <f>+'[2]CxP_DANE17'!K81</f>
        <v>0</v>
      </c>
      <c r="L60" s="96">
        <f>+'[2]CxP_DANE17'!L81</f>
        <v>0</v>
      </c>
      <c r="M60" s="96">
        <f>+'[2]CxP_DANE17'!M81</f>
        <v>0</v>
      </c>
      <c r="N60" s="96">
        <f>+'[2]CxP_DANE17'!N81</f>
        <v>0</v>
      </c>
      <c r="O60" s="96">
        <f>+'[2]CxP_DANE17'!O81</f>
        <v>0</v>
      </c>
      <c r="P60" s="96">
        <f>+'[2]CxP_DANE17'!P81</f>
        <v>0</v>
      </c>
      <c r="Q60" s="16">
        <f t="shared" si="19"/>
        <v>437784.137</v>
      </c>
    </row>
    <row r="61" spans="1:17" ht="33.75">
      <c r="A61" s="14" t="s">
        <v>355</v>
      </c>
      <c r="B61" s="138" t="s">
        <v>21</v>
      </c>
      <c r="C61" s="43" t="s">
        <v>34</v>
      </c>
      <c r="D61" s="96">
        <f>+'[2]CxP_DANE17'!D82</f>
        <v>678.142</v>
      </c>
      <c r="E61" s="96">
        <f>+'[2]CxP_DANE17'!E82</f>
        <v>678.142</v>
      </c>
      <c r="F61" s="96">
        <f>+'[2]CxP_DANE17'!F82</f>
        <v>0</v>
      </c>
      <c r="G61" s="96">
        <f>+'[2]CxP_DANE17'!G82</f>
        <v>0</v>
      </c>
      <c r="H61" s="96">
        <f>+'[2]CxP_DANE17'!H82</f>
        <v>0</v>
      </c>
      <c r="I61" s="96">
        <f>+'[2]CxP_DANE17'!I82</f>
        <v>0</v>
      </c>
      <c r="J61" s="96">
        <f>+'[2]CxP_DANE17'!J82</f>
        <v>0</v>
      </c>
      <c r="K61" s="96">
        <f>+'[2]CxP_DANE17'!K82</f>
        <v>0</v>
      </c>
      <c r="L61" s="96">
        <f>+'[2]CxP_DANE17'!L82</f>
        <v>0</v>
      </c>
      <c r="M61" s="96">
        <f>+'[2]CxP_DANE17'!M82</f>
        <v>0</v>
      </c>
      <c r="N61" s="96">
        <f>+'[2]CxP_DANE17'!N82</f>
        <v>0</v>
      </c>
      <c r="O61" s="96">
        <f>+'[2]CxP_DANE17'!O82</f>
        <v>0</v>
      </c>
      <c r="P61" s="96">
        <f>+'[2]CxP_DANE17'!P82</f>
        <v>0</v>
      </c>
      <c r="Q61" s="16">
        <f t="shared" si="19"/>
        <v>678.142</v>
      </c>
    </row>
    <row r="62" spans="1:17" s="3" customFormat="1" ht="22.5">
      <c r="A62" s="14" t="s">
        <v>356</v>
      </c>
      <c r="B62" s="138" t="s">
        <v>21</v>
      </c>
      <c r="C62" s="43" t="s">
        <v>39</v>
      </c>
      <c r="D62" s="96">
        <f>+'[2]CxP_DANE17'!D83</f>
        <v>15932.221</v>
      </c>
      <c r="E62" s="96">
        <f>+'[2]CxP_DANE17'!E83</f>
        <v>15932.221</v>
      </c>
      <c r="F62" s="96">
        <f>+'[2]CxP_DANE17'!F83</f>
        <v>0</v>
      </c>
      <c r="G62" s="96">
        <f>+'[2]CxP_DANE17'!G83</f>
        <v>0</v>
      </c>
      <c r="H62" s="96">
        <f>+'[2]CxP_DANE17'!H83</f>
        <v>0</v>
      </c>
      <c r="I62" s="96">
        <f>+'[2]CxP_DANE17'!I83</f>
        <v>0</v>
      </c>
      <c r="J62" s="96">
        <f>+'[2]CxP_DANE17'!J83</f>
        <v>0</v>
      </c>
      <c r="K62" s="96">
        <f>+'[2]CxP_DANE17'!K83</f>
        <v>0</v>
      </c>
      <c r="L62" s="96">
        <f>+'[2]CxP_DANE17'!L83</f>
        <v>0</v>
      </c>
      <c r="M62" s="96">
        <f>+'[2]CxP_DANE17'!M83</f>
        <v>0</v>
      </c>
      <c r="N62" s="96">
        <f>+'[2]CxP_DANE17'!N83</f>
        <v>0</v>
      </c>
      <c r="O62" s="96">
        <f>+'[2]CxP_DANE17'!O83</f>
        <v>0</v>
      </c>
      <c r="P62" s="96">
        <f>+'[2]CxP_DANE17'!P83</f>
        <v>0</v>
      </c>
      <c r="Q62" s="16">
        <f t="shared" si="19"/>
        <v>15932.221</v>
      </c>
    </row>
    <row r="63" spans="1:17" ht="22.5">
      <c r="A63" s="14" t="s">
        <v>357</v>
      </c>
      <c r="B63" s="138" t="s">
        <v>21</v>
      </c>
      <c r="C63" s="43" t="s">
        <v>40</v>
      </c>
      <c r="D63" s="96">
        <f>+'[2]CxP_DANE17'!D84</f>
        <v>1264.77</v>
      </c>
      <c r="E63" s="96">
        <f>+'[2]CxP_DANE17'!E84</f>
        <v>1264.77</v>
      </c>
      <c r="F63" s="96">
        <f>+'[2]CxP_DANE17'!F84</f>
        <v>0</v>
      </c>
      <c r="G63" s="96">
        <f>+'[2]CxP_DANE17'!G84</f>
        <v>0</v>
      </c>
      <c r="H63" s="96">
        <f>+'[2]CxP_DANE17'!H84</f>
        <v>0</v>
      </c>
      <c r="I63" s="96">
        <f>+'[2]CxP_DANE17'!I84</f>
        <v>0</v>
      </c>
      <c r="J63" s="96">
        <f>+'[2]CxP_DANE17'!J84</f>
        <v>0</v>
      </c>
      <c r="K63" s="96">
        <f>+'[2]CxP_DANE17'!K84</f>
        <v>0</v>
      </c>
      <c r="L63" s="96">
        <f>+'[2]CxP_DANE17'!L84</f>
        <v>0</v>
      </c>
      <c r="M63" s="96">
        <f>+'[2]CxP_DANE17'!M84</f>
        <v>0</v>
      </c>
      <c r="N63" s="96">
        <f>+'[2]CxP_DANE17'!N84</f>
        <v>0</v>
      </c>
      <c r="O63" s="96">
        <f>+'[2]CxP_DANE17'!O84</f>
        <v>0</v>
      </c>
      <c r="P63" s="96">
        <f>+'[2]CxP_DANE17'!P84</f>
        <v>0</v>
      </c>
      <c r="Q63" s="16">
        <f t="shared" si="19"/>
        <v>1264.77</v>
      </c>
    </row>
    <row r="64" spans="1:17" ht="22.5">
      <c r="A64" s="14" t="s">
        <v>358</v>
      </c>
      <c r="B64" s="138" t="s">
        <v>21</v>
      </c>
      <c r="C64" s="43" t="s">
        <v>264</v>
      </c>
      <c r="D64" s="96">
        <f>+'[2]CxP_DANE17'!D85</f>
        <v>1415.094</v>
      </c>
      <c r="E64" s="96">
        <f>+'[2]CxP_DANE17'!E85</f>
        <v>1415.094</v>
      </c>
      <c r="F64" s="96">
        <f>+'[2]CxP_DANE17'!F85</f>
        <v>0</v>
      </c>
      <c r="G64" s="96">
        <f>+'[2]CxP_DANE17'!G85</f>
        <v>0</v>
      </c>
      <c r="H64" s="96">
        <f>+'[2]CxP_DANE17'!H85</f>
        <v>0</v>
      </c>
      <c r="I64" s="96">
        <f>+'[2]CxP_DANE17'!I85</f>
        <v>0</v>
      </c>
      <c r="J64" s="96">
        <f>+'[2]CxP_DANE17'!J85</f>
        <v>0</v>
      </c>
      <c r="K64" s="96">
        <f>+'[2]CxP_DANE17'!K85</f>
        <v>0</v>
      </c>
      <c r="L64" s="96">
        <f>+'[2]CxP_DANE17'!L85</f>
        <v>0</v>
      </c>
      <c r="M64" s="96">
        <f>+'[2]CxP_DANE17'!M85</f>
        <v>0</v>
      </c>
      <c r="N64" s="96">
        <f>+'[2]CxP_DANE17'!N85</f>
        <v>0</v>
      </c>
      <c r="O64" s="96">
        <f>+'[2]CxP_DANE17'!O85</f>
        <v>0</v>
      </c>
      <c r="P64" s="96">
        <f>+'[2]CxP_DANE17'!P85</f>
        <v>0</v>
      </c>
      <c r="Q64" s="16">
        <f t="shared" si="19"/>
        <v>1415.094</v>
      </c>
    </row>
    <row r="65" spans="1:17" ht="22.5">
      <c r="A65" s="14" t="s">
        <v>359</v>
      </c>
      <c r="B65" s="138" t="s">
        <v>21</v>
      </c>
      <c r="C65" s="43" t="s">
        <v>43</v>
      </c>
      <c r="D65" s="96">
        <f>+'[2]CxP_DANE17'!D86</f>
        <v>12.162</v>
      </c>
      <c r="E65" s="96">
        <f>+'[2]CxP_DANE17'!E86</f>
        <v>12.162</v>
      </c>
      <c r="F65" s="96">
        <f>+'[2]CxP_DANE17'!F86</f>
        <v>0</v>
      </c>
      <c r="G65" s="96">
        <f>+'[2]CxP_DANE17'!G86</f>
        <v>0</v>
      </c>
      <c r="H65" s="96">
        <f>+'[2]CxP_DANE17'!H86</f>
        <v>0</v>
      </c>
      <c r="I65" s="96">
        <f>+'[2]CxP_DANE17'!I86</f>
        <v>0</v>
      </c>
      <c r="J65" s="96">
        <f>+'[2]CxP_DANE17'!J86</f>
        <v>0</v>
      </c>
      <c r="K65" s="96">
        <f>+'[2]CxP_DANE17'!K86</f>
        <v>0</v>
      </c>
      <c r="L65" s="96">
        <f>+'[2]CxP_DANE17'!L86</f>
        <v>0</v>
      </c>
      <c r="M65" s="96">
        <f>+'[2]CxP_DANE17'!M86</f>
        <v>0</v>
      </c>
      <c r="N65" s="96">
        <f>+'[2]CxP_DANE17'!N86</f>
        <v>0</v>
      </c>
      <c r="O65" s="96">
        <f>+'[2]CxP_DANE17'!O86</f>
        <v>0</v>
      </c>
      <c r="P65" s="96">
        <f>+'[2]CxP_DANE17'!P86</f>
        <v>0</v>
      </c>
      <c r="Q65" s="16">
        <f aca="true" t="shared" si="20" ref="Q65:Q77">SUM(E65:P65)</f>
        <v>12.162</v>
      </c>
    </row>
    <row r="66" spans="1:17" ht="22.5">
      <c r="A66" s="14" t="s">
        <v>325</v>
      </c>
      <c r="B66" s="138" t="s">
        <v>21</v>
      </c>
      <c r="C66" s="43" t="s">
        <v>42</v>
      </c>
      <c r="D66" s="96">
        <f>+'[2]CxP_DANE17'!D87</f>
        <v>265966.466</v>
      </c>
      <c r="E66" s="96">
        <f>+'[2]CxP_DANE17'!E87</f>
        <v>265966.466</v>
      </c>
      <c r="F66" s="96">
        <f>+'[2]CxP_DANE17'!F87</f>
        <v>0</v>
      </c>
      <c r="G66" s="96">
        <f>+'[2]CxP_DANE17'!G87</f>
        <v>0</v>
      </c>
      <c r="H66" s="96">
        <f>+'[2]CxP_DANE17'!H87</f>
        <v>0</v>
      </c>
      <c r="I66" s="96">
        <f>+'[2]CxP_DANE17'!I87</f>
        <v>0</v>
      </c>
      <c r="J66" s="96">
        <f>+'[2]CxP_DANE17'!J87</f>
        <v>0</v>
      </c>
      <c r="K66" s="96">
        <f>+'[2]CxP_DANE17'!K87</f>
        <v>0</v>
      </c>
      <c r="L66" s="96">
        <f>+'[2]CxP_DANE17'!L87</f>
        <v>0</v>
      </c>
      <c r="M66" s="96">
        <f>+'[2]CxP_DANE17'!M87</f>
        <v>0</v>
      </c>
      <c r="N66" s="96">
        <f>+'[2]CxP_DANE17'!N87</f>
        <v>0</v>
      </c>
      <c r="O66" s="96">
        <f>+'[2]CxP_DANE17'!O87</f>
        <v>0</v>
      </c>
      <c r="P66" s="96">
        <f>+'[2]CxP_DANE17'!P87</f>
        <v>0</v>
      </c>
      <c r="Q66" s="16">
        <f t="shared" si="20"/>
        <v>265966.466</v>
      </c>
    </row>
    <row r="67" spans="1:17" ht="25.5" customHeight="1">
      <c r="A67" s="14" t="s">
        <v>360</v>
      </c>
      <c r="B67" s="138" t="s">
        <v>319</v>
      </c>
      <c r="C67" s="43" t="s">
        <v>307</v>
      </c>
      <c r="D67" s="96">
        <f>+'[2]CxP_DANE17'!D88</f>
        <v>15000</v>
      </c>
      <c r="E67" s="96">
        <f>+'[2]CxP_DANE17'!E88</f>
        <v>15000</v>
      </c>
      <c r="F67" s="96">
        <f>+'[2]CxP_DANE17'!F88</f>
        <v>0</v>
      </c>
      <c r="G67" s="96">
        <f>+'[2]CxP_DANE17'!G88</f>
        <v>0</v>
      </c>
      <c r="H67" s="96">
        <f>+'[2]CxP_DANE17'!H88</f>
        <v>0</v>
      </c>
      <c r="I67" s="96">
        <f>+'[2]CxP_DANE17'!I88</f>
        <v>0</v>
      </c>
      <c r="J67" s="96">
        <f>+'[2]CxP_DANE17'!J88</f>
        <v>0</v>
      </c>
      <c r="K67" s="96">
        <f>+'[2]CxP_DANE17'!K88</f>
        <v>0</v>
      </c>
      <c r="L67" s="96">
        <f>+'[2]CxP_DANE17'!L88</f>
        <v>0</v>
      </c>
      <c r="M67" s="96">
        <f>+'[2]CxP_DANE17'!M88</f>
        <v>0</v>
      </c>
      <c r="N67" s="96">
        <f>+'[2]CxP_DANE17'!N88</f>
        <v>0</v>
      </c>
      <c r="O67" s="96">
        <f>+'[2]CxP_DANE17'!O88</f>
        <v>0</v>
      </c>
      <c r="P67" s="96">
        <f>+'[2]CxP_DANE17'!P88</f>
        <v>0</v>
      </c>
      <c r="Q67" s="16">
        <f t="shared" si="20"/>
        <v>15000</v>
      </c>
    </row>
    <row r="68" spans="1:17" ht="25.5" customHeight="1">
      <c r="A68" s="14" t="s">
        <v>326</v>
      </c>
      <c r="B68" s="138" t="s">
        <v>21</v>
      </c>
      <c r="C68" s="43" t="s">
        <v>308</v>
      </c>
      <c r="D68" s="96">
        <f>+'[2]CxP_DANE17'!D89</f>
        <v>14.26192</v>
      </c>
      <c r="E68" s="96">
        <f>+'[2]CxP_DANE17'!E89</f>
        <v>14.26192</v>
      </c>
      <c r="F68" s="96">
        <f>+'[2]CxP_DANE17'!F89</f>
        <v>0</v>
      </c>
      <c r="G68" s="96">
        <f>+'[2]CxP_DANE17'!G89</f>
        <v>0</v>
      </c>
      <c r="H68" s="96">
        <f>+'[2]CxP_DANE17'!H89</f>
        <v>0</v>
      </c>
      <c r="I68" s="96">
        <f>+'[2]CxP_DANE17'!I89</f>
        <v>0</v>
      </c>
      <c r="J68" s="96">
        <f>+'[2]CxP_DANE17'!J89</f>
        <v>0</v>
      </c>
      <c r="K68" s="96">
        <f>+'[2]CxP_DANE17'!K89</f>
        <v>0</v>
      </c>
      <c r="L68" s="96">
        <f>+'[2]CxP_DANE17'!L89</f>
        <v>0</v>
      </c>
      <c r="M68" s="96">
        <f>+'[2]CxP_DANE17'!M89</f>
        <v>0</v>
      </c>
      <c r="N68" s="96">
        <f>+'[2]CxP_DANE17'!N89</f>
        <v>0</v>
      </c>
      <c r="O68" s="96">
        <f>+'[2]CxP_DANE17'!O89</f>
        <v>0</v>
      </c>
      <c r="P68" s="96">
        <f>+'[2]CxP_DANE17'!P89</f>
        <v>0</v>
      </c>
      <c r="Q68" s="16">
        <f t="shared" si="20"/>
        <v>14.26192</v>
      </c>
    </row>
    <row r="69" spans="1:17" ht="25.5" customHeight="1">
      <c r="A69" s="14" t="s">
        <v>326</v>
      </c>
      <c r="B69" s="138" t="s">
        <v>28</v>
      </c>
      <c r="C69" s="43" t="s">
        <v>308</v>
      </c>
      <c r="D69" s="96">
        <f>+'[2]CxP_DANE17'!D90</f>
        <v>1800</v>
      </c>
      <c r="E69" s="96">
        <f>+'[2]CxP_DANE17'!E90</f>
        <v>1800</v>
      </c>
      <c r="F69" s="96">
        <f>+'[2]CxP_DANE17'!F90</f>
        <v>0</v>
      </c>
      <c r="G69" s="96">
        <f>+'[2]CxP_DANE17'!G90</f>
        <v>0</v>
      </c>
      <c r="H69" s="96">
        <f>+'[2]CxP_DANE17'!H90</f>
        <v>0</v>
      </c>
      <c r="I69" s="96">
        <f>+'[2]CxP_DANE17'!I90</f>
        <v>0</v>
      </c>
      <c r="J69" s="96">
        <f>+'[2]CxP_DANE17'!J90</f>
        <v>0</v>
      </c>
      <c r="K69" s="96">
        <f>+'[2]CxP_DANE17'!K90</f>
        <v>0</v>
      </c>
      <c r="L69" s="96">
        <f>+'[2]CxP_DANE17'!L90</f>
        <v>0</v>
      </c>
      <c r="M69" s="96">
        <f>+'[2]CxP_DANE17'!M90</f>
        <v>0</v>
      </c>
      <c r="N69" s="96">
        <f>+'[2]CxP_DANE17'!N90</f>
        <v>0</v>
      </c>
      <c r="O69" s="96">
        <f>+'[2]CxP_DANE17'!O90</f>
        <v>0</v>
      </c>
      <c r="P69" s="96">
        <f>+'[2]CxP_DANE17'!P90</f>
        <v>0</v>
      </c>
      <c r="Q69" s="16">
        <f t="shared" si="20"/>
        <v>1800</v>
      </c>
    </row>
    <row r="70" spans="1:17" ht="25.5" customHeight="1">
      <c r="A70" s="14" t="s">
        <v>337</v>
      </c>
      <c r="B70" s="138" t="s">
        <v>21</v>
      </c>
      <c r="C70" s="43" t="s">
        <v>361</v>
      </c>
      <c r="D70" s="96">
        <f>+'[2]CxP_DANE17'!D91</f>
        <v>353875.389</v>
      </c>
      <c r="E70" s="96">
        <f>+'[2]CxP_DANE17'!E91</f>
        <v>353875.389</v>
      </c>
      <c r="F70" s="96">
        <f>+'[2]CxP_DANE17'!F91</f>
        <v>0</v>
      </c>
      <c r="G70" s="96">
        <f>+'[2]CxP_DANE17'!G91</f>
        <v>0</v>
      </c>
      <c r="H70" s="96">
        <f>+'[2]CxP_DANE17'!H91</f>
        <v>0</v>
      </c>
      <c r="I70" s="96">
        <f>+'[2]CxP_DANE17'!I91</f>
        <v>0</v>
      </c>
      <c r="J70" s="96">
        <f>+'[2]CxP_DANE17'!J91</f>
        <v>0</v>
      </c>
      <c r="K70" s="96">
        <f>+'[2]CxP_DANE17'!K91</f>
        <v>0</v>
      </c>
      <c r="L70" s="96">
        <f>+'[2]CxP_DANE17'!L91</f>
        <v>0</v>
      </c>
      <c r="M70" s="96">
        <f>+'[2]CxP_DANE17'!M91</f>
        <v>0</v>
      </c>
      <c r="N70" s="96">
        <f>+'[2]CxP_DANE17'!N91</f>
        <v>0</v>
      </c>
      <c r="O70" s="96">
        <f>+'[2]CxP_DANE17'!O91</f>
        <v>0</v>
      </c>
      <c r="P70" s="96">
        <f>+'[2]CxP_DANE17'!P91</f>
        <v>0</v>
      </c>
      <c r="Q70" s="16">
        <f t="shared" si="20"/>
        <v>353875.389</v>
      </c>
    </row>
    <row r="71" spans="1:17" ht="25.5" customHeight="1">
      <c r="A71" s="14" t="s">
        <v>337</v>
      </c>
      <c r="B71" s="138" t="s">
        <v>28</v>
      </c>
      <c r="C71" s="43" t="s">
        <v>361</v>
      </c>
      <c r="D71" s="96">
        <f>+'[2]CxP_DANE17'!D92</f>
        <v>30845928.326</v>
      </c>
      <c r="E71" s="96">
        <f>+'[2]CxP_DANE17'!E92</f>
        <v>30845928.326</v>
      </c>
      <c r="F71" s="96">
        <f>+'[2]CxP_DANE17'!F92</f>
        <v>0</v>
      </c>
      <c r="G71" s="96">
        <f>+'[2]CxP_DANE17'!G92</f>
        <v>0</v>
      </c>
      <c r="H71" s="96">
        <f>+'[2]CxP_DANE17'!H92</f>
        <v>0</v>
      </c>
      <c r="I71" s="96">
        <f>+'[2]CxP_DANE17'!I92</f>
        <v>0</v>
      </c>
      <c r="J71" s="96">
        <f>+'[2]CxP_DANE17'!J92</f>
        <v>0</v>
      </c>
      <c r="K71" s="96">
        <f>+'[2]CxP_DANE17'!K92</f>
        <v>0</v>
      </c>
      <c r="L71" s="96">
        <f>+'[2]CxP_DANE17'!L92</f>
        <v>0</v>
      </c>
      <c r="M71" s="96">
        <f>+'[2]CxP_DANE17'!M92</f>
        <v>0</v>
      </c>
      <c r="N71" s="96">
        <f>+'[2]CxP_DANE17'!N92</f>
        <v>0</v>
      </c>
      <c r="O71" s="96">
        <f>+'[2]CxP_DANE17'!O92</f>
        <v>0</v>
      </c>
      <c r="P71" s="96">
        <f>+'[2]CxP_DANE17'!P92</f>
        <v>0</v>
      </c>
      <c r="Q71" s="16">
        <f t="shared" si="20"/>
        <v>30845928.326</v>
      </c>
    </row>
    <row r="72" spans="1:17" ht="25.5" customHeight="1">
      <c r="A72" s="14" t="s">
        <v>337</v>
      </c>
      <c r="B72" s="138" t="s">
        <v>319</v>
      </c>
      <c r="C72" s="43" t="s">
        <v>361</v>
      </c>
      <c r="D72" s="96">
        <f>+'[2]CxP_DANE17'!D93</f>
        <v>74150.727</v>
      </c>
      <c r="E72" s="96">
        <f>+'[2]CxP_DANE17'!E93</f>
        <v>74150.727</v>
      </c>
      <c r="F72" s="96">
        <f>+'[2]CxP_DANE17'!F93</f>
        <v>0</v>
      </c>
      <c r="G72" s="96">
        <f>+'[2]CxP_DANE17'!G93</f>
        <v>0</v>
      </c>
      <c r="H72" s="96">
        <f>+'[2]CxP_DANE17'!H93</f>
        <v>0</v>
      </c>
      <c r="I72" s="96">
        <f>+'[2]CxP_DANE17'!I93</f>
        <v>0</v>
      </c>
      <c r="J72" s="96">
        <f>+'[2]CxP_DANE17'!J93</f>
        <v>0</v>
      </c>
      <c r="K72" s="96">
        <f>+'[2]CxP_DANE17'!K93</f>
        <v>0</v>
      </c>
      <c r="L72" s="96">
        <f>+'[2]CxP_DANE17'!L93</f>
        <v>0</v>
      </c>
      <c r="M72" s="96">
        <f>+'[2]CxP_DANE17'!M93</f>
        <v>0</v>
      </c>
      <c r="N72" s="96">
        <f>+'[2]CxP_DANE17'!N93</f>
        <v>0</v>
      </c>
      <c r="O72" s="96">
        <f>+'[2]CxP_DANE17'!O93</f>
        <v>0</v>
      </c>
      <c r="P72" s="96">
        <f>+'[2]CxP_DANE17'!P93</f>
        <v>0</v>
      </c>
      <c r="Q72" s="16">
        <f t="shared" si="20"/>
        <v>74150.727</v>
      </c>
    </row>
    <row r="73" spans="1:17" ht="16.5" customHeight="1">
      <c r="A73" s="14" t="s">
        <v>327</v>
      </c>
      <c r="B73" s="138" t="s">
        <v>21</v>
      </c>
      <c r="C73" s="43" t="s">
        <v>29</v>
      </c>
      <c r="D73" s="96">
        <f>+'[2]CxP_DANE17'!D94</f>
        <v>19456.44566</v>
      </c>
      <c r="E73" s="96">
        <f>+'[2]CxP_DANE17'!E94</f>
        <v>19456.44566</v>
      </c>
      <c r="F73" s="96">
        <f>+'[2]CxP_DANE17'!F94</f>
        <v>0</v>
      </c>
      <c r="G73" s="96">
        <f>+'[2]CxP_DANE17'!G94</f>
        <v>0</v>
      </c>
      <c r="H73" s="96">
        <f>+'[2]CxP_DANE17'!H94</f>
        <v>0</v>
      </c>
      <c r="I73" s="96">
        <f>+'[2]CxP_DANE17'!I94</f>
        <v>0</v>
      </c>
      <c r="J73" s="96">
        <f>+'[2]CxP_DANE17'!J94</f>
        <v>0</v>
      </c>
      <c r="K73" s="96">
        <f>+'[2]CxP_DANE17'!K94</f>
        <v>0</v>
      </c>
      <c r="L73" s="96">
        <f>+'[2]CxP_DANE17'!L94</f>
        <v>0</v>
      </c>
      <c r="M73" s="96">
        <f>+'[2]CxP_DANE17'!M94</f>
        <v>0</v>
      </c>
      <c r="N73" s="96">
        <f>+'[2]CxP_DANE17'!N94</f>
        <v>0</v>
      </c>
      <c r="O73" s="96">
        <f>+'[2]CxP_DANE17'!O94</f>
        <v>0</v>
      </c>
      <c r="P73" s="96">
        <f>+'[2]CxP_DANE17'!P94</f>
        <v>0</v>
      </c>
      <c r="Q73" s="16">
        <f t="shared" si="20"/>
        <v>19456.44566</v>
      </c>
    </row>
    <row r="74" spans="1:17" ht="25.5" customHeight="1">
      <c r="A74" s="14" t="s">
        <v>327</v>
      </c>
      <c r="B74" s="138" t="s">
        <v>319</v>
      </c>
      <c r="C74" s="43" t="s">
        <v>29</v>
      </c>
      <c r="D74" s="96">
        <f>+'[2]CxP_DANE17'!D95</f>
        <v>41849.57534</v>
      </c>
      <c r="E74" s="96">
        <f>+'[2]CxP_DANE17'!E95</f>
        <v>41849.57534</v>
      </c>
      <c r="F74" s="96">
        <f>+'[2]CxP_DANE17'!F95</f>
        <v>0</v>
      </c>
      <c r="G74" s="96">
        <f>+'[2]CxP_DANE17'!G95</f>
        <v>0</v>
      </c>
      <c r="H74" s="96">
        <f>+'[2]CxP_DANE17'!H95</f>
        <v>0</v>
      </c>
      <c r="I74" s="96">
        <f>+'[2]CxP_DANE17'!I95</f>
        <v>0</v>
      </c>
      <c r="J74" s="96">
        <f>+'[2]CxP_DANE17'!J95</f>
        <v>0</v>
      </c>
      <c r="K74" s="96">
        <f>+'[2]CxP_DANE17'!K95</f>
        <v>0</v>
      </c>
      <c r="L74" s="96">
        <f>+'[2]CxP_DANE17'!L95</f>
        <v>0</v>
      </c>
      <c r="M74" s="96">
        <f>+'[2]CxP_DANE17'!M95</f>
        <v>0</v>
      </c>
      <c r="N74" s="96">
        <f>+'[2]CxP_DANE17'!N95</f>
        <v>0</v>
      </c>
      <c r="O74" s="96">
        <f>+'[2]CxP_DANE17'!O95</f>
        <v>0</v>
      </c>
      <c r="P74" s="96">
        <f>+'[2]CxP_DANE17'!P95</f>
        <v>0</v>
      </c>
      <c r="Q74" s="16">
        <f t="shared" si="20"/>
        <v>41849.57534</v>
      </c>
    </row>
    <row r="75" spans="1:17" ht="25.5" customHeight="1">
      <c r="A75" s="14" t="s">
        <v>328</v>
      </c>
      <c r="B75" s="138" t="s">
        <v>21</v>
      </c>
      <c r="C75" s="43" t="s">
        <v>351</v>
      </c>
      <c r="D75" s="96">
        <f>+'[2]CxP_DANE17'!D96</f>
        <v>32299.74875</v>
      </c>
      <c r="E75" s="96">
        <f>+'[2]CxP_DANE17'!E96</f>
        <v>32299.74875</v>
      </c>
      <c r="F75" s="96">
        <f>+'[2]CxP_DANE17'!F96</f>
        <v>0</v>
      </c>
      <c r="G75" s="96">
        <f>+'[2]CxP_DANE17'!G96</f>
        <v>0</v>
      </c>
      <c r="H75" s="96">
        <f>+'[2]CxP_DANE17'!H96</f>
        <v>0</v>
      </c>
      <c r="I75" s="96">
        <f>+'[2]CxP_DANE17'!I96</f>
        <v>0</v>
      </c>
      <c r="J75" s="96">
        <f>+'[2]CxP_DANE17'!J96</f>
        <v>0</v>
      </c>
      <c r="K75" s="96">
        <f>+'[2]CxP_DANE17'!K96</f>
        <v>0</v>
      </c>
      <c r="L75" s="96">
        <f>+'[2]CxP_DANE17'!L96</f>
        <v>0</v>
      </c>
      <c r="M75" s="96">
        <f>+'[2]CxP_DANE17'!M96</f>
        <v>0</v>
      </c>
      <c r="N75" s="96">
        <f>+'[2]CxP_DANE17'!N96</f>
        <v>0</v>
      </c>
      <c r="O75" s="96">
        <f>+'[2]CxP_DANE17'!O96</f>
        <v>0</v>
      </c>
      <c r="P75" s="96">
        <f>+'[2]CxP_DANE17'!P96</f>
        <v>0</v>
      </c>
      <c r="Q75" s="16">
        <f t="shared" si="20"/>
        <v>32299.74875</v>
      </c>
    </row>
    <row r="76" spans="1:17" ht="25.5" customHeight="1">
      <c r="A76" s="14" t="s">
        <v>329</v>
      </c>
      <c r="B76" s="138" t="s">
        <v>21</v>
      </c>
      <c r="C76" s="43" t="s">
        <v>330</v>
      </c>
      <c r="D76" s="96">
        <f>+'[2]CxP_DANE17'!D97</f>
        <v>34653.405</v>
      </c>
      <c r="E76" s="96">
        <f>+'[2]CxP_DANE17'!E97</f>
        <v>34653.405</v>
      </c>
      <c r="F76" s="96">
        <f>+'[2]CxP_DANE17'!F97</f>
        <v>0</v>
      </c>
      <c r="G76" s="96">
        <f>+'[2]CxP_DANE17'!G97</f>
        <v>0</v>
      </c>
      <c r="H76" s="96">
        <f>+'[2]CxP_DANE17'!H97</f>
        <v>0</v>
      </c>
      <c r="I76" s="96">
        <f>+'[2]CxP_DANE17'!I97</f>
        <v>0</v>
      </c>
      <c r="J76" s="96">
        <f>+'[2]CxP_DANE17'!J97</f>
        <v>0</v>
      </c>
      <c r="K76" s="96">
        <f>+'[2]CxP_DANE17'!K97</f>
        <v>0</v>
      </c>
      <c r="L76" s="96">
        <f>+'[2]CxP_DANE17'!L97</f>
        <v>0</v>
      </c>
      <c r="M76" s="96">
        <f>+'[2]CxP_DANE17'!M97</f>
        <v>0</v>
      </c>
      <c r="N76" s="96">
        <f>+'[2]CxP_DANE17'!N97</f>
        <v>0</v>
      </c>
      <c r="O76" s="96">
        <f>+'[2]CxP_DANE17'!O97</f>
        <v>0</v>
      </c>
      <c r="P76" s="96">
        <f>+'[2]CxP_DANE17'!P97</f>
        <v>0</v>
      </c>
      <c r="Q76" s="16">
        <f t="shared" si="20"/>
        <v>34653.405</v>
      </c>
    </row>
    <row r="77" spans="1:17" ht="25.5" customHeight="1">
      <c r="A77" s="14" t="s">
        <v>331</v>
      </c>
      <c r="B77" s="138" t="s">
        <v>21</v>
      </c>
      <c r="C77" s="43" t="s">
        <v>332</v>
      </c>
      <c r="D77" s="96">
        <f>+'[2]CxP_DANE17'!D98</f>
        <v>1250</v>
      </c>
      <c r="E77" s="96">
        <f>+'[2]CxP_DANE17'!E98</f>
        <v>1250</v>
      </c>
      <c r="F77" s="96">
        <f>+'[2]CxP_DANE17'!F98</f>
        <v>0</v>
      </c>
      <c r="G77" s="96">
        <f>+'[2]CxP_DANE17'!G98</f>
        <v>0</v>
      </c>
      <c r="H77" s="96">
        <f>+'[2]CxP_DANE17'!H98</f>
        <v>0</v>
      </c>
      <c r="I77" s="96">
        <f>+'[2]CxP_DANE17'!I98</f>
        <v>0</v>
      </c>
      <c r="J77" s="96">
        <f>+'[2]CxP_DANE17'!J98</f>
        <v>0</v>
      </c>
      <c r="K77" s="96">
        <f>+'[2]CxP_DANE17'!K98</f>
        <v>0</v>
      </c>
      <c r="L77" s="96">
        <f>+'[2]CxP_DANE17'!L98</f>
        <v>0</v>
      </c>
      <c r="M77" s="96">
        <f>+'[2]CxP_DANE17'!M98</f>
        <v>0</v>
      </c>
      <c r="N77" s="96">
        <f>+'[2]CxP_DANE17'!N98</f>
        <v>0</v>
      </c>
      <c r="O77" s="96">
        <f>+'[2]CxP_DANE17'!O98</f>
        <v>0</v>
      </c>
      <c r="P77" s="96">
        <f>+'[2]CxP_DANE17'!P98</f>
        <v>0</v>
      </c>
      <c r="Q77" s="16">
        <f t="shared" si="20"/>
        <v>1250</v>
      </c>
    </row>
    <row r="78" spans="1:19" ht="15" customHeight="1">
      <c r="A78" s="174" t="s">
        <v>44</v>
      </c>
      <c r="B78" s="175"/>
      <c r="C78" s="176"/>
      <c r="D78" s="19">
        <f aca="true" t="shared" si="21" ref="D78:Q78">SUM(D50,D7)</f>
        <v>34852595.88087001</v>
      </c>
      <c r="E78" s="19">
        <f t="shared" si="21"/>
        <v>34852595.88087001</v>
      </c>
      <c r="F78" s="19">
        <f t="shared" si="21"/>
        <v>0</v>
      </c>
      <c r="G78" s="19">
        <f t="shared" si="21"/>
        <v>0</v>
      </c>
      <c r="H78" s="19">
        <f t="shared" si="21"/>
        <v>0</v>
      </c>
      <c r="I78" s="19">
        <f t="shared" si="21"/>
        <v>0</v>
      </c>
      <c r="J78" s="19">
        <f t="shared" si="21"/>
        <v>0</v>
      </c>
      <c r="K78" s="19">
        <f t="shared" si="21"/>
        <v>0</v>
      </c>
      <c r="L78" s="19">
        <f t="shared" si="21"/>
        <v>0</v>
      </c>
      <c r="M78" s="19">
        <f t="shared" si="21"/>
        <v>0</v>
      </c>
      <c r="N78" s="19">
        <f t="shared" si="21"/>
        <v>0</v>
      </c>
      <c r="O78" s="19">
        <f t="shared" si="21"/>
        <v>0</v>
      </c>
      <c r="P78" s="19">
        <f t="shared" si="21"/>
        <v>0</v>
      </c>
      <c r="Q78" s="19">
        <f t="shared" si="21"/>
        <v>34852595.88087001</v>
      </c>
      <c r="R78" s="2"/>
      <c r="S78" s="2"/>
    </row>
    <row r="79" spans="4:17" ht="11.25">
      <c r="D79" s="20"/>
      <c r="E79" s="20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4:17" ht="11.25">
      <c r="D80" s="20"/>
      <c r="E80" s="20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30" ht="15">
      <c r="A81" s="172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</row>
    <row r="82" spans="4:17" ht="11.25">
      <c r="D82" s="20"/>
      <c r="E82" s="2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4:17" ht="11.25">
      <c r="D83" s="20"/>
      <c r="E83" s="2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4:17" ht="11.25">
      <c r="D84" s="20"/>
      <c r="E84" s="20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4:17" ht="11.25">
      <c r="D85" s="20"/>
      <c r="E85" s="20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ht="11.25">
      <c r="C86" s="131" t="s">
        <v>232</v>
      </c>
    </row>
    <row r="87" ht="11.25">
      <c r="C87" s="131" t="s">
        <v>231</v>
      </c>
    </row>
  </sheetData>
  <sheetProtection/>
  <mergeCells count="10">
    <mergeCell ref="P1:Q1"/>
    <mergeCell ref="P2:Q2"/>
    <mergeCell ref="P5:Q5"/>
    <mergeCell ref="A81:AD81"/>
    <mergeCell ref="A78:C78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showGridLines="0" showZeros="0"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2" sqref="D12"/>
    </sheetView>
  </sheetViews>
  <sheetFormatPr defaultColWidth="11.421875" defaultRowHeight="15"/>
  <cols>
    <col min="1" max="1" width="15.421875" style="1" customWidth="1"/>
    <col min="2" max="2" width="5.140625" style="1" customWidth="1"/>
    <col min="3" max="3" width="52.57421875" style="1" customWidth="1"/>
    <col min="4" max="4" width="12.28125" style="2" customWidth="1"/>
    <col min="5" max="7" width="12.28125" style="2" hidden="1" customWidth="1"/>
    <col min="8" max="8" width="12.28125" style="2" customWidth="1"/>
    <col min="9" max="16" width="12.28125" style="2" hidden="1" customWidth="1"/>
    <col min="17" max="17" width="12.57421875" style="2" customWidth="1"/>
    <col min="18" max="18" width="12.28125" style="2" hidden="1" customWidth="1"/>
    <col min="19" max="20" width="12.28125" style="1" hidden="1" customWidth="1"/>
    <col min="21" max="21" width="2.421875" style="1" hidden="1" customWidth="1"/>
    <col min="22" max="29" width="12.28125" style="1" hidden="1" customWidth="1"/>
    <col min="30" max="30" width="23.4218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60"/>
      <c r="B1" s="61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157" t="s">
        <v>333</v>
      </c>
      <c r="AD1" s="158"/>
    </row>
    <row r="2" spans="1:30" ht="20.25" customHeight="1">
      <c r="A2" s="65"/>
      <c r="B2" s="66"/>
      <c r="C2" s="67"/>
      <c r="D2" s="177" t="s">
        <v>299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0"/>
      <c r="AC2" s="161" t="s">
        <v>336</v>
      </c>
      <c r="AD2" s="162"/>
    </row>
    <row r="3" spans="1:30" ht="34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  <c r="AC3" s="163"/>
      <c r="AD3" s="164"/>
    </row>
    <row r="4" spans="1:30" ht="15" customHeight="1">
      <c r="A4" s="73" t="s">
        <v>300</v>
      </c>
      <c r="C4" s="181" t="s">
        <v>301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2"/>
      <c r="AC4" s="167" t="s">
        <v>374</v>
      </c>
      <c r="AD4" s="168"/>
    </row>
    <row r="5" spans="1:30" ht="16.5" customHeight="1" thickBot="1">
      <c r="A5" s="74" t="s">
        <v>304</v>
      </c>
      <c r="B5" s="75"/>
      <c r="C5" s="75"/>
      <c r="D5" s="76"/>
      <c r="E5" s="76"/>
      <c r="F5" s="76"/>
      <c r="G5" s="76"/>
      <c r="H5" s="76"/>
      <c r="I5" s="76"/>
      <c r="J5" s="77"/>
      <c r="K5" s="78"/>
      <c r="L5" s="180"/>
      <c r="M5" s="180"/>
      <c r="N5" s="180"/>
      <c r="O5" s="180"/>
      <c r="P5" s="78"/>
      <c r="Q5" s="78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154" t="s">
        <v>0</v>
      </c>
      <c r="AD5" s="155"/>
    </row>
    <row r="6" spans="1:30" ht="101.25">
      <c r="A6" s="4" t="s">
        <v>1</v>
      </c>
      <c r="B6" s="4" t="s">
        <v>2</v>
      </c>
      <c r="C6" s="4" t="s">
        <v>3</v>
      </c>
      <c r="D6" s="5" t="s">
        <v>222</v>
      </c>
      <c r="E6" s="5" t="s">
        <v>75</v>
      </c>
      <c r="F6" s="5" t="s">
        <v>76</v>
      </c>
      <c r="G6" s="5" t="s">
        <v>77</v>
      </c>
      <c r="H6" s="5" t="s">
        <v>78</v>
      </c>
      <c r="I6" s="5" t="s">
        <v>79</v>
      </c>
      <c r="J6" s="5" t="s">
        <v>80</v>
      </c>
      <c r="K6" s="5" t="s">
        <v>81</v>
      </c>
      <c r="L6" s="5" t="s">
        <v>82</v>
      </c>
      <c r="M6" s="5" t="s">
        <v>83</v>
      </c>
      <c r="N6" s="5" t="s">
        <v>84</v>
      </c>
      <c r="O6" s="5" t="s">
        <v>85</v>
      </c>
      <c r="P6" s="5" t="s">
        <v>86</v>
      </c>
      <c r="Q6" s="5" t="s">
        <v>87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s="9" customFormat="1" ht="12.75">
      <c r="A7" s="7" t="s">
        <v>278</v>
      </c>
      <c r="B7" s="22"/>
      <c r="C7" s="7" t="s">
        <v>18</v>
      </c>
      <c r="D7" s="8">
        <f aca="true" t="shared" si="0" ref="D7:AD7">+D8+D12+D36</f>
        <v>430835.7086</v>
      </c>
      <c r="E7" s="8">
        <f t="shared" si="0"/>
        <v>157515.71962999998</v>
      </c>
      <c r="F7" s="8">
        <f t="shared" si="0"/>
        <v>24750.007</v>
      </c>
      <c r="G7" s="8">
        <f t="shared" si="0"/>
        <v>14686.15093</v>
      </c>
      <c r="H7" s="8">
        <f t="shared" si="0"/>
        <v>21897.125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218849.00256</v>
      </c>
      <c r="R7" s="8">
        <f t="shared" si="0"/>
        <v>116907.87999999999</v>
      </c>
      <c r="S7" s="8">
        <f t="shared" si="0"/>
        <v>61477.84663</v>
      </c>
      <c r="T7" s="8">
        <f t="shared" si="0"/>
        <v>18566.15093</v>
      </c>
      <c r="U7" s="8">
        <f t="shared" si="0"/>
        <v>21897.125</v>
      </c>
      <c r="V7" s="8">
        <f t="shared" si="0"/>
        <v>0</v>
      </c>
      <c r="W7" s="8">
        <f t="shared" si="0"/>
        <v>0</v>
      </c>
      <c r="X7" s="8">
        <f t="shared" si="0"/>
        <v>0</v>
      </c>
      <c r="Y7" s="8">
        <f t="shared" si="0"/>
        <v>0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218849.00256</v>
      </c>
    </row>
    <row r="8" spans="1:30" s="9" customFormat="1" ht="12.75" hidden="1">
      <c r="A8" s="11" t="s">
        <v>279</v>
      </c>
      <c r="B8" s="10"/>
      <c r="C8" s="11" t="s">
        <v>19</v>
      </c>
      <c r="D8" s="12">
        <f>+D9</f>
        <v>0</v>
      </c>
      <c r="E8" s="12">
        <f aca="true" t="shared" si="1" ref="E8:AD8">+E9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256" s="135" customFormat="1" ht="12.75" hidden="1">
      <c r="A9" s="123" t="s">
        <v>20</v>
      </c>
      <c r="B9" s="132" t="s">
        <v>21</v>
      </c>
      <c r="C9" s="133" t="s">
        <v>22</v>
      </c>
      <c r="D9" s="134">
        <f>SUM(D10:D11)</f>
        <v>0</v>
      </c>
      <c r="E9" s="134">
        <f aca="true" t="shared" si="2" ref="E9:AD9">SUM(E10:E11)</f>
        <v>0</v>
      </c>
      <c r="F9" s="134">
        <f t="shared" si="2"/>
        <v>0</v>
      </c>
      <c r="G9" s="134">
        <f t="shared" si="2"/>
        <v>0</v>
      </c>
      <c r="H9" s="134">
        <f t="shared" si="2"/>
        <v>0</v>
      </c>
      <c r="I9" s="134">
        <f t="shared" si="2"/>
        <v>0</v>
      </c>
      <c r="J9" s="134">
        <f t="shared" si="2"/>
        <v>0</v>
      </c>
      <c r="K9" s="134">
        <f t="shared" si="2"/>
        <v>0</v>
      </c>
      <c r="L9" s="134">
        <f t="shared" si="2"/>
        <v>0</v>
      </c>
      <c r="M9" s="134">
        <f t="shared" si="2"/>
        <v>0</v>
      </c>
      <c r="N9" s="134">
        <f t="shared" si="2"/>
        <v>0</v>
      </c>
      <c r="O9" s="134">
        <f t="shared" si="2"/>
        <v>0</v>
      </c>
      <c r="P9" s="134">
        <f t="shared" si="2"/>
        <v>0</v>
      </c>
      <c r="Q9" s="134">
        <f t="shared" si="2"/>
        <v>0</v>
      </c>
      <c r="R9" s="134">
        <f t="shared" si="2"/>
        <v>0</v>
      </c>
      <c r="S9" s="134">
        <f t="shared" si="2"/>
        <v>0</v>
      </c>
      <c r="T9" s="134">
        <f t="shared" si="2"/>
        <v>0</v>
      </c>
      <c r="U9" s="134">
        <f t="shared" si="2"/>
        <v>0</v>
      </c>
      <c r="V9" s="134">
        <f t="shared" si="2"/>
        <v>0</v>
      </c>
      <c r="W9" s="134">
        <f t="shared" si="2"/>
        <v>0</v>
      </c>
      <c r="X9" s="134">
        <f t="shared" si="2"/>
        <v>0</v>
      </c>
      <c r="Y9" s="134">
        <f t="shared" si="2"/>
        <v>0</v>
      </c>
      <c r="Z9" s="134">
        <f t="shared" si="2"/>
        <v>0</v>
      </c>
      <c r="AA9" s="134">
        <f t="shared" si="2"/>
        <v>0</v>
      </c>
      <c r="AB9" s="134">
        <f t="shared" si="2"/>
        <v>0</v>
      </c>
      <c r="AC9" s="134">
        <f t="shared" si="2"/>
        <v>0</v>
      </c>
      <c r="AD9" s="134">
        <f t="shared" si="2"/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 hidden="1">
      <c r="A10" s="14" t="s">
        <v>133</v>
      </c>
      <c r="B10" s="15" t="s">
        <v>21</v>
      </c>
      <c r="C10" s="43" t="s">
        <v>134</v>
      </c>
      <c r="D10" s="16">
        <f>+'[3]Inf_DANE_Rva17'!D10</f>
        <v>0</v>
      </c>
      <c r="E10" s="16">
        <f>+'[3]Inf_DANE_Rva17'!E10</f>
        <v>0</v>
      </c>
      <c r="F10" s="16">
        <f>+'[3]Inf_DANE_Rva17'!F10</f>
        <v>0</v>
      </c>
      <c r="G10" s="16">
        <f>+'[3]Inf_DANE_Rva17'!G10</f>
        <v>0</v>
      </c>
      <c r="H10" s="16">
        <f>+'[3]Inf_DANE_Rva17'!H10</f>
        <v>0</v>
      </c>
      <c r="I10" s="16">
        <f>+'[3]Inf_DANE_Rva17'!I10</f>
        <v>0</v>
      </c>
      <c r="J10" s="16">
        <f>+'[3]Inf_DANE_Rva17'!J10</f>
        <v>0</v>
      </c>
      <c r="K10" s="16">
        <f>+'[3]Inf_DANE_Rva17'!K10</f>
        <v>0</v>
      </c>
      <c r="L10" s="16">
        <f>+'[3]Inf_DANE_Rva17'!L10</f>
        <v>0</v>
      </c>
      <c r="M10" s="16">
        <f>+'[3]Inf_DANE_Rva17'!M10</f>
        <v>0</v>
      </c>
      <c r="N10" s="16">
        <f>+'[3]Inf_DANE_Rva17'!N10</f>
        <v>0</v>
      </c>
      <c r="O10" s="16">
        <f>+'[3]Inf_DANE_Rva17'!O10</f>
        <v>0</v>
      </c>
      <c r="P10" s="16">
        <f>+'[3]Inf_DANE_Rva17'!P10</f>
        <v>0</v>
      </c>
      <c r="Q10" s="16">
        <f>SUM(E10:P10)</f>
        <v>0</v>
      </c>
      <c r="R10" s="16">
        <f>+'[3]Inf_DANE_Rva17'!R10</f>
        <v>0</v>
      </c>
      <c r="S10" s="16">
        <f>+'[3]Inf_DANE_Rva17'!S10</f>
        <v>0</v>
      </c>
      <c r="T10" s="16">
        <f>+'[3]Inf_DANE_Rva17'!T10</f>
        <v>0</v>
      </c>
      <c r="U10" s="16">
        <f>+'[3]Inf_DANE_Rva17'!U10</f>
        <v>0</v>
      </c>
      <c r="V10" s="16">
        <f>+'[3]Inf_DANE_Rva17'!V10</f>
        <v>0</v>
      </c>
      <c r="W10" s="16">
        <f>+'[3]Inf_DANE_Rva17'!W10</f>
        <v>0</v>
      </c>
      <c r="X10" s="16">
        <f>+'[3]Inf_DANE_Rva17'!X10</f>
        <v>0</v>
      </c>
      <c r="Y10" s="16">
        <f>+'[3]Inf_DANE_Rva17'!Y10</f>
        <v>0</v>
      </c>
      <c r="Z10" s="16">
        <f>+'[3]Inf_DANE_Rva17'!Z10</f>
        <v>0</v>
      </c>
      <c r="AA10" s="16">
        <f>+'[3]Inf_DANE_Rva17'!AA10</f>
        <v>0</v>
      </c>
      <c r="AB10" s="16">
        <f>+'[3]Inf_DANE_Rva17'!AB10</f>
        <v>0</v>
      </c>
      <c r="AC10" s="16">
        <f>+'[3]Inf_DANE_Rva17'!AC10</f>
        <v>0</v>
      </c>
      <c r="AD10" s="16">
        <f>SUM(R10:AC10)</f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 hidden="1">
      <c r="A11" s="14" t="s">
        <v>135</v>
      </c>
      <c r="B11" s="15" t="s">
        <v>21</v>
      </c>
      <c r="C11" s="43" t="s">
        <v>136</v>
      </c>
      <c r="D11" s="16">
        <f>+'[3]Inf_DANE_Rva17'!D11</f>
        <v>0</v>
      </c>
      <c r="E11" s="16">
        <f>+'[3]Inf_DANE_Rva17'!E11</f>
        <v>0</v>
      </c>
      <c r="F11" s="16">
        <f>+'[3]Inf_DANE_Rva17'!F11</f>
        <v>0</v>
      </c>
      <c r="G11" s="16">
        <f>+'[3]Inf_DANE_Rva17'!G11</f>
        <v>0</v>
      </c>
      <c r="H11" s="16">
        <f>+'[3]Inf_DANE_Rva17'!H11</f>
        <v>0</v>
      </c>
      <c r="I11" s="16">
        <f>+'[3]Inf_DANE_Rva17'!I11</f>
        <v>0</v>
      </c>
      <c r="J11" s="16">
        <f>+'[3]Inf_DANE_Rva17'!J11</f>
        <v>0</v>
      </c>
      <c r="K11" s="16">
        <f>+'[3]Inf_DANE_Rva17'!K11</f>
        <v>0</v>
      </c>
      <c r="L11" s="16">
        <f>+'[3]Inf_DANE_Rva17'!L11</f>
        <v>0</v>
      </c>
      <c r="M11" s="16">
        <f>+'[3]Inf_DANE_Rva17'!M11</f>
        <v>0</v>
      </c>
      <c r="N11" s="16">
        <f>+'[3]Inf_DANE_Rva17'!N11</f>
        <v>0</v>
      </c>
      <c r="O11" s="16">
        <f>+'[3]Inf_DANE_Rva17'!O11</f>
        <v>0</v>
      </c>
      <c r="P11" s="16">
        <f>+'[3]Inf_DANE_Rva17'!P11</f>
        <v>0</v>
      </c>
      <c r="Q11" s="16">
        <f>SUM(E11:P11)</f>
        <v>0</v>
      </c>
      <c r="R11" s="16">
        <f>+'[3]Inf_DANE_Rva17'!R11</f>
        <v>0</v>
      </c>
      <c r="S11" s="16">
        <f>+'[3]Inf_DANE_Rva17'!S11</f>
        <v>0</v>
      </c>
      <c r="T11" s="16">
        <f>+'[3]Inf_DANE_Rva17'!T11</f>
        <v>0</v>
      </c>
      <c r="U11" s="16">
        <f>+'[3]Inf_DANE_Rva17'!U11</f>
        <v>0</v>
      </c>
      <c r="V11" s="16">
        <f>+'[3]Inf_DANE_Rva17'!V11</f>
        <v>0</v>
      </c>
      <c r="W11" s="16">
        <f>+'[3]Inf_DANE_Rva17'!W11</f>
        <v>0</v>
      </c>
      <c r="X11" s="16">
        <f>+'[3]Inf_DANE_Rva17'!X11</f>
        <v>0</v>
      </c>
      <c r="Y11" s="16">
        <f>+'[3]Inf_DANE_Rva17'!Y11</f>
        <v>0</v>
      </c>
      <c r="Z11" s="16">
        <f>+'[3]Inf_DANE_Rva17'!Z11</f>
        <v>0</v>
      </c>
      <c r="AA11" s="16">
        <f>+'[3]Inf_DANE_Rva17'!AA11</f>
        <v>0</v>
      </c>
      <c r="AB11" s="16">
        <f>+'[3]Inf_DANE_Rva17'!AB11</f>
        <v>0</v>
      </c>
      <c r="AC11" s="16">
        <f>+'[3]Inf_DANE_Rva17'!AC11</f>
        <v>0</v>
      </c>
      <c r="AD11" s="16">
        <f>SUM(R11:AC11)</f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30" s="9" customFormat="1" ht="12.75">
      <c r="A12" s="11" t="s">
        <v>281</v>
      </c>
      <c r="B12" s="10"/>
      <c r="C12" s="11" t="s">
        <v>23</v>
      </c>
      <c r="D12" s="12">
        <f>+D13</f>
        <v>320878.83856</v>
      </c>
      <c r="E12" s="12">
        <f aca="true" t="shared" si="3" ref="E12:AD12">+E13</f>
        <v>156169.04463</v>
      </c>
      <c r="F12" s="12">
        <f t="shared" si="3"/>
        <v>24750.007</v>
      </c>
      <c r="G12" s="12">
        <f t="shared" si="3"/>
        <v>14686.15093</v>
      </c>
      <c r="H12" s="12">
        <f t="shared" si="3"/>
        <v>21897.125</v>
      </c>
      <c r="I12" s="12">
        <f t="shared" si="3"/>
        <v>0</v>
      </c>
      <c r="J12" s="12">
        <f t="shared" si="3"/>
        <v>0</v>
      </c>
      <c r="K12" s="12">
        <f t="shared" si="3"/>
        <v>0</v>
      </c>
      <c r="L12" s="12">
        <f t="shared" si="3"/>
        <v>0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217502.32756</v>
      </c>
      <c r="R12" s="12">
        <f t="shared" si="3"/>
        <v>116907.87999999999</v>
      </c>
      <c r="S12" s="12">
        <f t="shared" si="3"/>
        <v>60131.17163</v>
      </c>
      <c r="T12" s="12">
        <f t="shared" si="3"/>
        <v>18566.15093</v>
      </c>
      <c r="U12" s="12">
        <f t="shared" si="3"/>
        <v>21897.125</v>
      </c>
      <c r="V12" s="12">
        <f t="shared" si="3"/>
        <v>0</v>
      </c>
      <c r="W12" s="12">
        <f t="shared" si="3"/>
        <v>0</v>
      </c>
      <c r="X12" s="12">
        <f t="shared" si="3"/>
        <v>0</v>
      </c>
      <c r="Y12" s="12">
        <f t="shared" si="3"/>
        <v>0</v>
      </c>
      <c r="Z12" s="12">
        <f t="shared" si="3"/>
        <v>0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217502.32756</v>
      </c>
    </row>
    <row r="13" spans="1:256" s="129" customFormat="1" ht="12.75">
      <c r="A13" s="126" t="s">
        <v>282</v>
      </c>
      <c r="B13" s="127">
        <v>10</v>
      </c>
      <c r="C13" s="126" t="s">
        <v>317</v>
      </c>
      <c r="D13" s="128">
        <f aca="true" t="shared" si="4" ref="D13:AD13">SUM(D14,D17,D22,D25,D27,D29,D32,D34)</f>
        <v>320878.83856</v>
      </c>
      <c r="E13" s="128">
        <f t="shared" si="4"/>
        <v>156169.04463</v>
      </c>
      <c r="F13" s="128">
        <f t="shared" si="4"/>
        <v>24750.007</v>
      </c>
      <c r="G13" s="128">
        <f t="shared" si="4"/>
        <v>14686.15093</v>
      </c>
      <c r="H13" s="128">
        <f t="shared" si="4"/>
        <v>21897.125</v>
      </c>
      <c r="I13" s="128">
        <f t="shared" si="4"/>
        <v>0</v>
      </c>
      <c r="J13" s="128">
        <f t="shared" si="4"/>
        <v>0</v>
      </c>
      <c r="K13" s="128">
        <f t="shared" si="4"/>
        <v>0</v>
      </c>
      <c r="L13" s="128">
        <f t="shared" si="4"/>
        <v>0</v>
      </c>
      <c r="M13" s="128">
        <f t="shared" si="4"/>
        <v>0</v>
      </c>
      <c r="N13" s="128">
        <f t="shared" si="4"/>
        <v>0</v>
      </c>
      <c r="O13" s="128">
        <f t="shared" si="4"/>
        <v>0</v>
      </c>
      <c r="P13" s="128">
        <f t="shared" si="4"/>
        <v>0</v>
      </c>
      <c r="Q13" s="128">
        <f t="shared" si="4"/>
        <v>217502.32756</v>
      </c>
      <c r="R13" s="128">
        <f t="shared" si="4"/>
        <v>116907.87999999999</v>
      </c>
      <c r="S13" s="128">
        <f t="shared" si="4"/>
        <v>60131.17163</v>
      </c>
      <c r="T13" s="128">
        <f t="shared" si="4"/>
        <v>18566.15093</v>
      </c>
      <c r="U13" s="128">
        <f t="shared" si="4"/>
        <v>21897.125</v>
      </c>
      <c r="V13" s="128">
        <f t="shared" si="4"/>
        <v>0</v>
      </c>
      <c r="W13" s="128">
        <f t="shared" si="4"/>
        <v>0</v>
      </c>
      <c r="X13" s="128">
        <f t="shared" si="4"/>
        <v>0</v>
      </c>
      <c r="Y13" s="128">
        <f t="shared" si="4"/>
        <v>0</v>
      </c>
      <c r="Z13" s="128">
        <f t="shared" si="4"/>
        <v>0</v>
      </c>
      <c r="AA13" s="128">
        <f t="shared" si="4"/>
        <v>0</v>
      </c>
      <c r="AB13" s="128">
        <f t="shared" si="4"/>
        <v>0</v>
      </c>
      <c r="AC13" s="128">
        <f t="shared" si="4"/>
        <v>0</v>
      </c>
      <c r="AD13" s="128">
        <f t="shared" si="4"/>
        <v>217502.32756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35" customFormat="1" ht="12.75" customHeight="1">
      <c r="A14" s="123" t="s">
        <v>226</v>
      </c>
      <c r="B14" s="132" t="s">
        <v>21</v>
      </c>
      <c r="C14" s="133" t="s">
        <v>309</v>
      </c>
      <c r="D14" s="125">
        <f>SUM(D15:D16)</f>
        <v>51147.074380000005</v>
      </c>
      <c r="E14" s="125">
        <f aca="true" t="shared" si="5" ref="E14:AD14">SUM(E15:E16)</f>
        <v>7423.55263</v>
      </c>
      <c r="F14" s="125">
        <f t="shared" si="5"/>
        <v>3063.218</v>
      </c>
      <c r="G14" s="125">
        <f t="shared" si="5"/>
        <v>91.486</v>
      </c>
      <c r="H14" s="125">
        <f t="shared" si="5"/>
        <v>0</v>
      </c>
      <c r="I14" s="125">
        <f t="shared" si="5"/>
        <v>0</v>
      </c>
      <c r="J14" s="125">
        <f t="shared" si="5"/>
        <v>0</v>
      </c>
      <c r="K14" s="125">
        <f t="shared" si="5"/>
        <v>0</v>
      </c>
      <c r="L14" s="125">
        <f t="shared" si="5"/>
        <v>0</v>
      </c>
      <c r="M14" s="125">
        <f t="shared" si="5"/>
        <v>0</v>
      </c>
      <c r="N14" s="125">
        <f t="shared" si="5"/>
        <v>0</v>
      </c>
      <c r="O14" s="125">
        <f t="shared" si="5"/>
        <v>0</v>
      </c>
      <c r="P14" s="125">
        <f t="shared" si="5"/>
        <v>0</v>
      </c>
      <c r="Q14" s="125">
        <f t="shared" si="5"/>
        <v>10578.25663</v>
      </c>
      <c r="R14" s="125">
        <f t="shared" si="5"/>
        <v>0</v>
      </c>
      <c r="S14" s="125">
        <f t="shared" si="5"/>
        <v>10486.770629999999</v>
      </c>
      <c r="T14" s="125">
        <f t="shared" si="5"/>
        <v>91.486</v>
      </c>
      <c r="U14" s="125">
        <f t="shared" si="5"/>
        <v>0</v>
      </c>
      <c r="V14" s="125">
        <f t="shared" si="5"/>
        <v>0</v>
      </c>
      <c r="W14" s="125">
        <f t="shared" si="5"/>
        <v>0</v>
      </c>
      <c r="X14" s="125">
        <f t="shared" si="5"/>
        <v>0</v>
      </c>
      <c r="Y14" s="125">
        <f t="shared" si="5"/>
        <v>0</v>
      </c>
      <c r="Z14" s="125">
        <f t="shared" si="5"/>
        <v>0</v>
      </c>
      <c r="AA14" s="125">
        <f t="shared" si="5"/>
        <v>0</v>
      </c>
      <c r="AB14" s="125">
        <f t="shared" si="5"/>
        <v>0</v>
      </c>
      <c r="AC14" s="125">
        <f t="shared" si="5"/>
        <v>0</v>
      </c>
      <c r="AD14" s="125">
        <f t="shared" si="5"/>
        <v>10578.25663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" customFormat="1" ht="12.75" customHeight="1">
      <c r="A15" s="14" t="s">
        <v>224</v>
      </c>
      <c r="B15" s="15" t="s">
        <v>21</v>
      </c>
      <c r="C15" s="43" t="s">
        <v>310</v>
      </c>
      <c r="D15" s="16">
        <f>+'[3]Inf_DANE_Rva17'!D15</f>
        <v>4077.394</v>
      </c>
      <c r="E15" s="16">
        <f>+'[3]Inf_DANE_Rva17'!E15</f>
        <v>0</v>
      </c>
      <c r="F15" s="16">
        <f>+'[3]Inf_DANE_Rva17'!F15</f>
        <v>3063.218</v>
      </c>
      <c r="G15" s="16">
        <f>+'[3]Inf_DANE_Rva17'!G15</f>
        <v>91.486</v>
      </c>
      <c r="H15" s="16">
        <f>+'[3]Inf_DANE_Rva17'!H15</f>
        <v>0</v>
      </c>
      <c r="I15" s="16">
        <f>+'[3]Inf_DANE_Rva17'!I15</f>
        <v>0</v>
      </c>
      <c r="J15" s="16">
        <f>+'[3]Inf_DANE_Rva17'!J15</f>
        <v>0</v>
      </c>
      <c r="K15" s="16">
        <f>+'[3]Inf_DANE_Rva17'!K15</f>
        <v>0</v>
      </c>
      <c r="L15" s="16">
        <f>+'[3]Inf_DANE_Rva17'!L15</f>
        <v>0</v>
      </c>
      <c r="M15" s="16">
        <f>+'[3]Inf_DANE_Rva17'!M15</f>
        <v>0</v>
      </c>
      <c r="N15" s="16">
        <f>+'[3]Inf_DANE_Rva17'!N15</f>
        <v>0</v>
      </c>
      <c r="O15" s="16">
        <f>+'[3]Inf_DANE_Rva17'!O15</f>
        <v>0</v>
      </c>
      <c r="P15" s="16">
        <f>+'[3]Inf_DANE_Rva17'!P15</f>
        <v>0</v>
      </c>
      <c r="Q15" s="16">
        <f>SUM(E15:P15)</f>
        <v>3154.7039999999997</v>
      </c>
      <c r="R15" s="16">
        <f>+'[3]Inf_DANE_Rva17'!R15</f>
        <v>0</v>
      </c>
      <c r="S15" s="16">
        <f>+'[3]Inf_DANE_Rva17'!S15</f>
        <v>3063.218</v>
      </c>
      <c r="T15" s="16">
        <f>+'[3]Inf_DANE_Rva17'!T15</f>
        <v>91.486</v>
      </c>
      <c r="U15" s="16">
        <f>+'[3]Inf_DANE_Rva17'!U15</f>
        <v>0</v>
      </c>
      <c r="V15" s="16">
        <f>+'[3]Inf_DANE_Rva17'!V15</f>
        <v>0</v>
      </c>
      <c r="W15" s="16">
        <f>+'[3]Inf_DANE_Rva17'!W15</f>
        <v>0</v>
      </c>
      <c r="X15" s="16">
        <f>+'[3]Inf_DANE_Rva17'!X15</f>
        <v>0</v>
      </c>
      <c r="Y15" s="16">
        <f>+'[3]Inf_DANE_Rva17'!Y15</f>
        <v>0</v>
      </c>
      <c r="Z15" s="16">
        <f>+'[3]Inf_DANE_Rva17'!Z15</f>
        <v>0</v>
      </c>
      <c r="AA15" s="16">
        <f>+'[3]Inf_DANE_Rva17'!AA15</f>
        <v>0</v>
      </c>
      <c r="AB15" s="16">
        <f>+'[3]Inf_DANE_Rva17'!AB15</f>
        <v>0</v>
      </c>
      <c r="AC15" s="16">
        <f>+'[3]Inf_DANE_Rva17'!AC15</f>
        <v>0</v>
      </c>
      <c r="AD15" s="16">
        <f>SUM(R15:AC15)</f>
        <v>3154.7039999999997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3" customFormat="1" ht="12.75" customHeight="1">
      <c r="A16" s="14" t="s">
        <v>165</v>
      </c>
      <c r="B16" s="15" t="s">
        <v>21</v>
      </c>
      <c r="C16" s="43" t="s">
        <v>166</v>
      </c>
      <c r="D16" s="16">
        <f>+'[3]Inf_DANE_Rva17'!D16</f>
        <v>47069.680380000005</v>
      </c>
      <c r="E16" s="16">
        <f>+'[3]Inf_DANE_Rva17'!E16</f>
        <v>7423.55263</v>
      </c>
      <c r="F16" s="16">
        <f>+'[3]Inf_DANE_Rva17'!F16</f>
        <v>0</v>
      </c>
      <c r="G16" s="16">
        <f>+'[3]Inf_DANE_Rva17'!G16</f>
        <v>0</v>
      </c>
      <c r="H16" s="16">
        <f>+'[3]Inf_DANE_Rva17'!H16</f>
        <v>0</v>
      </c>
      <c r="I16" s="16">
        <f>+'[3]Inf_DANE_Rva17'!I16</f>
        <v>0</v>
      </c>
      <c r="J16" s="16">
        <f>+'[3]Inf_DANE_Rva17'!J16</f>
        <v>0</v>
      </c>
      <c r="K16" s="16">
        <f>+'[3]Inf_DANE_Rva17'!K16</f>
        <v>0</v>
      </c>
      <c r="L16" s="16">
        <f>+'[3]Inf_DANE_Rva17'!L16</f>
        <v>0</v>
      </c>
      <c r="M16" s="16">
        <f>+'[3]Inf_DANE_Rva17'!M16</f>
        <v>0</v>
      </c>
      <c r="N16" s="16">
        <f>+'[3]Inf_DANE_Rva17'!N16</f>
        <v>0</v>
      </c>
      <c r="O16" s="16">
        <f>+'[3]Inf_DANE_Rva17'!O16</f>
        <v>0</v>
      </c>
      <c r="P16" s="16">
        <f>+'[3]Inf_DANE_Rva17'!P16</f>
        <v>0</v>
      </c>
      <c r="Q16" s="16">
        <f>SUM(E16:P16)</f>
        <v>7423.55263</v>
      </c>
      <c r="R16" s="16">
        <f>+'[3]Inf_DANE_Rva17'!R16</f>
        <v>0</v>
      </c>
      <c r="S16" s="16">
        <f>+'[3]Inf_DANE_Rva17'!S16</f>
        <v>7423.55263</v>
      </c>
      <c r="T16" s="16">
        <f>+'[3]Inf_DANE_Rva17'!T16</f>
        <v>0</v>
      </c>
      <c r="U16" s="16">
        <f>+'[3]Inf_DANE_Rva17'!U16</f>
        <v>0</v>
      </c>
      <c r="V16" s="16">
        <f>+'[3]Inf_DANE_Rva17'!V16</f>
        <v>0</v>
      </c>
      <c r="W16" s="16">
        <f>+'[3]Inf_DANE_Rva17'!W16</f>
        <v>0</v>
      </c>
      <c r="X16" s="16">
        <f>+'[3]Inf_DANE_Rva17'!X16</f>
        <v>0</v>
      </c>
      <c r="Y16" s="16">
        <f>+'[3]Inf_DANE_Rva17'!Y16</f>
        <v>0</v>
      </c>
      <c r="Z16" s="16">
        <f>+'[3]Inf_DANE_Rva17'!Z16</f>
        <v>0</v>
      </c>
      <c r="AA16" s="16">
        <f>+'[3]Inf_DANE_Rva17'!AA16</f>
        <v>0</v>
      </c>
      <c r="AB16" s="16">
        <f>+'[3]Inf_DANE_Rva17'!AB16</f>
        <v>0</v>
      </c>
      <c r="AC16" s="16">
        <f>+'[3]Inf_DANE_Rva17'!AC16</f>
        <v>0</v>
      </c>
      <c r="AD16" s="16">
        <f>SUM(R16:AC16)</f>
        <v>7423.55263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35" customFormat="1" ht="12.75" customHeight="1">
      <c r="A17" s="123" t="s">
        <v>226</v>
      </c>
      <c r="B17" s="132" t="s">
        <v>21</v>
      </c>
      <c r="C17" s="133" t="s">
        <v>181</v>
      </c>
      <c r="D17" s="125">
        <f>SUM(D18:D21)</f>
        <v>145361.33959</v>
      </c>
      <c r="E17" s="125">
        <f aca="true" t="shared" si="6" ref="E17:AD17">SUM(E18:E21)</f>
        <v>105001.26699999999</v>
      </c>
      <c r="F17" s="125">
        <f t="shared" si="6"/>
        <v>21244.218</v>
      </c>
      <c r="G17" s="125">
        <f t="shared" si="6"/>
        <v>0</v>
      </c>
      <c r="H17" s="125">
        <f t="shared" si="6"/>
        <v>0</v>
      </c>
      <c r="I17" s="125">
        <f t="shared" si="6"/>
        <v>0</v>
      </c>
      <c r="J17" s="125">
        <f t="shared" si="6"/>
        <v>0</v>
      </c>
      <c r="K17" s="125">
        <f t="shared" si="6"/>
        <v>0</v>
      </c>
      <c r="L17" s="125">
        <f t="shared" si="6"/>
        <v>0</v>
      </c>
      <c r="M17" s="125">
        <f t="shared" si="6"/>
        <v>0</v>
      </c>
      <c r="N17" s="125">
        <f t="shared" si="6"/>
        <v>0</v>
      </c>
      <c r="O17" s="125">
        <f t="shared" si="6"/>
        <v>0</v>
      </c>
      <c r="P17" s="125">
        <f t="shared" si="6"/>
        <v>0</v>
      </c>
      <c r="Q17" s="125">
        <f t="shared" si="6"/>
        <v>126245.485</v>
      </c>
      <c r="R17" s="125">
        <f t="shared" si="6"/>
        <v>105001.26699999999</v>
      </c>
      <c r="S17" s="125">
        <f t="shared" si="6"/>
        <v>21244.218</v>
      </c>
      <c r="T17" s="125">
        <f t="shared" si="6"/>
        <v>0</v>
      </c>
      <c r="U17" s="125">
        <f t="shared" si="6"/>
        <v>0</v>
      </c>
      <c r="V17" s="125">
        <f t="shared" si="6"/>
        <v>0</v>
      </c>
      <c r="W17" s="125">
        <f t="shared" si="6"/>
        <v>0</v>
      </c>
      <c r="X17" s="125">
        <f t="shared" si="6"/>
        <v>0</v>
      </c>
      <c r="Y17" s="125">
        <f t="shared" si="6"/>
        <v>0</v>
      </c>
      <c r="Z17" s="125">
        <f t="shared" si="6"/>
        <v>0</v>
      </c>
      <c r="AA17" s="125">
        <f t="shared" si="6"/>
        <v>0</v>
      </c>
      <c r="AB17" s="125">
        <f t="shared" si="6"/>
        <v>0</v>
      </c>
      <c r="AC17" s="125">
        <f t="shared" si="6"/>
        <v>0</v>
      </c>
      <c r="AD17" s="125">
        <f t="shared" si="6"/>
        <v>126245.485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12.75" customHeight="1">
      <c r="A18" s="14" t="s">
        <v>182</v>
      </c>
      <c r="B18" s="15" t="s">
        <v>21</v>
      </c>
      <c r="C18" s="140" t="s">
        <v>362</v>
      </c>
      <c r="D18" s="16">
        <f>+'[3]Inf_DANE_Rva17'!D18</f>
        <v>5603.361849999999</v>
      </c>
      <c r="E18" s="16">
        <f>+'[3]Inf_DANE_Rva17'!E18</f>
        <v>2196.325</v>
      </c>
      <c r="F18" s="16">
        <f>+'[3]Inf_DANE_Rva17'!F18</f>
        <v>0</v>
      </c>
      <c r="G18" s="16">
        <f>+'[3]Inf_DANE_Rva17'!G18</f>
        <v>0</v>
      </c>
      <c r="H18" s="16">
        <f>+'[3]Inf_DANE_Rva17'!H18</f>
        <v>0</v>
      </c>
      <c r="I18" s="16">
        <f>+'[3]Inf_DANE_Rva17'!I18</f>
        <v>0</v>
      </c>
      <c r="J18" s="16">
        <f>+'[3]Inf_DANE_Rva17'!J18</f>
        <v>0</v>
      </c>
      <c r="K18" s="16">
        <f>+'[3]Inf_DANE_Rva17'!K18</f>
        <v>0</v>
      </c>
      <c r="L18" s="16">
        <f>+'[3]Inf_DANE_Rva17'!L18</f>
        <v>0</v>
      </c>
      <c r="M18" s="16">
        <f>+'[3]Inf_DANE_Rva17'!M18</f>
        <v>0</v>
      </c>
      <c r="N18" s="16">
        <f>+'[3]Inf_DANE_Rva17'!N18</f>
        <v>0</v>
      </c>
      <c r="O18" s="16">
        <f>+'[3]Inf_DANE_Rva17'!O18</f>
        <v>0</v>
      </c>
      <c r="P18" s="16">
        <f>+'[3]Inf_DANE_Rva17'!P18</f>
        <v>0</v>
      </c>
      <c r="Q18" s="16">
        <f>SUM(E18:P18)</f>
        <v>2196.325</v>
      </c>
      <c r="R18" s="16">
        <f>+'[3]Inf_DANE_Rva17'!R18</f>
        <v>2196.325</v>
      </c>
      <c r="S18" s="16">
        <f>+'[3]Inf_DANE_Rva17'!S18</f>
        <v>0</v>
      </c>
      <c r="T18" s="16">
        <f>+'[3]Inf_DANE_Rva17'!T18</f>
        <v>0</v>
      </c>
      <c r="U18" s="16">
        <f>+'[3]Inf_DANE_Rva17'!U18</f>
        <v>0</v>
      </c>
      <c r="V18" s="16">
        <f>+'[3]Inf_DANE_Rva17'!V18</f>
        <v>0</v>
      </c>
      <c r="W18" s="16">
        <f>+'[3]Inf_DANE_Rva17'!W18</f>
        <v>0</v>
      </c>
      <c r="X18" s="16">
        <f>+'[3]Inf_DANE_Rva17'!X18</f>
        <v>0</v>
      </c>
      <c r="Y18" s="16">
        <f>+'[3]Inf_DANE_Rva17'!Y18</f>
        <v>0</v>
      </c>
      <c r="Z18" s="16">
        <f>+'[3]Inf_DANE_Rva17'!Z18</f>
        <v>0</v>
      </c>
      <c r="AA18" s="16">
        <f>+'[3]Inf_DANE_Rva17'!AA18</f>
        <v>0</v>
      </c>
      <c r="AB18" s="16">
        <f>+'[3]Inf_DANE_Rva17'!AB18</f>
        <v>0</v>
      </c>
      <c r="AC18" s="16">
        <f>+'[3]Inf_DANE_Rva17'!AC18</f>
        <v>0</v>
      </c>
      <c r="AD18" s="16">
        <f>SUM(R18:AC18)</f>
        <v>2196.325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" customFormat="1" ht="12.75" customHeight="1">
      <c r="A19" s="14" t="s">
        <v>186</v>
      </c>
      <c r="B19" s="15" t="s">
        <v>21</v>
      </c>
      <c r="C19" s="43" t="s">
        <v>187</v>
      </c>
      <c r="D19" s="16">
        <f>+'[3]Inf_DANE_Rva17'!D20</f>
        <v>36382.04439</v>
      </c>
      <c r="E19" s="16">
        <f>+'[3]Inf_DANE_Rva17'!E20</f>
        <v>639.424</v>
      </c>
      <c r="F19" s="16">
        <f>+'[3]Inf_DANE_Rva17'!F20</f>
        <v>21244.218</v>
      </c>
      <c r="G19" s="16">
        <f>+'[3]Inf_DANE_Rva17'!G20</f>
        <v>0</v>
      </c>
      <c r="H19" s="16">
        <f>+'[3]Inf_DANE_Rva17'!H20</f>
        <v>0</v>
      </c>
      <c r="I19" s="16">
        <f>+'[3]Inf_DANE_Rva17'!I20</f>
        <v>0</v>
      </c>
      <c r="J19" s="16">
        <f>+'[3]Inf_DANE_Rva17'!J20</f>
        <v>0</v>
      </c>
      <c r="K19" s="16">
        <f>+'[3]Inf_DANE_Rva17'!K20</f>
        <v>0</v>
      </c>
      <c r="L19" s="16">
        <f>+'[3]Inf_DANE_Rva17'!L20</f>
        <v>0</v>
      </c>
      <c r="M19" s="16">
        <f>+'[3]Inf_DANE_Rva17'!M20</f>
        <v>0</v>
      </c>
      <c r="N19" s="16">
        <f>+'[3]Inf_DANE_Rva17'!N20</f>
        <v>0</v>
      </c>
      <c r="O19" s="16">
        <f>+'[3]Inf_DANE_Rva17'!O20</f>
        <v>0</v>
      </c>
      <c r="P19" s="16">
        <f>+'[3]Inf_DANE_Rva17'!P20</f>
        <v>0</v>
      </c>
      <c r="Q19" s="16">
        <f>SUM(E19:P19)</f>
        <v>21883.642</v>
      </c>
      <c r="R19" s="16">
        <f>+'[3]Inf_DANE_Rva17'!R20</f>
        <v>639.424</v>
      </c>
      <c r="S19" s="16">
        <f>+'[3]Inf_DANE_Rva17'!S20</f>
        <v>21244.218</v>
      </c>
      <c r="T19" s="16">
        <f>+'[3]Inf_DANE_Rva17'!T20</f>
        <v>0</v>
      </c>
      <c r="U19" s="16">
        <f>+'[3]Inf_DANE_Rva17'!U20</f>
        <v>0</v>
      </c>
      <c r="V19" s="16">
        <f>+'[3]Inf_DANE_Rva17'!V20</f>
        <v>0</v>
      </c>
      <c r="W19" s="16">
        <f>+'[3]Inf_DANE_Rva17'!W20</f>
        <v>0</v>
      </c>
      <c r="X19" s="16">
        <f>+'[3]Inf_DANE_Rva17'!X20</f>
        <v>0</v>
      </c>
      <c r="Y19" s="16">
        <f>+'[3]Inf_DANE_Rva17'!Y20</f>
        <v>0</v>
      </c>
      <c r="Z19" s="16">
        <f>+'[3]Inf_DANE_Rva17'!Z20</f>
        <v>0</v>
      </c>
      <c r="AA19" s="16">
        <f>+'[3]Inf_DANE_Rva17'!AA20</f>
        <v>0</v>
      </c>
      <c r="AB19" s="16">
        <f>+'[3]Inf_DANE_Rva17'!AB20</f>
        <v>0</v>
      </c>
      <c r="AC19" s="16">
        <f>+'[3]Inf_DANE_Rva17'!AC20</f>
        <v>0</v>
      </c>
      <c r="AD19" s="16">
        <f>SUM(R19:AC19)</f>
        <v>21883.642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" customFormat="1" ht="12.75" customHeight="1">
      <c r="A20" s="14" t="s">
        <v>186</v>
      </c>
      <c r="B20" s="15">
        <v>11</v>
      </c>
      <c r="C20" s="43" t="s">
        <v>187</v>
      </c>
      <c r="D20" s="16">
        <f>+'[3]Inf_DANE_Rva17'!D21</f>
        <v>6.558350000000001</v>
      </c>
      <c r="E20" s="16">
        <f>+'[3]Inf_DANE_Rva17'!E21</f>
        <v>0</v>
      </c>
      <c r="F20" s="16">
        <f>+'[3]Inf_DANE_Rva17'!F21</f>
        <v>0</v>
      </c>
      <c r="G20" s="16">
        <f>+'[3]Inf_DANE_Rva17'!G21</f>
        <v>0</v>
      </c>
      <c r="H20" s="16">
        <f>+'[3]Inf_DANE_Rva17'!H21</f>
        <v>0</v>
      </c>
      <c r="I20" s="16">
        <f>+'[3]Inf_DANE_Rva17'!I21</f>
        <v>0</v>
      </c>
      <c r="J20" s="16">
        <f>+'[3]Inf_DANE_Rva17'!J21</f>
        <v>0</v>
      </c>
      <c r="K20" s="16">
        <f>+'[3]Inf_DANE_Rva17'!K21</f>
        <v>0</v>
      </c>
      <c r="L20" s="16">
        <f>+'[3]Inf_DANE_Rva17'!L21</f>
        <v>0</v>
      </c>
      <c r="M20" s="16">
        <f>+'[3]Inf_DANE_Rva17'!M21</f>
        <v>0</v>
      </c>
      <c r="N20" s="16">
        <f>+'[3]Inf_DANE_Rva17'!N21</f>
        <v>0</v>
      </c>
      <c r="O20" s="16">
        <f>+'[3]Inf_DANE_Rva17'!O21</f>
        <v>0</v>
      </c>
      <c r="P20" s="16">
        <f>+'[3]Inf_DANE_Rva17'!P21</f>
        <v>0</v>
      </c>
      <c r="Q20" s="16">
        <f>SUM(E20:P20)</f>
        <v>0</v>
      </c>
      <c r="R20" s="16">
        <f>+'[3]Inf_DANE_Rva17'!R21</f>
        <v>0</v>
      </c>
      <c r="S20" s="16">
        <f>+'[3]Inf_DANE_Rva17'!S21</f>
        <v>0</v>
      </c>
      <c r="T20" s="16">
        <f>+'[3]Inf_DANE_Rva17'!T21</f>
        <v>0</v>
      </c>
      <c r="U20" s="16">
        <f>+'[3]Inf_DANE_Rva17'!U21</f>
        <v>0</v>
      </c>
      <c r="V20" s="16">
        <f>+'[3]Inf_DANE_Rva17'!V21</f>
        <v>0</v>
      </c>
      <c r="W20" s="16">
        <f>+'[3]Inf_DANE_Rva17'!W21</f>
        <v>0</v>
      </c>
      <c r="X20" s="16">
        <f>+'[3]Inf_DANE_Rva17'!X21</f>
        <v>0</v>
      </c>
      <c r="Y20" s="16">
        <f>+'[3]Inf_DANE_Rva17'!Y21</f>
        <v>0</v>
      </c>
      <c r="Z20" s="16">
        <f>+'[3]Inf_DANE_Rva17'!Z21</f>
        <v>0</v>
      </c>
      <c r="AA20" s="16">
        <f>+'[3]Inf_DANE_Rva17'!AA21</f>
        <v>0</v>
      </c>
      <c r="AB20" s="16">
        <f>+'[3]Inf_DANE_Rva17'!AB21</f>
        <v>0</v>
      </c>
      <c r="AC20" s="16">
        <f>+'[3]Inf_DANE_Rva17'!AC21</f>
        <v>0</v>
      </c>
      <c r="AD20" s="16">
        <f>SUM(R20:AC20)</f>
        <v>0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" customFormat="1" ht="12.75" customHeight="1">
      <c r="A21" s="14" t="s">
        <v>190</v>
      </c>
      <c r="B21" s="15">
        <v>10</v>
      </c>
      <c r="C21" s="43" t="s">
        <v>191</v>
      </c>
      <c r="D21" s="16">
        <f>+'[3]Inf_DANE_Rva17'!D22</f>
        <v>103369.375</v>
      </c>
      <c r="E21" s="16">
        <f>+'[3]Inf_DANE_Rva17'!E22</f>
        <v>102165.518</v>
      </c>
      <c r="F21" s="16">
        <f>+'[3]Inf_DANE_Rva17'!F22</f>
        <v>0</v>
      </c>
      <c r="G21" s="16">
        <f>+'[3]Inf_DANE_Rva17'!G22</f>
        <v>0</v>
      </c>
      <c r="H21" s="16">
        <f>+'[3]Inf_DANE_Rva17'!H22</f>
        <v>0</v>
      </c>
      <c r="I21" s="16">
        <f>+'[3]Inf_DANE_Rva17'!I22</f>
        <v>0</v>
      </c>
      <c r="J21" s="16">
        <f>+'[3]Inf_DANE_Rva17'!J22</f>
        <v>0</v>
      </c>
      <c r="K21" s="16">
        <f>+'[3]Inf_DANE_Rva17'!K22</f>
        <v>0</v>
      </c>
      <c r="L21" s="16">
        <f>+'[3]Inf_DANE_Rva17'!L22</f>
        <v>0</v>
      </c>
      <c r="M21" s="16">
        <f>+'[3]Inf_DANE_Rva17'!M22</f>
        <v>0</v>
      </c>
      <c r="N21" s="16">
        <f>+'[3]Inf_DANE_Rva17'!N22</f>
        <v>0</v>
      </c>
      <c r="O21" s="16">
        <f>+'[3]Inf_DANE_Rva17'!O22</f>
        <v>0</v>
      </c>
      <c r="P21" s="16">
        <f>+'[3]Inf_DANE_Rva17'!P22</f>
        <v>0</v>
      </c>
      <c r="Q21" s="16">
        <f>SUM(E21:P21)</f>
        <v>102165.518</v>
      </c>
      <c r="R21" s="16">
        <f>+'[3]Inf_DANE_Rva17'!R22</f>
        <v>102165.518</v>
      </c>
      <c r="S21" s="16">
        <f>+'[3]Inf_DANE_Rva17'!S22</f>
        <v>0</v>
      </c>
      <c r="T21" s="16">
        <f>+'[3]Inf_DANE_Rva17'!T22</f>
        <v>0</v>
      </c>
      <c r="U21" s="16">
        <f>+'[3]Inf_DANE_Rva17'!U22</f>
        <v>0</v>
      </c>
      <c r="V21" s="16">
        <f>+'[3]Inf_DANE_Rva17'!V22</f>
        <v>0</v>
      </c>
      <c r="W21" s="16">
        <f>+'[3]Inf_DANE_Rva17'!W22</f>
        <v>0</v>
      </c>
      <c r="X21" s="16">
        <f>+'[3]Inf_DANE_Rva17'!X22</f>
        <v>0</v>
      </c>
      <c r="Y21" s="16">
        <f>+'[3]Inf_DANE_Rva17'!Y22</f>
        <v>0</v>
      </c>
      <c r="Z21" s="16">
        <f>+'[3]Inf_DANE_Rva17'!Z22</f>
        <v>0</v>
      </c>
      <c r="AA21" s="16">
        <f>+'[3]Inf_DANE_Rva17'!AA22</f>
        <v>0</v>
      </c>
      <c r="AB21" s="16">
        <f>+'[3]Inf_DANE_Rva17'!AB22</f>
        <v>0</v>
      </c>
      <c r="AC21" s="16">
        <f>+'[3]Inf_DANE_Rva17'!AC22</f>
        <v>0</v>
      </c>
      <c r="AD21" s="16">
        <f>SUM(R21:AC21)</f>
        <v>102165.518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3" customFormat="1" ht="12.75" customHeight="1">
      <c r="A22" s="117" t="s">
        <v>227</v>
      </c>
      <c r="B22" s="118">
        <v>10</v>
      </c>
      <c r="C22" s="119" t="s">
        <v>192</v>
      </c>
      <c r="D22" s="125">
        <f>SUM(D23:D24)</f>
        <v>27845.767</v>
      </c>
      <c r="E22" s="125">
        <f aca="true" t="shared" si="7" ref="E22:AD22">SUM(E23:E24)</f>
        <v>27000</v>
      </c>
      <c r="F22" s="125">
        <f t="shared" si="7"/>
        <v>0</v>
      </c>
      <c r="G22" s="125">
        <f t="shared" si="7"/>
        <v>0</v>
      </c>
      <c r="H22" s="125">
        <f t="shared" si="7"/>
        <v>0</v>
      </c>
      <c r="I22" s="125">
        <f t="shared" si="7"/>
        <v>0</v>
      </c>
      <c r="J22" s="125">
        <f t="shared" si="7"/>
        <v>0</v>
      </c>
      <c r="K22" s="125">
        <f t="shared" si="7"/>
        <v>0</v>
      </c>
      <c r="L22" s="125">
        <f t="shared" si="7"/>
        <v>0</v>
      </c>
      <c r="M22" s="125">
        <f t="shared" si="7"/>
        <v>0</v>
      </c>
      <c r="N22" s="125">
        <f t="shared" si="7"/>
        <v>0</v>
      </c>
      <c r="O22" s="125">
        <f t="shared" si="7"/>
        <v>0</v>
      </c>
      <c r="P22" s="125">
        <f t="shared" si="7"/>
        <v>0</v>
      </c>
      <c r="Q22" s="125">
        <f t="shared" si="7"/>
        <v>27000</v>
      </c>
      <c r="R22" s="125">
        <f t="shared" si="7"/>
        <v>0</v>
      </c>
      <c r="S22" s="125">
        <f t="shared" si="7"/>
        <v>27000</v>
      </c>
      <c r="T22" s="125">
        <f t="shared" si="7"/>
        <v>0</v>
      </c>
      <c r="U22" s="125">
        <f t="shared" si="7"/>
        <v>0</v>
      </c>
      <c r="V22" s="125">
        <f t="shared" si="7"/>
        <v>0</v>
      </c>
      <c r="W22" s="125">
        <f t="shared" si="7"/>
        <v>0</v>
      </c>
      <c r="X22" s="125">
        <f t="shared" si="7"/>
        <v>0</v>
      </c>
      <c r="Y22" s="125">
        <f t="shared" si="7"/>
        <v>0</v>
      </c>
      <c r="Z22" s="125">
        <f t="shared" si="7"/>
        <v>0</v>
      </c>
      <c r="AA22" s="125">
        <f t="shared" si="7"/>
        <v>0</v>
      </c>
      <c r="AB22" s="125">
        <f t="shared" si="7"/>
        <v>0</v>
      </c>
      <c r="AC22" s="125">
        <f t="shared" si="7"/>
        <v>0</v>
      </c>
      <c r="AD22" s="125">
        <f t="shared" si="7"/>
        <v>27000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" customFormat="1" ht="12.75" customHeight="1">
      <c r="A23" s="30" t="s">
        <v>193</v>
      </c>
      <c r="B23" s="33" t="s">
        <v>21</v>
      </c>
      <c r="C23" s="41" t="s">
        <v>194</v>
      </c>
      <c r="D23" s="16">
        <f>+'[3]Inf_DANE_Rva17'!D24</f>
        <v>10845.767</v>
      </c>
      <c r="E23" s="16">
        <f>+'[3]Inf_DANE_Rva17'!E24</f>
        <v>10000</v>
      </c>
      <c r="F23" s="16">
        <f>+'[3]Inf_DANE_Rva17'!F24</f>
        <v>0</v>
      </c>
      <c r="G23" s="16">
        <f>+'[3]Inf_DANE_Rva17'!G24</f>
        <v>0</v>
      </c>
      <c r="H23" s="16">
        <f>+'[3]Inf_DANE_Rva17'!H24</f>
        <v>0</v>
      </c>
      <c r="I23" s="16">
        <f>+'[3]Inf_DANE_Rva17'!I24</f>
        <v>0</v>
      </c>
      <c r="J23" s="16">
        <f>+'[3]Inf_DANE_Rva17'!J24</f>
        <v>0</v>
      </c>
      <c r="K23" s="16">
        <f>+'[3]Inf_DANE_Rva17'!K24</f>
        <v>0</v>
      </c>
      <c r="L23" s="16">
        <f>+'[3]Inf_DANE_Rva17'!L24</f>
        <v>0</v>
      </c>
      <c r="M23" s="16">
        <f>+'[3]Inf_DANE_Rva17'!M24</f>
        <v>0</v>
      </c>
      <c r="N23" s="16">
        <f>+'[3]Inf_DANE_Rva17'!N24</f>
        <v>0</v>
      </c>
      <c r="O23" s="16">
        <f>+'[3]Inf_DANE_Rva17'!O24</f>
        <v>0</v>
      </c>
      <c r="P23" s="16">
        <f>+'[3]Inf_DANE_Rva17'!P24</f>
        <v>0</v>
      </c>
      <c r="Q23" s="16">
        <f>SUM(E23:P23)</f>
        <v>10000</v>
      </c>
      <c r="R23" s="16">
        <f>+'[3]Inf_DANE_Rva17'!R24</f>
        <v>0</v>
      </c>
      <c r="S23" s="16">
        <f>+'[3]Inf_DANE_Rva17'!S24</f>
        <v>10000</v>
      </c>
      <c r="T23" s="16">
        <f>+'[3]Inf_DANE_Rva17'!T24</f>
        <v>0</v>
      </c>
      <c r="U23" s="16">
        <f>+'[3]Inf_DANE_Rva17'!U24</f>
        <v>0</v>
      </c>
      <c r="V23" s="16">
        <f>+'[3]Inf_DANE_Rva17'!V24</f>
        <v>0</v>
      </c>
      <c r="W23" s="16">
        <f>+'[3]Inf_DANE_Rva17'!W24</f>
        <v>0</v>
      </c>
      <c r="X23" s="16">
        <f>+'[3]Inf_DANE_Rva17'!X24</f>
        <v>0</v>
      </c>
      <c r="Y23" s="16">
        <f>+'[3]Inf_DANE_Rva17'!Y24</f>
        <v>0</v>
      </c>
      <c r="Z23" s="16">
        <f>+'[3]Inf_DANE_Rva17'!Z24</f>
        <v>0</v>
      </c>
      <c r="AA23" s="16">
        <f>+'[3]Inf_DANE_Rva17'!AA24</f>
        <v>0</v>
      </c>
      <c r="AB23" s="16">
        <f>+'[3]Inf_DANE_Rva17'!AB24</f>
        <v>0</v>
      </c>
      <c r="AC23" s="16">
        <f>+'[3]Inf_DANE_Rva17'!AC24</f>
        <v>0</v>
      </c>
      <c r="AD23" s="16">
        <f>SUM(R23:AC23)</f>
        <v>10000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" customFormat="1" ht="12.75" customHeight="1">
      <c r="A24" s="30" t="s">
        <v>193</v>
      </c>
      <c r="B24" s="33">
        <v>11</v>
      </c>
      <c r="C24" s="41" t="s">
        <v>194</v>
      </c>
      <c r="D24" s="16">
        <f>+'[3]Inf_DANE_Rva17'!D25</f>
        <v>17000</v>
      </c>
      <c r="E24" s="16">
        <f>+'[3]Inf_DANE_Rva17'!E25</f>
        <v>17000</v>
      </c>
      <c r="F24" s="16">
        <f>+'[3]Inf_DANE_Rva17'!F25</f>
        <v>0</v>
      </c>
      <c r="G24" s="16">
        <f>+'[3]Inf_DANE_Rva17'!G25</f>
        <v>0</v>
      </c>
      <c r="H24" s="16">
        <f>+'[3]Inf_DANE_Rva17'!H25</f>
        <v>0</v>
      </c>
      <c r="I24" s="16">
        <f>+'[3]Inf_DANE_Rva17'!I25</f>
        <v>0</v>
      </c>
      <c r="J24" s="16">
        <f>+'[3]Inf_DANE_Rva17'!J25</f>
        <v>0</v>
      </c>
      <c r="K24" s="16">
        <f>+'[3]Inf_DANE_Rva17'!K25</f>
        <v>0</v>
      </c>
      <c r="L24" s="16">
        <f>+'[3]Inf_DANE_Rva17'!L25</f>
        <v>0</v>
      </c>
      <c r="M24" s="16">
        <f>+'[3]Inf_DANE_Rva17'!M25</f>
        <v>0</v>
      </c>
      <c r="N24" s="16">
        <f>+'[3]Inf_DANE_Rva17'!N25</f>
        <v>0</v>
      </c>
      <c r="O24" s="16">
        <f>+'[3]Inf_DANE_Rva17'!O25</f>
        <v>0</v>
      </c>
      <c r="P24" s="16">
        <f>+'[3]Inf_DANE_Rva17'!P25</f>
        <v>0</v>
      </c>
      <c r="Q24" s="16">
        <f>SUM(E24:P24)</f>
        <v>17000</v>
      </c>
      <c r="R24" s="16">
        <f>+'[3]Inf_DANE_Rva17'!R25</f>
        <v>0</v>
      </c>
      <c r="S24" s="16">
        <f>+'[3]Inf_DANE_Rva17'!S25</f>
        <v>17000</v>
      </c>
      <c r="T24" s="16">
        <f>+'[3]Inf_DANE_Rva17'!T25</f>
        <v>0</v>
      </c>
      <c r="U24" s="16">
        <f>+'[3]Inf_DANE_Rva17'!U25</f>
        <v>0</v>
      </c>
      <c r="V24" s="16">
        <f>+'[3]Inf_DANE_Rva17'!V25</f>
        <v>0</v>
      </c>
      <c r="W24" s="16">
        <f>+'[3]Inf_DANE_Rva17'!W25</f>
        <v>0</v>
      </c>
      <c r="X24" s="16">
        <f>+'[3]Inf_DANE_Rva17'!X25</f>
        <v>0</v>
      </c>
      <c r="Y24" s="16">
        <f>+'[3]Inf_DANE_Rva17'!Y25</f>
        <v>0</v>
      </c>
      <c r="Z24" s="16">
        <f>+'[3]Inf_DANE_Rva17'!Z25</f>
        <v>0</v>
      </c>
      <c r="AA24" s="16">
        <f>+'[3]Inf_DANE_Rva17'!AA25</f>
        <v>0</v>
      </c>
      <c r="AB24" s="16">
        <f>+'[3]Inf_DANE_Rva17'!AB25</f>
        <v>0</v>
      </c>
      <c r="AC24" s="16">
        <f>+'[3]Inf_DANE_Rva17'!AC25</f>
        <v>0</v>
      </c>
      <c r="AD24" s="16">
        <f>SUM(R24:AC24)</f>
        <v>17000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35" customFormat="1" ht="12.75" customHeight="1">
      <c r="A25" s="123" t="s">
        <v>290</v>
      </c>
      <c r="B25" s="132" t="s">
        <v>21</v>
      </c>
      <c r="C25" s="119" t="s">
        <v>239</v>
      </c>
      <c r="D25" s="125">
        <f aca="true" t="shared" si="8" ref="D25:AD25">SUM(D26:D26)</f>
        <v>1728</v>
      </c>
      <c r="E25" s="125">
        <f t="shared" si="8"/>
        <v>1728</v>
      </c>
      <c r="F25" s="125">
        <f t="shared" si="8"/>
        <v>0</v>
      </c>
      <c r="G25" s="125">
        <f t="shared" si="8"/>
        <v>0</v>
      </c>
      <c r="H25" s="125">
        <f t="shared" si="8"/>
        <v>0</v>
      </c>
      <c r="I25" s="125">
        <f t="shared" si="8"/>
        <v>0</v>
      </c>
      <c r="J25" s="125">
        <f t="shared" si="8"/>
        <v>0</v>
      </c>
      <c r="K25" s="125">
        <f t="shared" si="8"/>
        <v>0</v>
      </c>
      <c r="L25" s="125">
        <f t="shared" si="8"/>
        <v>0</v>
      </c>
      <c r="M25" s="125">
        <f t="shared" si="8"/>
        <v>0</v>
      </c>
      <c r="N25" s="125">
        <f t="shared" si="8"/>
        <v>0</v>
      </c>
      <c r="O25" s="125">
        <f t="shared" si="8"/>
        <v>0</v>
      </c>
      <c r="P25" s="125">
        <f t="shared" si="8"/>
        <v>0</v>
      </c>
      <c r="Q25" s="125">
        <f t="shared" si="8"/>
        <v>1728</v>
      </c>
      <c r="R25" s="125">
        <f t="shared" si="8"/>
        <v>888</v>
      </c>
      <c r="S25" s="125">
        <f t="shared" si="8"/>
        <v>840</v>
      </c>
      <c r="T25" s="125">
        <f t="shared" si="8"/>
        <v>0</v>
      </c>
      <c r="U25" s="125">
        <f t="shared" si="8"/>
        <v>0</v>
      </c>
      <c r="V25" s="125">
        <f t="shared" si="8"/>
        <v>0</v>
      </c>
      <c r="W25" s="125">
        <f t="shared" si="8"/>
        <v>0</v>
      </c>
      <c r="X25" s="125">
        <f t="shared" si="8"/>
        <v>0</v>
      </c>
      <c r="Y25" s="125">
        <f t="shared" si="8"/>
        <v>0</v>
      </c>
      <c r="Z25" s="125">
        <f t="shared" si="8"/>
        <v>0</v>
      </c>
      <c r="AA25" s="125">
        <f t="shared" si="8"/>
        <v>0</v>
      </c>
      <c r="AB25" s="125">
        <f t="shared" si="8"/>
        <v>0</v>
      </c>
      <c r="AC25" s="125">
        <f t="shared" si="8"/>
        <v>0</v>
      </c>
      <c r="AD25" s="125">
        <f t="shared" si="8"/>
        <v>1728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" customFormat="1" ht="12.75" customHeight="1">
      <c r="A26" s="14" t="s">
        <v>272</v>
      </c>
      <c r="B26" s="15" t="s">
        <v>21</v>
      </c>
      <c r="C26" s="41" t="s">
        <v>273</v>
      </c>
      <c r="D26" s="16">
        <f>+'[3]Inf_DANE_Rva17'!D27</f>
        <v>1728</v>
      </c>
      <c r="E26" s="16">
        <f>+'[3]Inf_DANE_Rva17'!E27</f>
        <v>1728</v>
      </c>
      <c r="F26" s="16">
        <f>+'[3]Inf_DANE_Rva17'!F27</f>
        <v>0</v>
      </c>
      <c r="G26" s="16">
        <f>+'[3]Inf_DANE_Rva17'!G27</f>
        <v>0</v>
      </c>
      <c r="H26" s="16">
        <f>+'[3]Inf_DANE_Rva17'!H27</f>
        <v>0</v>
      </c>
      <c r="I26" s="16">
        <f>+'[3]Inf_DANE_Rva17'!I27</f>
        <v>0</v>
      </c>
      <c r="J26" s="16">
        <f>+'[3]Inf_DANE_Rva17'!J27</f>
        <v>0</v>
      </c>
      <c r="K26" s="16">
        <f>+'[3]Inf_DANE_Rva17'!K27</f>
        <v>0</v>
      </c>
      <c r="L26" s="16">
        <f>+'[3]Inf_DANE_Rva17'!L27</f>
        <v>0</v>
      </c>
      <c r="M26" s="16">
        <f>+'[3]Inf_DANE_Rva17'!M27</f>
        <v>0</v>
      </c>
      <c r="N26" s="16">
        <f>+'[3]Inf_DANE_Rva17'!N27</f>
        <v>0</v>
      </c>
      <c r="O26" s="16">
        <f>+'[3]Inf_DANE_Rva17'!O27</f>
        <v>0</v>
      </c>
      <c r="P26" s="16">
        <f>+'[3]Inf_DANE_Rva17'!P27</f>
        <v>0</v>
      </c>
      <c r="Q26" s="16">
        <f>SUM(E26:P26)</f>
        <v>1728</v>
      </c>
      <c r="R26" s="16">
        <f>+'[3]Inf_DANE_Rva17'!R27</f>
        <v>888</v>
      </c>
      <c r="S26" s="16">
        <f>+'[3]Inf_DANE_Rva17'!S27</f>
        <v>840</v>
      </c>
      <c r="T26" s="16">
        <f>+'[3]Inf_DANE_Rva17'!T27</f>
        <v>0</v>
      </c>
      <c r="U26" s="16">
        <f>+'[3]Inf_DANE_Rva17'!U27</f>
        <v>0</v>
      </c>
      <c r="V26" s="16">
        <f>+'[3]Inf_DANE_Rva17'!V27</f>
        <v>0</v>
      </c>
      <c r="W26" s="16">
        <f>+'[3]Inf_DANE_Rva17'!W27</f>
        <v>0</v>
      </c>
      <c r="X26" s="16">
        <f>+'[3]Inf_DANE_Rva17'!X27</f>
        <v>0</v>
      </c>
      <c r="Y26" s="16">
        <f>+'[3]Inf_DANE_Rva17'!Y27</f>
        <v>0</v>
      </c>
      <c r="Z26" s="16">
        <f>+'[3]Inf_DANE_Rva17'!Z27</f>
        <v>0</v>
      </c>
      <c r="AA26" s="16">
        <f>+'[3]Inf_DANE_Rva17'!AA27</f>
        <v>0</v>
      </c>
      <c r="AB26" s="16">
        <f>+'[3]Inf_DANE_Rva17'!AB27</f>
        <v>0</v>
      </c>
      <c r="AC26" s="16">
        <f>+'[3]Inf_DANE_Rva17'!AC27</f>
        <v>0</v>
      </c>
      <c r="AD26" s="16">
        <f>SUM(R26:AC26)</f>
        <v>1728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135" customFormat="1" ht="12.75" customHeight="1">
      <c r="A27" s="123" t="s">
        <v>292</v>
      </c>
      <c r="B27" s="132" t="s">
        <v>21</v>
      </c>
      <c r="C27" s="133" t="s">
        <v>204</v>
      </c>
      <c r="D27" s="125">
        <f aca="true" t="shared" si="9" ref="D27:AD27">SUM(D28:D28)</f>
        <v>12142.23059</v>
      </c>
      <c r="E27" s="125">
        <f t="shared" si="9"/>
        <v>0</v>
      </c>
      <c r="F27" s="125">
        <f t="shared" si="9"/>
        <v>0</v>
      </c>
      <c r="G27" s="125">
        <f t="shared" si="9"/>
        <v>0</v>
      </c>
      <c r="H27" s="125">
        <f t="shared" si="9"/>
        <v>0</v>
      </c>
      <c r="I27" s="125">
        <f t="shared" si="9"/>
        <v>0</v>
      </c>
      <c r="J27" s="125">
        <f t="shared" si="9"/>
        <v>0</v>
      </c>
      <c r="K27" s="125">
        <f t="shared" si="9"/>
        <v>0</v>
      </c>
      <c r="L27" s="125">
        <f t="shared" si="9"/>
        <v>0</v>
      </c>
      <c r="M27" s="125">
        <f t="shared" si="9"/>
        <v>0</v>
      </c>
      <c r="N27" s="125">
        <f t="shared" si="9"/>
        <v>0</v>
      </c>
      <c r="O27" s="125">
        <f t="shared" si="9"/>
        <v>0</v>
      </c>
      <c r="P27" s="125">
        <f t="shared" si="9"/>
        <v>0</v>
      </c>
      <c r="Q27" s="125">
        <f t="shared" si="9"/>
        <v>0</v>
      </c>
      <c r="R27" s="125">
        <f t="shared" si="9"/>
        <v>0</v>
      </c>
      <c r="S27" s="125">
        <f t="shared" si="9"/>
        <v>0</v>
      </c>
      <c r="T27" s="125">
        <f t="shared" si="9"/>
        <v>0</v>
      </c>
      <c r="U27" s="125">
        <f t="shared" si="9"/>
        <v>0</v>
      </c>
      <c r="V27" s="125">
        <f t="shared" si="9"/>
        <v>0</v>
      </c>
      <c r="W27" s="125">
        <f t="shared" si="9"/>
        <v>0</v>
      </c>
      <c r="X27" s="125">
        <f t="shared" si="9"/>
        <v>0</v>
      </c>
      <c r="Y27" s="125">
        <f t="shared" si="9"/>
        <v>0</v>
      </c>
      <c r="Z27" s="125">
        <f t="shared" si="9"/>
        <v>0</v>
      </c>
      <c r="AA27" s="125">
        <f t="shared" si="9"/>
        <v>0</v>
      </c>
      <c r="AB27" s="125">
        <f t="shared" si="9"/>
        <v>0</v>
      </c>
      <c r="AC27" s="125">
        <f t="shared" si="9"/>
        <v>0</v>
      </c>
      <c r="AD27" s="125">
        <f t="shared" si="9"/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3" customFormat="1" ht="12.75" customHeight="1">
      <c r="A28" s="124" t="s">
        <v>205</v>
      </c>
      <c r="B28" s="15" t="s">
        <v>21</v>
      </c>
      <c r="C28" s="43" t="s">
        <v>206</v>
      </c>
      <c r="D28" s="16">
        <f>+'[3]Inf_DANE_Rva17'!D29</f>
        <v>12142.23059</v>
      </c>
      <c r="E28" s="16">
        <f>+'[3]Inf_DANE_Rva17'!E29</f>
        <v>0</v>
      </c>
      <c r="F28" s="16">
        <f>+'[3]Inf_DANE_Rva17'!F29</f>
        <v>0</v>
      </c>
      <c r="G28" s="16">
        <f>+'[3]Inf_DANE_Rva17'!G29</f>
        <v>0</v>
      </c>
      <c r="H28" s="16">
        <f>+'[3]Inf_DANE_Rva17'!H29</f>
        <v>0</v>
      </c>
      <c r="I28" s="16">
        <f>+'[3]Inf_DANE_Rva17'!I29</f>
        <v>0</v>
      </c>
      <c r="J28" s="16">
        <f>+'[3]Inf_DANE_Rva17'!J29</f>
        <v>0</v>
      </c>
      <c r="K28" s="16">
        <f>+'[3]Inf_DANE_Rva17'!K29</f>
        <v>0</v>
      </c>
      <c r="L28" s="16">
        <f>+'[3]Inf_DANE_Rva17'!L29</f>
        <v>0</v>
      </c>
      <c r="M28" s="16">
        <f>+'[3]Inf_DANE_Rva17'!M29</f>
        <v>0</v>
      </c>
      <c r="N28" s="16">
        <f>+'[3]Inf_DANE_Rva17'!N29</f>
        <v>0</v>
      </c>
      <c r="O28" s="16">
        <f>+'[3]Inf_DANE_Rva17'!O29</f>
        <v>0</v>
      </c>
      <c r="P28" s="16">
        <f>+'[3]Inf_DANE_Rva17'!P29</f>
        <v>0</v>
      </c>
      <c r="Q28" s="16">
        <f>SUM(E28:P28)</f>
        <v>0</v>
      </c>
      <c r="R28" s="16">
        <f>+'[3]Inf_DANE_Rva17'!R29</f>
        <v>0</v>
      </c>
      <c r="S28" s="16">
        <f>+'[3]Inf_DANE_Rva17'!S29</f>
        <v>0</v>
      </c>
      <c r="T28" s="16">
        <f>+'[3]Inf_DANE_Rva17'!T29</f>
        <v>0</v>
      </c>
      <c r="U28" s="16">
        <f>+'[3]Inf_DANE_Rva17'!U29</f>
        <v>0</v>
      </c>
      <c r="V28" s="16">
        <f>+'[3]Inf_DANE_Rva17'!V29</f>
        <v>0</v>
      </c>
      <c r="W28" s="16">
        <f>+'[3]Inf_DANE_Rva17'!W29</f>
        <v>0</v>
      </c>
      <c r="X28" s="16">
        <f>+'[3]Inf_DANE_Rva17'!X29</f>
        <v>0</v>
      </c>
      <c r="Y28" s="16">
        <f>+'[3]Inf_DANE_Rva17'!Y29</f>
        <v>0</v>
      </c>
      <c r="Z28" s="16">
        <f>+'[3]Inf_DANE_Rva17'!Z29</f>
        <v>0</v>
      </c>
      <c r="AA28" s="16">
        <f>+'[3]Inf_DANE_Rva17'!AA29</f>
        <v>0</v>
      </c>
      <c r="AB28" s="16">
        <f>+'[3]Inf_DANE_Rva17'!AB29</f>
        <v>0</v>
      </c>
      <c r="AC28" s="16">
        <f>+'[3]Inf_DANE_Rva17'!AC29</f>
        <v>0</v>
      </c>
      <c r="AD28" s="16">
        <f>SUM(R28:AC28)</f>
        <v>0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135" customFormat="1" ht="12.75" customHeight="1">
      <c r="A29" s="123" t="s">
        <v>229</v>
      </c>
      <c r="B29" s="132" t="s">
        <v>21</v>
      </c>
      <c r="C29" s="133" t="s">
        <v>210</v>
      </c>
      <c r="D29" s="125">
        <f>+D30+D31</f>
        <v>12661.048999999999</v>
      </c>
      <c r="E29" s="125">
        <f aca="true" t="shared" si="10" ref="E29:AD29">+E30+E31</f>
        <v>217.612</v>
      </c>
      <c r="F29" s="125">
        <f t="shared" si="10"/>
        <v>442.571</v>
      </c>
      <c r="G29" s="125">
        <f t="shared" si="10"/>
        <v>0</v>
      </c>
      <c r="H29" s="125">
        <f t="shared" si="10"/>
        <v>6978.865</v>
      </c>
      <c r="I29" s="125">
        <f t="shared" si="10"/>
        <v>0</v>
      </c>
      <c r="J29" s="125">
        <f t="shared" si="10"/>
        <v>0</v>
      </c>
      <c r="K29" s="125">
        <f t="shared" si="10"/>
        <v>0</v>
      </c>
      <c r="L29" s="125">
        <f t="shared" si="10"/>
        <v>0</v>
      </c>
      <c r="M29" s="125">
        <f t="shared" si="10"/>
        <v>0</v>
      </c>
      <c r="N29" s="125">
        <f t="shared" si="10"/>
        <v>0</v>
      </c>
      <c r="O29" s="125">
        <f t="shared" si="10"/>
        <v>0</v>
      </c>
      <c r="P29" s="125">
        <f t="shared" si="10"/>
        <v>0</v>
      </c>
      <c r="Q29" s="125">
        <f t="shared" si="10"/>
        <v>7639.048</v>
      </c>
      <c r="R29" s="125">
        <f t="shared" si="10"/>
        <v>100</v>
      </c>
      <c r="S29" s="125">
        <f t="shared" si="10"/>
        <v>560.183</v>
      </c>
      <c r="T29" s="125">
        <f t="shared" si="10"/>
        <v>0</v>
      </c>
      <c r="U29" s="125">
        <f t="shared" si="10"/>
        <v>6978.865</v>
      </c>
      <c r="V29" s="125">
        <f t="shared" si="10"/>
        <v>0</v>
      </c>
      <c r="W29" s="125">
        <f t="shared" si="10"/>
        <v>0</v>
      </c>
      <c r="X29" s="125">
        <f t="shared" si="10"/>
        <v>0</v>
      </c>
      <c r="Y29" s="125">
        <f t="shared" si="10"/>
        <v>0</v>
      </c>
      <c r="Z29" s="125">
        <f t="shared" si="10"/>
        <v>0</v>
      </c>
      <c r="AA29" s="125">
        <f t="shared" si="10"/>
        <v>0</v>
      </c>
      <c r="AB29" s="125">
        <f t="shared" si="10"/>
        <v>0</v>
      </c>
      <c r="AC29" s="125">
        <f t="shared" si="10"/>
        <v>0</v>
      </c>
      <c r="AD29" s="125">
        <f t="shared" si="10"/>
        <v>7639.048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" customFormat="1" ht="12.75" customHeight="1">
      <c r="A30" s="14" t="s">
        <v>211</v>
      </c>
      <c r="B30" s="15" t="s">
        <v>21</v>
      </c>
      <c r="C30" s="43" t="s">
        <v>212</v>
      </c>
      <c r="D30" s="16">
        <f>+'[3]Inf_DANE_Rva17'!D31</f>
        <v>2180.776</v>
      </c>
      <c r="E30" s="16">
        <f>+'[3]Inf_DANE_Rva17'!E31</f>
        <v>217.612</v>
      </c>
      <c r="F30" s="16">
        <f>+'[3]Inf_DANE_Rva17'!F31</f>
        <v>442.571</v>
      </c>
      <c r="G30" s="16">
        <f>+'[3]Inf_DANE_Rva17'!G31</f>
        <v>0</v>
      </c>
      <c r="H30" s="16">
        <f>+'[3]Inf_DANE_Rva17'!H31</f>
        <v>0</v>
      </c>
      <c r="I30" s="16">
        <f>+'[3]Inf_DANE_Rva17'!I31</f>
        <v>0</v>
      </c>
      <c r="J30" s="16">
        <f>+'[3]Inf_DANE_Rva17'!J31</f>
        <v>0</v>
      </c>
      <c r="K30" s="16">
        <f>+'[3]Inf_DANE_Rva17'!K31</f>
        <v>0</v>
      </c>
      <c r="L30" s="16">
        <f>+'[3]Inf_DANE_Rva17'!L31</f>
        <v>0</v>
      </c>
      <c r="M30" s="16">
        <f>+'[3]Inf_DANE_Rva17'!M31</f>
        <v>0</v>
      </c>
      <c r="N30" s="16">
        <f>+'[3]Inf_DANE_Rva17'!N31</f>
        <v>0</v>
      </c>
      <c r="O30" s="16">
        <f>+'[3]Inf_DANE_Rva17'!O31</f>
        <v>0</v>
      </c>
      <c r="P30" s="16">
        <f>+'[3]Inf_DANE_Rva17'!P31</f>
        <v>0</v>
      </c>
      <c r="Q30" s="16">
        <f>SUM(E30:P30)</f>
        <v>660.183</v>
      </c>
      <c r="R30" s="16">
        <f>+'[3]Inf_DANE_Rva17'!R31</f>
        <v>100</v>
      </c>
      <c r="S30" s="16">
        <f>+'[3]Inf_DANE_Rva17'!S31</f>
        <v>560.183</v>
      </c>
      <c r="T30" s="16">
        <f>+'[3]Inf_DANE_Rva17'!T31</f>
        <v>0</v>
      </c>
      <c r="U30" s="16">
        <f>+'[3]Inf_DANE_Rva17'!U31</f>
        <v>0</v>
      </c>
      <c r="V30" s="16">
        <f>+'[3]Inf_DANE_Rva17'!V31</f>
        <v>0</v>
      </c>
      <c r="W30" s="16">
        <f>+'[3]Inf_DANE_Rva17'!W31</f>
        <v>0</v>
      </c>
      <c r="X30" s="16">
        <f>+'[3]Inf_DANE_Rva17'!X31</f>
        <v>0</v>
      </c>
      <c r="Y30" s="16">
        <f>+'[3]Inf_DANE_Rva17'!Y31</f>
        <v>0</v>
      </c>
      <c r="Z30" s="16">
        <f>+'[3]Inf_DANE_Rva17'!Z31</f>
        <v>0</v>
      </c>
      <c r="AA30" s="16">
        <f>+'[3]Inf_DANE_Rva17'!AA31</f>
        <v>0</v>
      </c>
      <c r="AB30" s="16">
        <f>+'[3]Inf_DANE_Rva17'!AB31</f>
        <v>0</v>
      </c>
      <c r="AC30" s="16">
        <f>+'[3]Inf_DANE_Rva17'!AC31</f>
        <v>0</v>
      </c>
      <c r="AD30" s="16">
        <f>SUM(R30:AC30)</f>
        <v>660.183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" customFormat="1" ht="12.75" customHeight="1">
      <c r="A31" s="14" t="s">
        <v>211</v>
      </c>
      <c r="B31" s="15">
        <v>11</v>
      </c>
      <c r="C31" s="43" t="s">
        <v>212</v>
      </c>
      <c r="D31" s="16">
        <f>+'[3]Inf_DANE_Rva17'!D32</f>
        <v>10480.273</v>
      </c>
      <c r="E31" s="16">
        <f>+'[3]Inf_DANE_Rva17'!E32</f>
        <v>0</v>
      </c>
      <c r="F31" s="16">
        <f>+'[3]Inf_DANE_Rva17'!F32</f>
        <v>0</v>
      </c>
      <c r="G31" s="16">
        <f>+'[3]Inf_DANE_Rva17'!G32</f>
        <v>0</v>
      </c>
      <c r="H31" s="16">
        <f>+'[3]Inf_DANE_Rva17'!H32</f>
        <v>6978.865</v>
      </c>
      <c r="I31" s="16">
        <f>+'[3]Inf_DANE_Rva17'!I32</f>
        <v>0</v>
      </c>
      <c r="J31" s="16">
        <f>+'[3]Inf_DANE_Rva17'!J32</f>
        <v>0</v>
      </c>
      <c r="K31" s="16">
        <f>+'[3]Inf_DANE_Rva17'!K32</f>
        <v>0</v>
      </c>
      <c r="L31" s="16">
        <f>+'[3]Inf_DANE_Rva17'!L32</f>
        <v>0</v>
      </c>
      <c r="M31" s="16">
        <f>+'[3]Inf_DANE_Rva17'!M32</f>
        <v>0</v>
      </c>
      <c r="N31" s="16">
        <f>+'[3]Inf_DANE_Rva17'!N32</f>
        <v>0</v>
      </c>
      <c r="O31" s="16">
        <f>+'[3]Inf_DANE_Rva17'!O32</f>
        <v>0</v>
      </c>
      <c r="P31" s="16">
        <f>+'[3]Inf_DANE_Rva17'!P32</f>
        <v>0</v>
      </c>
      <c r="Q31" s="16">
        <f>SUM(E31:P31)</f>
        <v>6978.865</v>
      </c>
      <c r="R31" s="16">
        <f>+'[3]Inf_DANE_Rva17'!R32</f>
        <v>0</v>
      </c>
      <c r="S31" s="16">
        <f>+'[3]Inf_DANE_Rva17'!S32</f>
        <v>0</v>
      </c>
      <c r="T31" s="16">
        <f>+'[3]Inf_DANE_Rva17'!T32</f>
        <v>0</v>
      </c>
      <c r="U31" s="16">
        <f>+'[3]Inf_DANE_Rva17'!U32</f>
        <v>6978.865</v>
      </c>
      <c r="V31" s="16">
        <f>+'[3]Inf_DANE_Rva17'!V32</f>
        <v>0</v>
      </c>
      <c r="W31" s="16">
        <f>+'[3]Inf_DANE_Rva17'!W32</f>
        <v>0</v>
      </c>
      <c r="X31" s="16">
        <f>+'[3]Inf_DANE_Rva17'!X32</f>
        <v>0</v>
      </c>
      <c r="Y31" s="16">
        <f>+'[3]Inf_DANE_Rva17'!Y32</f>
        <v>0</v>
      </c>
      <c r="Z31" s="16">
        <f>+'[3]Inf_DANE_Rva17'!Z32</f>
        <v>0</v>
      </c>
      <c r="AA31" s="16">
        <f>+'[3]Inf_DANE_Rva17'!AA32</f>
        <v>0</v>
      </c>
      <c r="AB31" s="16">
        <f>+'[3]Inf_DANE_Rva17'!AB32</f>
        <v>0</v>
      </c>
      <c r="AC31" s="16">
        <f>+'[3]Inf_DANE_Rva17'!AC32</f>
        <v>0</v>
      </c>
      <c r="AD31" s="16">
        <f>SUM(R31:AC31)</f>
        <v>6978.865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" customFormat="1" ht="12.75" customHeight="1">
      <c r="A32" s="117" t="s">
        <v>230</v>
      </c>
      <c r="B32" s="118">
        <v>10</v>
      </c>
      <c r="C32" s="119" t="s">
        <v>213</v>
      </c>
      <c r="D32" s="125">
        <f aca="true" t="shared" si="11" ref="D32:AD34">+D33</f>
        <v>37576.4</v>
      </c>
      <c r="E32" s="125">
        <f t="shared" si="11"/>
        <v>4880</v>
      </c>
      <c r="F32" s="125">
        <f t="shared" si="11"/>
        <v>0</v>
      </c>
      <c r="G32" s="125">
        <f t="shared" si="11"/>
        <v>0</v>
      </c>
      <c r="H32" s="125">
        <f t="shared" si="11"/>
        <v>14918.26</v>
      </c>
      <c r="I32" s="125">
        <f t="shared" si="11"/>
        <v>0</v>
      </c>
      <c r="J32" s="125">
        <f t="shared" si="11"/>
        <v>0</v>
      </c>
      <c r="K32" s="125">
        <f t="shared" si="11"/>
        <v>0</v>
      </c>
      <c r="L32" s="125">
        <f t="shared" si="11"/>
        <v>0</v>
      </c>
      <c r="M32" s="125">
        <f t="shared" si="11"/>
        <v>0</v>
      </c>
      <c r="N32" s="125">
        <f t="shared" si="11"/>
        <v>0</v>
      </c>
      <c r="O32" s="125">
        <f t="shared" si="11"/>
        <v>0</v>
      </c>
      <c r="P32" s="125">
        <f t="shared" si="11"/>
        <v>0</v>
      </c>
      <c r="Q32" s="125">
        <f t="shared" si="11"/>
        <v>19798.260000000002</v>
      </c>
      <c r="R32" s="125">
        <f t="shared" si="11"/>
        <v>1000</v>
      </c>
      <c r="S32" s="125">
        <f t="shared" si="11"/>
        <v>0</v>
      </c>
      <c r="T32" s="125">
        <f t="shared" si="11"/>
        <v>3880</v>
      </c>
      <c r="U32" s="125">
        <f t="shared" si="11"/>
        <v>14918.26</v>
      </c>
      <c r="V32" s="125">
        <f t="shared" si="11"/>
        <v>0</v>
      </c>
      <c r="W32" s="125">
        <f t="shared" si="11"/>
        <v>0</v>
      </c>
      <c r="X32" s="125">
        <f t="shared" si="11"/>
        <v>0</v>
      </c>
      <c r="Y32" s="125">
        <f t="shared" si="11"/>
        <v>0</v>
      </c>
      <c r="Z32" s="125">
        <f t="shared" si="11"/>
        <v>0</v>
      </c>
      <c r="AA32" s="125">
        <f t="shared" si="11"/>
        <v>0</v>
      </c>
      <c r="AB32" s="125">
        <f t="shared" si="11"/>
        <v>0</v>
      </c>
      <c r="AC32" s="125">
        <f t="shared" si="11"/>
        <v>0</v>
      </c>
      <c r="AD32" s="125">
        <f t="shared" si="11"/>
        <v>19798.260000000002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" customFormat="1" ht="12.75" customHeight="1">
      <c r="A33" s="30" t="s">
        <v>214</v>
      </c>
      <c r="B33" s="33" t="s">
        <v>21</v>
      </c>
      <c r="C33" s="41" t="s">
        <v>215</v>
      </c>
      <c r="D33" s="16">
        <f>+'[3]Inf_DANE_Rva17'!D34</f>
        <v>37576.4</v>
      </c>
      <c r="E33" s="16">
        <f>+'[3]Inf_DANE_Rva17'!E34</f>
        <v>4880</v>
      </c>
      <c r="F33" s="16">
        <f>+'[3]Inf_DANE_Rva17'!F34</f>
        <v>0</v>
      </c>
      <c r="G33" s="16">
        <f>+'[3]Inf_DANE_Rva17'!G34</f>
        <v>0</v>
      </c>
      <c r="H33" s="16">
        <f>+'[3]Inf_DANE_Rva17'!H34</f>
        <v>14918.26</v>
      </c>
      <c r="I33" s="16">
        <f>+'[3]Inf_DANE_Rva17'!I34</f>
        <v>0</v>
      </c>
      <c r="J33" s="16">
        <f>+'[3]Inf_DANE_Rva17'!J34</f>
        <v>0</v>
      </c>
      <c r="K33" s="16">
        <f>+'[3]Inf_DANE_Rva17'!K34</f>
        <v>0</v>
      </c>
      <c r="L33" s="16">
        <f>+'[3]Inf_DANE_Rva17'!L34</f>
        <v>0</v>
      </c>
      <c r="M33" s="16">
        <f>+'[3]Inf_DANE_Rva17'!M34</f>
        <v>0</v>
      </c>
      <c r="N33" s="16">
        <f>+'[3]Inf_DANE_Rva17'!N34</f>
        <v>0</v>
      </c>
      <c r="O33" s="16">
        <f>+'[3]Inf_DANE_Rva17'!O34</f>
        <v>0</v>
      </c>
      <c r="P33" s="16">
        <f>+'[3]Inf_DANE_Rva17'!P34</f>
        <v>0</v>
      </c>
      <c r="Q33" s="16">
        <f>SUM(E33:P33)</f>
        <v>19798.260000000002</v>
      </c>
      <c r="R33" s="16">
        <f>+'[3]Inf_DANE_Rva17'!R34</f>
        <v>1000</v>
      </c>
      <c r="S33" s="16">
        <f>+'[3]Inf_DANE_Rva17'!S34</f>
        <v>0</v>
      </c>
      <c r="T33" s="16">
        <f>+'[3]Inf_DANE_Rva17'!T34</f>
        <v>3880</v>
      </c>
      <c r="U33" s="16">
        <f>+'[3]Inf_DANE_Rva17'!U34</f>
        <v>14918.26</v>
      </c>
      <c r="V33" s="16">
        <f>+'[3]Inf_DANE_Rva17'!V34</f>
        <v>0</v>
      </c>
      <c r="W33" s="16">
        <f>+'[3]Inf_DANE_Rva17'!W34</f>
        <v>0</v>
      </c>
      <c r="X33" s="16">
        <f>+'[3]Inf_DANE_Rva17'!X34</f>
        <v>0</v>
      </c>
      <c r="Y33" s="16">
        <f>+'[3]Inf_DANE_Rva17'!Y34</f>
        <v>0</v>
      </c>
      <c r="Z33" s="16">
        <f>+'[3]Inf_DANE_Rva17'!Z34</f>
        <v>0</v>
      </c>
      <c r="AA33" s="16">
        <f>+'[3]Inf_DANE_Rva17'!AA34</f>
        <v>0</v>
      </c>
      <c r="AB33" s="16">
        <f>+'[3]Inf_DANE_Rva17'!AB34</f>
        <v>0</v>
      </c>
      <c r="AC33" s="16">
        <f>+'[3]Inf_DANE_Rva17'!AC34</f>
        <v>0</v>
      </c>
      <c r="AD33" s="16">
        <f>SUM(R33:AC33)</f>
        <v>19798.260000000002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" customFormat="1" ht="12.75" customHeight="1">
      <c r="A34" s="117" t="s">
        <v>293</v>
      </c>
      <c r="B34" s="118">
        <v>10</v>
      </c>
      <c r="C34" s="119" t="s">
        <v>216</v>
      </c>
      <c r="D34" s="125">
        <f t="shared" si="11"/>
        <v>32416.978</v>
      </c>
      <c r="E34" s="125">
        <f t="shared" si="11"/>
        <v>9918.613</v>
      </c>
      <c r="F34" s="125">
        <f t="shared" si="11"/>
        <v>0</v>
      </c>
      <c r="G34" s="125">
        <f t="shared" si="11"/>
        <v>14594.664929999999</v>
      </c>
      <c r="H34" s="125">
        <f t="shared" si="11"/>
        <v>0</v>
      </c>
      <c r="I34" s="125">
        <f t="shared" si="11"/>
        <v>0</v>
      </c>
      <c r="J34" s="125">
        <f t="shared" si="11"/>
        <v>0</v>
      </c>
      <c r="K34" s="125">
        <f t="shared" si="11"/>
        <v>0</v>
      </c>
      <c r="L34" s="125">
        <f t="shared" si="11"/>
        <v>0</v>
      </c>
      <c r="M34" s="125">
        <f t="shared" si="11"/>
        <v>0</v>
      </c>
      <c r="N34" s="125">
        <f t="shared" si="11"/>
        <v>0</v>
      </c>
      <c r="O34" s="125">
        <f t="shared" si="11"/>
        <v>0</v>
      </c>
      <c r="P34" s="125">
        <f t="shared" si="11"/>
        <v>0</v>
      </c>
      <c r="Q34" s="125">
        <f t="shared" si="11"/>
        <v>24513.277929999997</v>
      </c>
      <c r="R34" s="125">
        <f t="shared" si="11"/>
        <v>9918.613</v>
      </c>
      <c r="S34" s="125">
        <f t="shared" si="11"/>
        <v>0</v>
      </c>
      <c r="T34" s="125">
        <f t="shared" si="11"/>
        <v>14594.664929999999</v>
      </c>
      <c r="U34" s="125">
        <f t="shared" si="11"/>
        <v>0</v>
      </c>
      <c r="V34" s="125">
        <f t="shared" si="11"/>
        <v>0</v>
      </c>
      <c r="W34" s="125">
        <f t="shared" si="11"/>
        <v>0</v>
      </c>
      <c r="X34" s="125">
        <f t="shared" si="11"/>
        <v>0</v>
      </c>
      <c r="Y34" s="125">
        <f t="shared" si="11"/>
        <v>0</v>
      </c>
      <c r="Z34" s="125">
        <f t="shared" si="11"/>
        <v>0</v>
      </c>
      <c r="AA34" s="125">
        <f t="shared" si="11"/>
        <v>0</v>
      </c>
      <c r="AB34" s="125">
        <f t="shared" si="11"/>
        <v>0</v>
      </c>
      <c r="AC34" s="125">
        <f t="shared" si="11"/>
        <v>0</v>
      </c>
      <c r="AD34" s="125">
        <f t="shared" si="11"/>
        <v>24513.277929999997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" customFormat="1" ht="12.75" customHeight="1">
      <c r="A35" s="30" t="s">
        <v>217</v>
      </c>
      <c r="B35" s="33" t="s">
        <v>21</v>
      </c>
      <c r="C35" s="41" t="s">
        <v>216</v>
      </c>
      <c r="D35" s="16">
        <f>+'[3]Inf_DANE_Rva17'!D36</f>
        <v>32416.978</v>
      </c>
      <c r="E35" s="16">
        <f>+'[3]Inf_DANE_Rva17'!E36</f>
        <v>9918.613</v>
      </c>
      <c r="F35" s="16">
        <f>+'[3]Inf_DANE_Rva17'!F36</f>
        <v>0</v>
      </c>
      <c r="G35" s="16">
        <f>+'[3]Inf_DANE_Rva17'!G36</f>
        <v>14594.664929999999</v>
      </c>
      <c r="H35" s="16">
        <f>+'[3]Inf_DANE_Rva17'!H36</f>
        <v>0</v>
      </c>
      <c r="I35" s="16">
        <f>+'[3]Inf_DANE_Rva17'!I36</f>
        <v>0</v>
      </c>
      <c r="J35" s="16">
        <f>+'[3]Inf_DANE_Rva17'!J36</f>
        <v>0</v>
      </c>
      <c r="K35" s="16">
        <f>+'[3]Inf_DANE_Rva17'!K36</f>
        <v>0</v>
      </c>
      <c r="L35" s="16">
        <f>+'[3]Inf_DANE_Rva17'!L36</f>
        <v>0</v>
      </c>
      <c r="M35" s="16">
        <f>+'[3]Inf_DANE_Rva17'!M36</f>
        <v>0</v>
      </c>
      <c r="N35" s="16">
        <f>+'[3]Inf_DANE_Rva17'!N36</f>
        <v>0</v>
      </c>
      <c r="O35" s="16">
        <f>+'[3]Inf_DANE_Rva17'!O36</f>
        <v>0</v>
      </c>
      <c r="P35" s="16">
        <f>+'[3]Inf_DANE_Rva17'!P36</f>
        <v>0</v>
      </c>
      <c r="Q35" s="16">
        <f>SUM(E35:P35)</f>
        <v>24513.277929999997</v>
      </c>
      <c r="R35" s="16">
        <f>+'[3]Inf_DANE_Rva17'!R36</f>
        <v>9918.613</v>
      </c>
      <c r="S35" s="16">
        <f>+'[3]Inf_DANE_Rva17'!S36</f>
        <v>0</v>
      </c>
      <c r="T35" s="16">
        <f>+'[3]Inf_DANE_Rva17'!T36</f>
        <v>14594.664929999999</v>
      </c>
      <c r="U35" s="16">
        <f>+'[3]Inf_DANE_Rva17'!U36</f>
        <v>0</v>
      </c>
      <c r="V35" s="16">
        <f>+'[3]Inf_DANE_Rva17'!V36</f>
        <v>0</v>
      </c>
      <c r="W35" s="16">
        <f>+'[3]Inf_DANE_Rva17'!W36</f>
        <v>0</v>
      </c>
      <c r="X35" s="16">
        <f>+'[3]Inf_DANE_Rva17'!X36</f>
        <v>0</v>
      </c>
      <c r="Y35" s="16">
        <f>+'[3]Inf_DANE_Rva17'!Y36</f>
        <v>0</v>
      </c>
      <c r="Z35" s="16">
        <f>+'[3]Inf_DANE_Rva17'!Z36</f>
        <v>0</v>
      </c>
      <c r="AA35" s="16">
        <f>+'[3]Inf_DANE_Rva17'!AA36</f>
        <v>0</v>
      </c>
      <c r="AB35" s="16">
        <f>+'[3]Inf_DANE_Rva17'!AB36</f>
        <v>0</v>
      </c>
      <c r="AC35" s="16">
        <f>+'[3]Inf_DANE_Rva17'!AC36</f>
        <v>0</v>
      </c>
      <c r="AD35" s="16">
        <f>SUM(R35:AC35)</f>
        <v>24513.277929999997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3" customFormat="1" ht="12.75" customHeight="1">
      <c r="A36" s="34" t="s">
        <v>218</v>
      </c>
      <c r="B36" s="34"/>
      <c r="C36" s="27" t="s">
        <v>24</v>
      </c>
      <c r="D36" s="12">
        <f>SUM(D37:D38)</f>
        <v>109956.87004000001</v>
      </c>
      <c r="E36" s="12">
        <f aca="true" t="shared" si="12" ref="E36:AD36">SUM(E37:E38)</f>
        <v>1346.675</v>
      </c>
      <c r="F36" s="12">
        <f t="shared" si="12"/>
        <v>0</v>
      </c>
      <c r="G36" s="12">
        <f t="shared" si="12"/>
        <v>0</v>
      </c>
      <c r="H36" s="12">
        <f t="shared" si="12"/>
        <v>0</v>
      </c>
      <c r="I36" s="12">
        <f t="shared" si="12"/>
        <v>0</v>
      </c>
      <c r="J36" s="12">
        <f t="shared" si="12"/>
        <v>0</v>
      </c>
      <c r="K36" s="12">
        <f t="shared" si="12"/>
        <v>0</v>
      </c>
      <c r="L36" s="12">
        <f t="shared" si="12"/>
        <v>0</v>
      </c>
      <c r="M36" s="12">
        <f t="shared" si="12"/>
        <v>0</v>
      </c>
      <c r="N36" s="12">
        <f t="shared" si="12"/>
        <v>0</v>
      </c>
      <c r="O36" s="12">
        <f t="shared" si="12"/>
        <v>0</v>
      </c>
      <c r="P36" s="12">
        <f t="shared" si="12"/>
        <v>0</v>
      </c>
      <c r="Q36" s="12">
        <f t="shared" si="12"/>
        <v>1346.675</v>
      </c>
      <c r="R36" s="12">
        <f t="shared" si="12"/>
        <v>0</v>
      </c>
      <c r="S36" s="12">
        <f t="shared" si="12"/>
        <v>1346.675</v>
      </c>
      <c r="T36" s="12">
        <f t="shared" si="12"/>
        <v>0</v>
      </c>
      <c r="U36" s="12">
        <f t="shared" si="12"/>
        <v>0</v>
      </c>
      <c r="V36" s="12">
        <f t="shared" si="12"/>
        <v>0</v>
      </c>
      <c r="W36" s="12">
        <f t="shared" si="12"/>
        <v>0</v>
      </c>
      <c r="X36" s="12">
        <f t="shared" si="12"/>
        <v>0</v>
      </c>
      <c r="Y36" s="12">
        <f t="shared" si="12"/>
        <v>0</v>
      </c>
      <c r="Z36" s="12">
        <f t="shared" si="12"/>
        <v>0</v>
      </c>
      <c r="AA36" s="12">
        <f t="shared" si="12"/>
        <v>0</v>
      </c>
      <c r="AB36" s="12">
        <f t="shared" si="12"/>
        <v>0</v>
      </c>
      <c r="AC36" s="12">
        <f t="shared" si="12"/>
        <v>0</v>
      </c>
      <c r="AD36" s="12">
        <f t="shared" si="12"/>
        <v>1346.675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3" customFormat="1" ht="21.75" customHeight="1">
      <c r="A37" s="56" t="s">
        <v>25</v>
      </c>
      <c r="B37" s="15">
        <v>10</v>
      </c>
      <c r="C37" s="43" t="s">
        <v>26</v>
      </c>
      <c r="D37" s="16">
        <f>+'[3]Inf_DANE_Rva17'!D38</f>
        <v>20541.933</v>
      </c>
      <c r="E37" s="16">
        <f>+'[3]Inf_DANE_Rva17'!E38</f>
        <v>1346.675</v>
      </c>
      <c r="F37" s="16">
        <f>+'[3]Inf_DANE_Rva17'!F38</f>
        <v>0</v>
      </c>
      <c r="G37" s="16">
        <f>+'[3]Inf_DANE_Rva17'!G38</f>
        <v>0</v>
      </c>
      <c r="H37" s="16">
        <f>+'[3]Inf_DANE_Rva17'!H38</f>
        <v>0</v>
      </c>
      <c r="I37" s="16">
        <f>+'[3]Inf_DANE_Rva17'!I38</f>
        <v>0</v>
      </c>
      <c r="J37" s="16">
        <f>+'[3]Inf_DANE_Rva17'!J38</f>
        <v>0</v>
      </c>
      <c r="K37" s="16">
        <f>+'[3]Inf_DANE_Rva17'!K38</f>
        <v>0</v>
      </c>
      <c r="L37" s="16">
        <f>+'[3]Inf_DANE_Rva17'!L38</f>
        <v>0</v>
      </c>
      <c r="M37" s="16">
        <f>+'[3]Inf_DANE_Rva17'!M38</f>
        <v>0</v>
      </c>
      <c r="N37" s="16">
        <f>+'[3]Inf_DANE_Rva17'!N38</f>
        <v>0</v>
      </c>
      <c r="O37" s="16">
        <f>+'[3]Inf_DANE_Rva17'!O38</f>
        <v>0</v>
      </c>
      <c r="P37" s="16">
        <f>+'[3]Inf_DANE_Rva17'!P38</f>
        <v>0</v>
      </c>
      <c r="Q37" s="16">
        <f>SUM(E37:P37)</f>
        <v>1346.675</v>
      </c>
      <c r="R37" s="16">
        <f>+'[3]Inf_DANE_Rva17'!R38</f>
        <v>0</v>
      </c>
      <c r="S37" s="16">
        <f>+'[3]Inf_DANE_Rva17'!S38</f>
        <v>1346.675</v>
      </c>
      <c r="T37" s="16">
        <f>+'[3]Inf_DANE_Rva17'!T38</f>
        <v>0</v>
      </c>
      <c r="U37" s="16">
        <f>+'[3]Inf_DANE_Rva17'!U38</f>
        <v>0</v>
      </c>
      <c r="V37" s="16">
        <f>+'[3]Inf_DANE_Rva17'!V38</f>
        <v>0</v>
      </c>
      <c r="W37" s="16">
        <f>+'[3]Inf_DANE_Rva17'!W38</f>
        <v>0</v>
      </c>
      <c r="X37" s="16">
        <f>+'[3]Inf_DANE_Rva17'!X38</f>
        <v>0</v>
      </c>
      <c r="Y37" s="16">
        <f>+'[3]Inf_DANE_Rva17'!Y38</f>
        <v>0</v>
      </c>
      <c r="Z37" s="16">
        <f>+'[3]Inf_DANE_Rva17'!Z38</f>
        <v>0</v>
      </c>
      <c r="AA37" s="16">
        <f>+'[3]Inf_DANE_Rva17'!AA38</f>
        <v>0</v>
      </c>
      <c r="AB37" s="16">
        <f>+'[3]Inf_DANE_Rva17'!AB38</f>
        <v>0</v>
      </c>
      <c r="AC37" s="16">
        <f>+'[3]Inf_DANE_Rva17'!AC38</f>
        <v>0</v>
      </c>
      <c r="AD37" s="16">
        <f>SUM(R37:AC37)</f>
        <v>1346.675</v>
      </c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2.75" customHeight="1">
      <c r="A38" s="116" t="s">
        <v>312</v>
      </c>
      <c r="B38" s="95">
        <v>10</v>
      </c>
      <c r="C38" s="43" t="s">
        <v>314</v>
      </c>
      <c r="D38" s="16">
        <f>+'[3]Inf_DANE_Rva17'!D39</f>
        <v>89414.93704</v>
      </c>
      <c r="E38" s="16">
        <f>+'[3]Inf_DANE_Rva17'!E39</f>
        <v>0</v>
      </c>
      <c r="F38" s="16">
        <f>+'[3]Inf_DANE_Rva17'!F39</f>
        <v>0</v>
      </c>
      <c r="G38" s="16">
        <f>+'[3]Inf_DANE_Rva17'!G39</f>
        <v>0</v>
      </c>
      <c r="H38" s="16">
        <f>+'[3]Inf_DANE_Rva17'!H39</f>
        <v>0</v>
      </c>
      <c r="I38" s="16">
        <f>+'[3]Inf_DANE_Rva17'!I39</f>
        <v>0</v>
      </c>
      <c r="J38" s="16">
        <f>+'[3]Inf_DANE_Rva17'!J39</f>
        <v>0</v>
      </c>
      <c r="K38" s="16">
        <f>+'[3]Inf_DANE_Rva17'!K39</f>
        <v>0</v>
      </c>
      <c r="L38" s="16">
        <f>+'[3]Inf_DANE_Rva17'!L39</f>
        <v>0</v>
      </c>
      <c r="M38" s="16">
        <f>+'[3]Inf_DANE_Rva17'!M39</f>
        <v>0</v>
      </c>
      <c r="N38" s="16">
        <f>+'[3]Inf_DANE_Rva17'!N39</f>
        <v>0</v>
      </c>
      <c r="O38" s="16">
        <f>+'[3]Inf_DANE_Rva17'!O39</f>
        <v>0</v>
      </c>
      <c r="P38" s="16">
        <f>+'[3]Inf_DANE_Rva17'!P39</f>
        <v>0</v>
      </c>
      <c r="Q38" s="16">
        <f>SUM(E38:P38)</f>
        <v>0</v>
      </c>
      <c r="R38" s="16">
        <f>+'[3]Inf_DANE_Rva17'!R39</f>
        <v>0</v>
      </c>
      <c r="S38" s="16">
        <f>+'[3]Inf_DANE_Rva17'!S39</f>
        <v>0</v>
      </c>
      <c r="T38" s="16">
        <f>+'[3]Inf_DANE_Rva17'!T39</f>
        <v>0</v>
      </c>
      <c r="U38" s="16">
        <f>+'[3]Inf_DANE_Rva17'!U39</f>
        <v>0</v>
      </c>
      <c r="V38" s="16">
        <f>+'[3]Inf_DANE_Rva17'!V39</f>
        <v>0</v>
      </c>
      <c r="W38" s="16">
        <f>+'[3]Inf_DANE_Rva17'!W39</f>
        <v>0</v>
      </c>
      <c r="X38" s="16">
        <f>+'[3]Inf_DANE_Rva17'!X39</f>
        <v>0</v>
      </c>
      <c r="Y38" s="16">
        <f>+'[3]Inf_DANE_Rva17'!Y39</f>
        <v>0</v>
      </c>
      <c r="Z38" s="16">
        <f>+'[3]Inf_DANE_Rva17'!Z39</f>
        <v>0</v>
      </c>
      <c r="AA38" s="16">
        <f>+'[3]Inf_DANE_Rva17'!AA39</f>
        <v>0</v>
      </c>
      <c r="AB38" s="16">
        <f>+'[3]Inf_DANE_Rva17'!AB39</f>
        <v>0</v>
      </c>
      <c r="AC38" s="16">
        <f>+'[3]Inf_DANE_Rva17'!AC39</f>
        <v>0</v>
      </c>
      <c r="AD38" s="16">
        <f>SUM(R38:AC38)</f>
        <v>0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30" s="9" customFormat="1" ht="12.75">
      <c r="A39" s="11" t="s">
        <v>283</v>
      </c>
      <c r="B39" s="10"/>
      <c r="C39" s="11" t="s">
        <v>27</v>
      </c>
      <c r="D39" s="12">
        <f aca="true" t="shared" si="13" ref="D39:AD39">SUM(D40:D72)</f>
        <v>2970942.2581300004</v>
      </c>
      <c r="E39" s="12">
        <f t="shared" si="13"/>
        <v>1069283.66105</v>
      </c>
      <c r="F39" s="12">
        <f t="shared" si="13"/>
        <v>73791.391</v>
      </c>
      <c r="G39" s="12">
        <f t="shared" si="13"/>
        <v>39630.44913</v>
      </c>
      <c r="H39" s="12">
        <f t="shared" si="13"/>
        <v>796465.34769</v>
      </c>
      <c r="I39" s="12">
        <f t="shared" si="13"/>
        <v>0</v>
      </c>
      <c r="J39" s="12">
        <f t="shared" si="13"/>
        <v>0</v>
      </c>
      <c r="K39" s="12">
        <f t="shared" si="13"/>
        <v>0</v>
      </c>
      <c r="L39" s="12">
        <f t="shared" si="13"/>
        <v>0</v>
      </c>
      <c r="M39" s="12">
        <f t="shared" si="13"/>
        <v>0</v>
      </c>
      <c r="N39" s="12">
        <f t="shared" si="13"/>
        <v>0</v>
      </c>
      <c r="O39" s="12">
        <f t="shared" si="13"/>
        <v>0</v>
      </c>
      <c r="P39" s="12">
        <f t="shared" si="13"/>
        <v>0</v>
      </c>
      <c r="Q39" s="12">
        <f t="shared" si="13"/>
        <v>1979170.84887</v>
      </c>
      <c r="R39" s="12">
        <f t="shared" si="13"/>
        <v>434444.76599999995</v>
      </c>
      <c r="S39" s="12">
        <f t="shared" si="13"/>
        <v>672098.9480499999</v>
      </c>
      <c r="T39" s="12">
        <f t="shared" si="13"/>
        <v>66996.701</v>
      </c>
      <c r="U39" s="12">
        <f t="shared" si="13"/>
        <v>10566.486130000001</v>
      </c>
      <c r="V39" s="12">
        <f t="shared" si="13"/>
        <v>0</v>
      </c>
      <c r="W39" s="12">
        <f t="shared" si="13"/>
        <v>0</v>
      </c>
      <c r="X39" s="12">
        <f t="shared" si="13"/>
        <v>0</v>
      </c>
      <c r="Y39" s="12">
        <f t="shared" si="13"/>
        <v>0</v>
      </c>
      <c r="Z39" s="12">
        <f t="shared" si="13"/>
        <v>0</v>
      </c>
      <c r="AA39" s="12">
        <f t="shared" si="13"/>
        <v>0</v>
      </c>
      <c r="AB39" s="12">
        <f t="shared" si="13"/>
        <v>0</v>
      </c>
      <c r="AC39" s="12">
        <f t="shared" si="13"/>
        <v>0</v>
      </c>
      <c r="AD39" s="12">
        <f t="shared" si="13"/>
        <v>1184106.9011799998</v>
      </c>
    </row>
    <row r="40" spans="1:256" s="13" customFormat="1" ht="33.75">
      <c r="A40" s="136" t="s">
        <v>354</v>
      </c>
      <c r="B40" s="15" t="s">
        <v>21</v>
      </c>
      <c r="C40" s="43" t="s">
        <v>30</v>
      </c>
      <c r="D40" s="16">
        <f>+'[3]Inf_DANE_Rva17'!D41</f>
        <v>16449.1672</v>
      </c>
      <c r="E40" s="16">
        <f>+'[3]Inf_DANE_Rva17'!E41</f>
        <v>1411</v>
      </c>
      <c r="F40" s="16">
        <f>+'[3]Inf_DANE_Rva17'!F41</f>
        <v>1388.5</v>
      </c>
      <c r="G40" s="16">
        <f>+'[3]Inf_DANE_Rva17'!G41</f>
        <v>0</v>
      </c>
      <c r="H40" s="16">
        <f>+'[3]Inf_DANE_Rva17'!H41</f>
        <v>2160.542</v>
      </c>
      <c r="I40" s="16">
        <f>+'[3]Inf_DANE_Rva17'!I41</f>
        <v>0</v>
      </c>
      <c r="J40" s="16">
        <f>+'[3]Inf_DANE_Rva17'!J41</f>
        <v>0</v>
      </c>
      <c r="K40" s="16">
        <f>+'[3]Inf_DANE_Rva17'!K41</f>
        <v>0</v>
      </c>
      <c r="L40" s="16">
        <f>+'[3]Inf_DANE_Rva17'!L41</f>
        <v>0</v>
      </c>
      <c r="M40" s="16">
        <f>+'[3]Inf_DANE_Rva17'!M41</f>
        <v>0</v>
      </c>
      <c r="N40" s="16">
        <f>+'[3]Inf_DANE_Rva17'!N41</f>
        <v>0</v>
      </c>
      <c r="O40" s="16">
        <f>+'[3]Inf_DANE_Rva17'!O41</f>
        <v>0</v>
      </c>
      <c r="P40" s="16">
        <f>+'[3]Inf_DANE_Rva17'!P41</f>
        <v>0</v>
      </c>
      <c r="Q40" s="16">
        <f>SUM(E40:P40)</f>
        <v>4960.0419999999995</v>
      </c>
      <c r="R40" s="16">
        <f>+'[3]Inf_DANE_Rva17'!R41</f>
        <v>0</v>
      </c>
      <c r="S40" s="16">
        <f>+'[3]Inf_DANE_Rva17'!S41</f>
        <v>1411</v>
      </c>
      <c r="T40" s="16">
        <f>+'[3]Inf_DANE_Rva17'!T41</f>
        <v>1388.5</v>
      </c>
      <c r="U40" s="16">
        <f>+'[3]Inf_DANE_Rva17'!U41</f>
        <v>0</v>
      </c>
      <c r="V40" s="16">
        <f>+'[3]Inf_DANE_Rva17'!V41</f>
        <v>0</v>
      </c>
      <c r="W40" s="16">
        <f>+'[3]Inf_DANE_Rva17'!W41</f>
        <v>0</v>
      </c>
      <c r="X40" s="16">
        <f>+'[3]Inf_DANE_Rva17'!X41</f>
        <v>0</v>
      </c>
      <c r="Y40" s="16">
        <f>+'[3]Inf_DANE_Rva17'!Y41</f>
        <v>0</v>
      </c>
      <c r="Z40" s="16">
        <f>+'[3]Inf_DANE_Rva17'!Z41</f>
        <v>0</v>
      </c>
      <c r="AA40" s="16">
        <f>+'[3]Inf_DANE_Rva17'!AA41</f>
        <v>0</v>
      </c>
      <c r="AB40" s="16">
        <f>+'[3]Inf_DANE_Rva17'!AB41</f>
        <v>0</v>
      </c>
      <c r="AC40" s="16">
        <f>+'[3]Inf_DANE_Rva17'!AC41</f>
        <v>0</v>
      </c>
      <c r="AD40" s="16">
        <f>SUM(R40:AC40)</f>
        <v>2799.5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" customFormat="1" ht="33.75">
      <c r="A41" s="136" t="s">
        <v>354</v>
      </c>
      <c r="B41" s="15" t="s">
        <v>28</v>
      </c>
      <c r="C41" s="43" t="s">
        <v>30</v>
      </c>
      <c r="D41" s="16">
        <f>+'[3]Inf_DANE_Rva17'!D42</f>
        <v>253.98</v>
      </c>
      <c r="E41" s="16">
        <f>+'[3]Inf_DANE_Rva17'!E42</f>
        <v>0</v>
      </c>
      <c r="F41" s="16">
        <f>+'[3]Inf_DANE_Rva17'!F42</f>
        <v>0</v>
      </c>
      <c r="G41" s="16">
        <f>+'[3]Inf_DANE_Rva17'!G42</f>
        <v>0</v>
      </c>
      <c r="H41" s="16">
        <f>+'[3]Inf_DANE_Rva17'!H42</f>
        <v>0</v>
      </c>
      <c r="I41" s="16">
        <f>+'[3]Inf_DANE_Rva17'!I42</f>
        <v>0</v>
      </c>
      <c r="J41" s="16">
        <f>+'[3]Inf_DANE_Rva17'!J42</f>
        <v>0</v>
      </c>
      <c r="K41" s="16">
        <f>+'[3]Inf_DANE_Rva17'!K42</f>
        <v>0</v>
      </c>
      <c r="L41" s="16">
        <f>+'[3]Inf_DANE_Rva17'!L42</f>
        <v>0</v>
      </c>
      <c r="M41" s="16">
        <f>+'[3]Inf_DANE_Rva17'!M42</f>
        <v>0</v>
      </c>
      <c r="N41" s="16">
        <f>+'[3]Inf_DANE_Rva17'!N42</f>
        <v>0</v>
      </c>
      <c r="O41" s="16">
        <f>+'[3]Inf_DANE_Rva17'!O42</f>
        <v>0</v>
      </c>
      <c r="P41" s="16">
        <f>+'[3]Inf_DANE_Rva17'!P42</f>
        <v>0</v>
      </c>
      <c r="Q41" s="16">
        <f aca="true" t="shared" si="14" ref="Q41:Q71">SUM(E41:P41)</f>
        <v>0</v>
      </c>
      <c r="R41" s="16">
        <f>+'[3]Inf_DANE_Rva17'!R42</f>
        <v>0</v>
      </c>
      <c r="S41" s="16">
        <f>+'[3]Inf_DANE_Rva17'!S42</f>
        <v>0</v>
      </c>
      <c r="T41" s="16">
        <f>+'[3]Inf_DANE_Rva17'!T42</f>
        <v>0</v>
      </c>
      <c r="U41" s="16">
        <f>+'[3]Inf_DANE_Rva17'!U42</f>
        <v>0</v>
      </c>
      <c r="V41" s="16">
        <f>+'[3]Inf_DANE_Rva17'!V42</f>
        <v>0</v>
      </c>
      <c r="W41" s="16">
        <f>+'[3]Inf_DANE_Rva17'!W42</f>
        <v>0</v>
      </c>
      <c r="X41" s="16">
        <f>+'[3]Inf_DANE_Rva17'!X42</f>
        <v>0</v>
      </c>
      <c r="Y41" s="16">
        <f>+'[3]Inf_DANE_Rva17'!Y42</f>
        <v>0</v>
      </c>
      <c r="Z41" s="16">
        <f>+'[3]Inf_DANE_Rva17'!Z42</f>
        <v>0</v>
      </c>
      <c r="AA41" s="16">
        <f>+'[3]Inf_DANE_Rva17'!AA42</f>
        <v>0</v>
      </c>
      <c r="AB41" s="16">
        <f>+'[3]Inf_DANE_Rva17'!AB42</f>
        <v>0</v>
      </c>
      <c r="AC41" s="16">
        <f>+'[3]Inf_DANE_Rva17'!AC42</f>
        <v>0</v>
      </c>
      <c r="AD41" s="16">
        <f aca="true" t="shared" si="15" ref="AD41:AD71">SUM(R41:AC41)</f>
        <v>0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" customFormat="1" ht="33.75">
      <c r="A42" s="30" t="s">
        <v>320</v>
      </c>
      <c r="B42" s="15" t="s">
        <v>21</v>
      </c>
      <c r="C42" s="43" t="s">
        <v>31</v>
      </c>
      <c r="D42" s="16">
        <f>+'[3]Inf_DANE_Rva17'!D43</f>
        <v>1321</v>
      </c>
      <c r="E42" s="16">
        <f>+'[3]Inf_DANE_Rva17'!E43</f>
        <v>1321</v>
      </c>
      <c r="F42" s="16">
        <f>+'[3]Inf_DANE_Rva17'!F43</f>
        <v>0</v>
      </c>
      <c r="G42" s="16">
        <f>+'[3]Inf_DANE_Rva17'!G43</f>
        <v>0</v>
      </c>
      <c r="H42" s="16">
        <f>+'[3]Inf_DANE_Rva17'!H43</f>
        <v>0</v>
      </c>
      <c r="I42" s="16">
        <f>+'[3]Inf_DANE_Rva17'!I43</f>
        <v>0</v>
      </c>
      <c r="J42" s="16">
        <f>+'[3]Inf_DANE_Rva17'!J43</f>
        <v>0</v>
      </c>
      <c r="K42" s="16">
        <f>+'[3]Inf_DANE_Rva17'!K43</f>
        <v>0</v>
      </c>
      <c r="L42" s="16">
        <f>+'[3]Inf_DANE_Rva17'!L43</f>
        <v>0</v>
      </c>
      <c r="M42" s="16">
        <f>+'[3]Inf_DANE_Rva17'!M43</f>
        <v>0</v>
      </c>
      <c r="N42" s="16">
        <f>+'[3]Inf_DANE_Rva17'!N43</f>
        <v>0</v>
      </c>
      <c r="O42" s="16">
        <f>+'[3]Inf_DANE_Rva17'!O43</f>
        <v>0</v>
      </c>
      <c r="P42" s="16">
        <f>+'[3]Inf_DANE_Rva17'!P43</f>
        <v>0</v>
      </c>
      <c r="Q42" s="16">
        <f t="shared" si="14"/>
        <v>1321</v>
      </c>
      <c r="R42" s="16">
        <f>+'[3]Inf_DANE_Rva17'!R43</f>
        <v>0</v>
      </c>
      <c r="S42" s="16">
        <f>+'[3]Inf_DANE_Rva17'!S43</f>
        <v>1321</v>
      </c>
      <c r="T42" s="16">
        <f>+'[3]Inf_DANE_Rva17'!T43</f>
        <v>0</v>
      </c>
      <c r="U42" s="16">
        <f>+'[3]Inf_DANE_Rva17'!U43</f>
        <v>0</v>
      </c>
      <c r="V42" s="16">
        <f>+'[3]Inf_DANE_Rva17'!V43</f>
        <v>0</v>
      </c>
      <c r="W42" s="16">
        <f>+'[3]Inf_DANE_Rva17'!W43</f>
        <v>0</v>
      </c>
      <c r="X42" s="16">
        <f>+'[3]Inf_DANE_Rva17'!X43</f>
        <v>0</v>
      </c>
      <c r="Y42" s="16">
        <f>+'[3]Inf_DANE_Rva17'!Y43</f>
        <v>0</v>
      </c>
      <c r="Z42" s="16">
        <f>+'[3]Inf_DANE_Rva17'!Z43</f>
        <v>0</v>
      </c>
      <c r="AA42" s="16">
        <f>+'[3]Inf_DANE_Rva17'!AA43</f>
        <v>0</v>
      </c>
      <c r="AB42" s="16">
        <f>+'[3]Inf_DANE_Rva17'!AB43</f>
        <v>0</v>
      </c>
      <c r="AC42" s="16">
        <f>+'[3]Inf_DANE_Rva17'!AC43</f>
        <v>0</v>
      </c>
      <c r="AD42" s="16">
        <f t="shared" si="15"/>
        <v>1321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" customFormat="1" ht="33.75">
      <c r="A43" s="136" t="s">
        <v>320</v>
      </c>
      <c r="B43" s="15" t="s">
        <v>319</v>
      </c>
      <c r="C43" s="43" t="s">
        <v>31</v>
      </c>
      <c r="D43" s="16">
        <f>+'[3]Inf_DANE_Rva17'!D44</f>
        <v>11288.72532</v>
      </c>
      <c r="E43" s="16">
        <f>+'[3]Inf_DANE_Rva17'!E44</f>
        <v>2115.15</v>
      </c>
      <c r="F43" s="16">
        <f>+'[3]Inf_DANE_Rva17'!F44</f>
        <v>0</v>
      </c>
      <c r="G43" s="16">
        <f>+'[3]Inf_DANE_Rva17'!G44</f>
        <v>0</v>
      </c>
      <c r="H43" s="16">
        <f>+'[3]Inf_DANE_Rva17'!H44</f>
        <v>0</v>
      </c>
      <c r="I43" s="16">
        <f>+'[3]Inf_DANE_Rva17'!I44</f>
        <v>0</v>
      </c>
      <c r="J43" s="16">
        <f>+'[3]Inf_DANE_Rva17'!J44</f>
        <v>0</v>
      </c>
      <c r="K43" s="16">
        <f>+'[3]Inf_DANE_Rva17'!K44</f>
        <v>0</v>
      </c>
      <c r="L43" s="16">
        <f>+'[3]Inf_DANE_Rva17'!L44</f>
        <v>0</v>
      </c>
      <c r="M43" s="16">
        <f>+'[3]Inf_DANE_Rva17'!M44</f>
        <v>0</v>
      </c>
      <c r="N43" s="16">
        <f>+'[3]Inf_DANE_Rva17'!N44</f>
        <v>0</v>
      </c>
      <c r="O43" s="16">
        <f>+'[3]Inf_DANE_Rva17'!O44</f>
        <v>0</v>
      </c>
      <c r="P43" s="16">
        <f>+'[3]Inf_DANE_Rva17'!P44</f>
        <v>0</v>
      </c>
      <c r="Q43" s="16">
        <f t="shared" si="14"/>
        <v>2115.15</v>
      </c>
      <c r="R43" s="16">
        <f>+'[3]Inf_DANE_Rva17'!R44</f>
        <v>0</v>
      </c>
      <c r="S43" s="16">
        <f>+'[3]Inf_DANE_Rva17'!S44</f>
        <v>2115.15</v>
      </c>
      <c r="T43" s="16">
        <f>+'[3]Inf_DANE_Rva17'!T44</f>
        <v>0</v>
      </c>
      <c r="U43" s="16">
        <f>+'[3]Inf_DANE_Rva17'!U44</f>
        <v>0</v>
      </c>
      <c r="V43" s="16">
        <f>+'[3]Inf_DANE_Rva17'!V44</f>
        <v>0</v>
      </c>
      <c r="W43" s="16">
        <f>+'[3]Inf_DANE_Rva17'!W44</f>
        <v>0</v>
      </c>
      <c r="X43" s="16">
        <f>+'[3]Inf_DANE_Rva17'!X44</f>
        <v>0</v>
      </c>
      <c r="Y43" s="16">
        <f>+'[3]Inf_DANE_Rva17'!Y44</f>
        <v>0</v>
      </c>
      <c r="Z43" s="16">
        <f>+'[3]Inf_DANE_Rva17'!Z44</f>
        <v>0</v>
      </c>
      <c r="AA43" s="16">
        <f>+'[3]Inf_DANE_Rva17'!AA44</f>
        <v>0</v>
      </c>
      <c r="AB43" s="16">
        <f>+'[3]Inf_DANE_Rva17'!AB44</f>
        <v>0</v>
      </c>
      <c r="AC43" s="16">
        <f>+'[3]Inf_DANE_Rva17'!AC44</f>
        <v>0</v>
      </c>
      <c r="AD43" s="16">
        <f t="shared" si="15"/>
        <v>2115.15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3" customFormat="1" ht="22.5">
      <c r="A44" s="136" t="s">
        <v>321</v>
      </c>
      <c r="B44" s="15" t="s">
        <v>21</v>
      </c>
      <c r="C44" s="43" t="s">
        <v>32</v>
      </c>
      <c r="D44" s="16">
        <f>+'[3]Inf_DANE_Rva17'!D45</f>
        <v>6747.7251</v>
      </c>
      <c r="E44" s="16">
        <f>+'[3]Inf_DANE_Rva17'!E45</f>
        <v>1523.2645</v>
      </c>
      <c r="F44" s="16">
        <f>+'[3]Inf_DANE_Rva17'!F45</f>
        <v>1342.4</v>
      </c>
      <c r="G44" s="16">
        <f>+'[3]Inf_DANE_Rva17'!G45</f>
        <v>0</v>
      </c>
      <c r="H44" s="16">
        <f>+'[3]Inf_DANE_Rva17'!H45</f>
        <v>1342.4</v>
      </c>
      <c r="I44" s="16">
        <f>+'[3]Inf_DANE_Rva17'!I45</f>
        <v>0</v>
      </c>
      <c r="J44" s="16">
        <f>+'[3]Inf_DANE_Rva17'!J45</f>
        <v>0</v>
      </c>
      <c r="K44" s="16">
        <f>+'[3]Inf_DANE_Rva17'!K45</f>
        <v>0</v>
      </c>
      <c r="L44" s="16">
        <f>+'[3]Inf_DANE_Rva17'!L45</f>
        <v>0</v>
      </c>
      <c r="M44" s="16">
        <f>+'[3]Inf_DANE_Rva17'!M45</f>
        <v>0</v>
      </c>
      <c r="N44" s="16">
        <f>+'[3]Inf_DANE_Rva17'!N45</f>
        <v>0</v>
      </c>
      <c r="O44" s="16">
        <f>+'[3]Inf_DANE_Rva17'!O45</f>
        <v>0</v>
      </c>
      <c r="P44" s="16">
        <f>+'[3]Inf_DANE_Rva17'!P45</f>
        <v>0</v>
      </c>
      <c r="Q44" s="16">
        <f t="shared" si="14"/>
        <v>4208.0645</v>
      </c>
      <c r="R44" s="16">
        <f>+'[3]Inf_DANE_Rva17'!R45</f>
        <v>0</v>
      </c>
      <c r="S44" s="16">
        <f>+'[3]Inf_DANE_Rva17'!S45</f>
        <v>1523.2645</v>
      </c>
      <c r="T44" s="16">
        <f>+'[3]Inf_DANE_Rva17'!T45</f>
        <v>1342.4</v>
      </c>
      <c r="U44" s="16">
        <f>+'[3]Inf_DANE_Rva17'!U45</f>
        <v>1342.4</v>
      </c>
      <c r="V44" s="16">
        <f>+'[3]Inf_DANE_Rva17'!V45</f>
        <v>0</v>
      </c>
      <c r="W44" s="16">
        <f>+'[3]Inf_DANE_Rva17'!W45</f>
        <v>0</v>
      </c>
      <c r="X44" s="16">
        <f>+'[3]Inf_DANE_Rva17'!X45</f>
        <v>0</v>
      </c>
      <c r="Y44" s="16">
        <f>+'[3]Inf_DANE_Rva17'!Y45</f>
        <v>0</v>
      </c>
      <c r="Z44" s="16">
        <f>+'[3]Inf_DANE_Rva17'!Z45</f>
        <v>0</v>
      </c>
      <c r="AA44" s="16">
        <f>+'[3]Inf_DANE_Rva17'!AA45</f>
        <v>0</v>
      </c>
      <c r="AB44" s="16">
        <f>+'[3]Inf_DANE_Rva17'!AB45</f>
        <v>0</v>
      </c>
      <c r="AC44" s="16">
        <f>+'[3]Inf_DANE_Rva17'!AC45</f>
        <v>0</v>
      </c>
      <c r="AD44" s="16">
        <f t="shared" si="15"/>
        <v>4208.0645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3" customFormat="1" ht="22.5">
      <c r="A45" s="30" t="s">
        <v>321</v>
      </c>
      <c r="B45" s="15" t="s">
        <v>28</v>
      </c>
      <c r="C45" s="43" t="s">
        <v>32</v>
      </c>
      <c r="D45" s="16">
        <f>+'[3]Inf_DANE_Rva17'!D46</f>
        <v>20978.913</v>
      </c>
      <c r="E45" s="16">
        <f>+'[3]Inf_DANE_Rva17'!E46</f>
        <v>17245.113</v>
      </c>
      <c r="F45" s="16">
        <f>+'[3]Inf_DANE_Rva17'!F46</f>
        <v>2279.9</v>
      </c>
      <c r="G45" s="16">
        <f>+'[3]Inf_DANE_Rva17'!G46</f>
        <v>0</v>
      </c>
      <c r="H45" s="16">
        <f>+'[3]Inf_DANE_Rva17'!H46</f>
        <v>59</v>
      </c>
      <c r="I45" s="16">
        <f>+'[3]Inf_DANE_Rva17'!I46</f>
        <v>0</v>
      </c>
      <c r="J45" s="16">
        <f>+'[3]Inf_DANE_Rva17'!J46</f>
        <v>0</v>
      </c>
      <c r="K45" s="16">
        <f>+'[3]Inf_DANE_Rva17'!K46</f>
        <v>0</v>
      </c>
      <c r="L45" s="16">
        <f>+'[3]Inf_DANE_Rva17'!L46</f>
        <v>0</v>
      </c>
      <c r="M45" s="16">
        <f>+'[3]Inf_DANE_Rva17'!M46</f>
        <v>0</v>
      </c>
      <c r="N45" s="16">
        <f>+'[3]Inf_DANE_Rva17'!N46</f>
        <v>0</v>
      </c>
      <c r="O45" s="16">
        <f>+'[3]Inf_DANE_Rva17'!O46</f>
        <v>0</v>
      </c>
      <c r="P45" s="16">
        <f>+'[3]Inf_DANE_Rva17'!P46</f>
        <v>0</v>
      </c>
      <c r="Q45" s="16">
        <f t="shared" si="14"/>
        <v>19584.013000000003</v>
      </c>
      <c r="R45" s="16">
        <f>+'[3]Inf_DANE_Rva17'!R46</f>
        <v>0</v>
      </c>
      <c r="S45" s="16">
        <f>+'[3]Inf_DANE_Rva17'!S46</f>
        <v>18130.113</v>
      </c>
      <c r="T45" s="16">
        <f>+'[3]Inf_DANE_Rva17'!T46</f>
        <v>1394.9</v>
      </c>
      <c r="U45" s="16">
        <f>+'[3]Inf_DANE_Rva17'!U46</f>
        <v>59</v>
      </c>
      <c r="V45" s="16">
        <f>+'[3]Inf_DANE_Rva17'!V46</f>
        <v>0</v>
      </c>
      <c r="W45" s="16">
        <f>+'[3]Inf_DANE_Rva17'!W46</f>
        <v>0</v>
      </c>
      <c r="X45" s="16">
        <f>+'[3]Inf_DANE_Rva17'!X46</f>
        <v>0</v>
      </c>
      <c r="Y45" s="16">
        <f>+'[3]Inf_DANE_Rva17'!Y46</f>
        <v>0</v>
      </c>
      <c r="Z45" s="16">
        <f>+'[3]Inf_DANE_Rva17'!Z46</f>
        <v>0</v>
      </c>
      <c r="AA45" s="16">
        <f>+'[3]Inf_DANE_Rva17'!AA46</f>
        <v>0</v>
      </c>
      <c r="AB45" s="16">
        <f>+'[3]Inf_DANE_Rva17'!AB46</f>
        <v>0</v>
      </c>
      <c r="AC45" s="16">
        <f>+'[3]Inf_DANE_Rva17'!AC46</f>
        <v>0</v>
      </c>
      <c r="AD45" s="16">
        <f t="shared" si="15"/>
        <v>19584.013000000003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3" customFormat="1" ht="22.5">
      <c r="A46" s="30" t="s">
        <v>321</v>
      </c>
      <c r="B46" s="15" t="s">
        <v>319</v>
      </c>
      <c r="C46" s="43" t="s">
        <v>32</v>
      </c>
      <c r="D46" s="16">
        <f>+'[3]Inf_DANE_Rva17'!D47</f>
        <v>8938.135</v>
      </c>
      <c r="E46" s="16">
        <f>+'[3]Inf_DANE_Rva17'!E47</f>
        <v>15.662</v>
      </c>
      <c r="F46" s="16">
        <f>+'[3]Inf_DANE_Rva17'!F47</f>
        <v>95.817</v>
      </c>
      <c r="G46" s="16">
        <f>+'[3]Inf_DANE_Rva17'!G47</f>
        <v>0</v>
      </c>
      <c r="H46" s="16">
        <f>+'[3]Inf_DANE_Rva17'!H47</f>
        <v>0</v>
      </c>
      <c r="I46" s="16">
        <f>+'[3]Inf_DANE_Rva17'!I47</f>
        <v>0</v>
      </c>
      <c r="J46" s="16">
        <f>+'[3]Inf_DANE_Rva17'!J47</f>
        <v>0</v>
      </c>
      <c r="K46" s="16">
        <f>+'[3]Inf_DANE_Rva17'!K47</f>
        <v>0</v>
      </c>
      <c r="L46" s="16">
        <f>+'[3]Inf_DANE_Rva17'!L47</f>
        <v>0</v>
      </c>
      <c r="M46" s="16">
        <f>+'[3]Inf_DANE_Rva17'!M47</f>
        <v>0</v>
      </c>
      <c r="N46" s="16">
        <f>+'[3]Inf_DANE_Rva17'!N47</f>
        <v>0</v>
      </c>
      <c r="O46" s="16">
        <f>+'[3]Inf_DANE_Rva17'!O47</f>
        <v>0</v>
      </c>
      <c r="P46" s="16">
        <f>+'[3]Inf_DANE_Rva17'!P47</f>
        <v>0</v>
      </c>
      <c r="Q46" s="16">
        <f t="shared" si="14"/>
        <v>111.479</v>
      </c>
      <c r="R46" s="16">
        <f>+'[3]Inf_DANE_Rva17'!R47</f>
        <v>0</v>
      </c>
      <c r="S46" s="16">
        <f>+'[3]Inf_DANE_Rva17'!S47</f>
        <v>15.662</v>
      </c>
      <c r="T46" s="16">
        <f>+'[3]Inf_DANE_Rva17'!T47</f>
        <v>95.817</v>
      </c>
      <c r="U46" s="16">
        <f>+'[3]Inf_DANE_Rva17'!U47</f>
        <v>0</v>
      </c>
      <c r="V46" s="16">
        <f>+'[3]Inf_DANE_Rva17'!V47</f>
        <v>0</v>
      </c>
      <c r="W46" s="16">
        <f>+'[3]Inf_DANE_Rva17'!W47</f>
        <v>0</v>
      </c>
      <c r="X46" s="16">
        <f>+'[3]Inf_DANE_Rva17'!X47</f>
        <v>0</v>
      </c>
      <c r="Y46" s="16">
        <f>+'[3]Inf_DANE_Rva17'!Y47</f>
        <v>0</v>
      </c>
      <c r="Z46" s="16">
        <f>+'[3]Inf_DANE_Rva17'!Z47</f>
        <v>0</v>
      </c>
      <c r="AA46" s="16">
        <f>+'[3]Inf_DANE_Rva17'!AA47</f>
        <v>0</v>
      </c>
      <c r="AB46" s="16">
        <f>+'[3]Inf_DANE_Rva17'!AB47</f>
        <v>0</v>
      </c>
      <c r="AC46" s="16">
        <f>+'[3]Inf_DANE_Rva17'!AC47</f>
        <v>0</v>
      </c>
      <c r="AD46" s="16">
        <f t="shared" si="15"/>
        <v>111.479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3" customFormat="1" ht="33.75">
      <c r="A47" s="136" t="s">
        <v>322</v>
      </c>
      <c r="B47" s="15" t="s">
        <v>21</v>
      </c>
      <c r="C47" s="43" t="s">
        <v>33</v>
      </c>
      <c r="D47" s="16">
        <f>+'[3]Inf_DANE_Rva17'!D48</f>
        <v>43960.132770000004</v>
      </c>
      <c r="E47" s="16">
        <f>+'[3]Inf_DANE_Rva17'!E48</f>
        <v>29696.911</v>
      </c>
      <c r="F47" s="16">
        <f>+'[3]Inf_DANE_Rva17'!F48</f>
        <v>6978.664</v>
      </c>
      <c r="G47" s="16">
        <f>+'[3]Inf_DANE_Rva17'!G48</f>
        <v>0</v>
      </c>
      <c r="H47" s="16">
        <f>+'[3]Inf_DANE_Rva17'!H48</f>
        <v>0</v>
      </c>
      <c r="I47" s="16">
        <f>+'[3]Inf_DANE_Rva17'!I48</f>
        <v>0</v>
      </c>
      <c r="J47" s="16">
        <f>+'[3]Inf_DANE_Rva17'!J48</f>
        <v>0</v>
      </c>
      <c r="K47" s="16">
        <f>+'[3]Inf_DANE_Rva17'!K48</f>
        <v>0</v>
      </c>
      <c r="L47" s="16">
        <f>+'[3]Inf_DANE_Rva17'!L48</f>
        <v>0</v>
      </c>
      <c r="M47" s="16">
        <f>+'[3]Inf_DANE_Rva17'!M48</f>
        <v>0</v>
      </c>
      <c r="N47" s="16">
        <f>+'[3]Inf_DANE_Rva17'!N48</f>
        <v>0</v>
      </c>
      <c r="O47" s="16">
        <f>+'[3]Inf_DANE_Rva17'!O48</f>
        <v>0</v>
      </c>
      <c r="P47" s="16">
        <f>+'[3]Inf_DANE_Rva17'!P48</f>
        <v>0</v>
      </c>
      <c r="Q47" s="16">
        <f t="shared" si="14"/>
        <v>36675.575</v>
      </c>
      <c r="R47" s="16">
        <f>+'[3]Inf_DANE_Rva17'!R48</f>
        <v>0</v>
      </c>
      <c r="S47" s="16">
        <f>+'[3]Inf_DANE_Rva17'!S48</f>
        <v>34660.611</v>
      </c>
      <c r="T47" s="16">
        <f>+'[3]Inf_DANE_Rva17'!T48</f>
        <v>2014.964</v>
      </c>
      <c r="U47" s="16">
        <f>+'[3]Inf_DANE_Rva17'!U48</f>
        <v>0</v>
      </c>
      <c r="V47" s="16">
        <f>+'[3]Inf_DANE_Rva17'!V48</f>
        <v>0</v>
      </c>
      <c r="W47" s="16">
        <f>+'[3]Inf_DANE_Rva17'!W48</f>
        <v>0</v>
      </c>
      <c r="X47" s="16">
        <f>+'[3]Inf_DANE_Rva17'!X48</f>
        <v>0</v>
      </c>
      <c r="Y47" s="16">
        <f>+'[3]Inf_DANE_Rva17'!Y48</f>
        <v>0</v>
      </c>
      <c r="Z47" s="16">
        <f>+'[3]Inf_DANE_Rva17'!Z48</f>
        <v>0</v>
      </c>
      <c r="AA47" s="16">
        <f>+'[3]Inf_DANE_Rva17'!AA48</f>
        <v>0</v>
      </c>
      <c r="AB47" s="16">
        <f>+'[3]Inf_DANE_Rva17'!AB48</f>
        <v>0</v>
      </c>
      <c r="AC47" s="16">
        <f>+'[3]Inf_DANE_Rva17'!AC48</f>
        <v>0</v>
      </c>
      <c r="AD47" s="16">
        <f t="shared" si="15"/>
        <v>36675.575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3" customFormat="1" ht="33.75">
      <c r="A48" s="136" t="s">
        <v>322</v>
      </c>
      <c r="B48" s="15" t="s">
        <v>28</v>
      </c>
      <c r="C48" s="43" t="s">
        <v>33</v>
      </c>
      <c r="D48" s="16">
        <f>+'[3]Inf_DANE_Rva17'!D49</f>
        <v>2016.986</v>
      </c>
      <c r="E48" s="16">
        <f>+'[3]Inf_DANE_Rva17'!E49</f>
        <v>1739.9</v>
      </c>
      <c r="F48" s="16">
        <f>+'[3]Inf_DANE_Rva17'!F49</f>
        <v>0</v>
      </c>
      <c r="G48" s="16">
        <f>+'[3]Inf_DANE_Rva17'!G49</f>
        <v>0</v>
      </c>
      <c r="H48" s="16">
        <f>+'[3]Inf_DANE_Rva17'!H49</f>
        <v>0</v>
      </c>
      <c r="I48" s="16">
        <f>+'[3]Inf_DANE_Rva17'!I49</f>
        <v>0</v>
      </c>
      <c r="J48" s="16">
        <f>+'[3]Inf_DANE_Rva17'!J49</f>
        <v>0</v>
      </c>
      <c r="K48" s="16">
        <f>+'[3]Inf_DANE_Rva17'!K49</f>
        <v>0</v>
      </c>
      <c r="L48" s="16">
        <f>+'[3]Inf_DANE_Rva17'!L49</f>
        <v>0</v>
      </c>
      <c r="M48" s="16">
        <f>+'[3]Inf_DANE_Rva17'!M49</f>
        <v>0</v>
      </c>
      <c r="N48" s="16">
        <f>+'[3]Inf_DANE_Rva17'!N49</f>
        <v>0</v>
      </c>
      <c r="O48" s="16">
        <f>+'[3]Inf_DANE_Rva17'!O49</f>
        <v>0</v>
      </c>
      <c r="P48" s="16">
        <f>+'[3]Inf_DANE_Rva17'!P49</f>
        <v>0</v>
      </c>
      <c r="Q48" s="16">
        <f t="shared" si="14"/>
        <v>1739.9</v>
      </c>
      <c r="R48" s="16">
        <f>+'[3]Inf_DANE_Rva17'!R49</f>
        <v>0</v>
      </c>
      <c r="S48" s="16">
        <f>+'[3]Inf_DANE_Rva17'!S49</f>
        <v>1739.9</v>
      </c>
      <c r="T48" s="16">
        <f>+'[3]Inf_DANE_Rva17'!T49</f>
        <v>0</v>
      </c>
      <c r="U48" s="16">
        <f>+'[3]Inf_DANE_Rva17'!U49</f>
        <v>0</v>
      </c>
      <c r="V48" s="16">
        <f>+'[3]Inf_DANE_Rva17'!V49</f>
        <v>0</v>
      </c>
      <c r="W48" s="16">
        <f>+'[3]Inf_DANE_Rva17'!W49</f>
        <v>0</v>
      </c>
      <c r="X48" s="16">
        <f>+'[3]Inf_DANE_Rva17'!X49</f>
        <v>0</v>
      </c>
      <c r="Y48" s="16">
        <f>+'[3]Inf_DANE_Rva17'!Y49</f>
        <v>0</v>
      </c>
      <c r="Z48" s="16">
        <f>+'[3]Inf_DANE_Rva17'!Z49</f>
        <v>0</v>
      </c>
      <c r="AA48" s="16">
        <f>+'[3]Inf_DANE_Rva17'!AA49</f>
        <v>0</v>
      </c>
      <c r="AB48" s="16">
        <f>+'[3]Inf_DANE_Rva17'!AB49</f>
        <v>0</v>
      </c>
      <c r="AC48" s="16">
        <f>+'[3]Inf_DANE_Rva17'!AC49</f>
        <v>0</v>
      </c>
      <c r="AD48" s="16">
        <f t="shared" si="15"/>
        <v>1739.9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3" customFormat="1" ht="33.75">
      <c r="A49" s="30" t="s">
        <v>322</v>
      </c>
      <c r="B49" s="15" t="s">
        <v>319</v>
      </c>
      <c r="C49" s="43" t="s">
        <v>33</v>
      </c>
      <c r="D49" s="16">
        <f>+'[3]Inf_DANE_Rva17'!D50</f>
        <v>28247.0233</v>
      </c>
      <c r="E49" s="16">
        <f>+'[3]Inf_DANE_Rva17'!E50</f>
        <v>0</v>
      </c>
      <c r="F49" s="16">
        <f>+'[3]Inf_DANE_Rva17'!F50</f>
        <v>0</v>
      </c>
      <c r="G49" s="16">
        <f>+'[3]Inf_DANE_Rva17'!G50</f>
        <v>0</v>
      </c>
      <c r="H49" s="16">
        <f>+'[3]Inf_DANE_Rva17'!H50</f>
        <v>0</v>
      </c>
      <c r="I49" s="16">
        <f>+'[3]Inf_DANE_Rva17'!I50</f>
        <v>0</v>
      </c>
      <c r="J49" s="16">
        <f>+'[3]Inf_DANE_Rva17'!J50</f>
        <v>0</v>
      </c>
      <c r="K49" s="16">
        <f>+'[3]Inf_DANE_Rva17'!K50</f>
        <v>0</v>
      </c>
      <c r="L49" s="16">
        <f>+'[3]Inf_DANE_Rva17'!L50</f>
        <v>0</v>
      </c>
      <c r="M49" s="16">
        <f>+'[3]Inf_DANE_Rva17'!M50</f>
        <v>0</v>
      </c>
      <c r="N49" s="16">
        <f>+'[3]Inf_DANE_Rva17'!N50</f>
        <v>0</v>
      </c>
      <c r="O49" s="16">
        <f>+'[3]Inf_DANE_Rva17'!O50</f>
        <v>0</v>
      </c>
      <c r="P49" s="16">
        <f>+'[3]Inf_DANE_Rva17'!P50</f>
        <v>0</v>
      </c>
      <c r="Q49" s="16">
        <f t="shared" si="14"/>
        <v>0</v>
      </c>
      <c r="R49" s="16">
        <f>+'[3]Inf_DANE_Rva17'!R50</f>
        <v>0</v>
      </c>
      <c r="S49" s="16">
        <f>+'[3]Inf_DANE_Rva17'!S50</f>
        <v>0</v>
      </c>
      <c r="T49" s="16">
        <f>+'[3]Inf_DANE_Rva17'!T50</f>
        <v>0</v>
      </c>
      <c r="U49" s="16">
        <f>+'[3]Inf_DANE_Rva17'!U50</f>
        <v>0</v>
      </c>
      <c r="V49" s="16">
        <f>+'[3]Inf_DANE_Rva17'!V50</f>
        <v>0</v>
      </c>
      <c r="W49" s="16">
        <f>+'[3]Inf_DANE_Rva17'!W50</f>
        <v>0</v>
      </c>
      <c r="X49" s="16">
        <f>+'[3]Inf_DANE_Rva17'!X50</f>
        <v>0</v>
      </c>
      <c r="Y49" s="16">
        <f>+'[3]Inf_DANE_Rva17'!Y50</f>
        <v>0</v>
      </c>
      <c r="Z49" s="16">
        <f>+'[3]Inf_DANE_Rva17'!Z50</f>
        <v>0</v>
      </c>
      <c r="AA49" s="16">
        <f>+'[3]Inf_DANE_Rva17'!AA50</f>
        <v>0</v>
      </c>
      <c r="AB49" s="16">
        <f>+'[3]Inf_DANE_Rva17'!AB50</f>
        <v>0</v>
      </c>
      <c r="AC49" s="16">
        <f>+'[3]Inf_DANE_Rva17'!AC50</f>
        <v>0</v>
      </c>
      <c r="AD49" s="16">
        <f t="shared" si="15"/>
        <v>0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3" customFormat="1" ht="33.75">
      <c r="A50" s="30" t="s">
        <v>355</v>
      </c>
      <c r="B50" s="15" t="s">
        <v>21</v>
      </c>
      <c r="C50" s="43" t="s">
        <v>34</v>
      </c>
      <c r="D50" s="16">
        <f>+'[3]Inf_DANE_Rva17'!D51</f>
        <v>3323.862</v>
      </c>
      <c r="E50" s="16">
        <f>+'[3]Inf_DANE_Rva17'!E51</f>
        <v>0</v>
      </c>
      <c r="F50" s="16">
        <f>+'[3]Inf_DANE_Rva17'!F51</f>
        <v>0</v>
      </c>
      <c r="G50" s="16">
        <f>+'[3]Inf_DANE_Rva17'!G51</f>
        <v>0</v>
      </c>
      <c r="H50" s="16">
        <f>+'[3]Inf_DANE_Rva17'!H51</f>
        <v>0</v>
      </c>
      <c r="I50" s="16">
        <f>+'[3]Inf_DANE_Rva17'!I51</f>
        <v>0</v>
      </c>
      <c r="J50" s="16">
        <f>+'[3]Inf_DANE_Rva17'!J51</f>
        <v>0</v>
      </c>
      <c r="K50" s="16">
        <f>+'[3]Inf_DANE_Rva17'!K51</f>
        <v>0</v>
      </c>
      <c r="L50" s="16">
        <f>+'[3]Inf_DANE_Rva17'!L51</f>
        <v>0</v>
      </c>
      <c r="M50" s="16">
        <f>+'[3]Inf_DANE_Rva17'!M51</f>
        <v>0</v>
      </c>
      <c r="N50" s="16">
        <f>+'[3]Inf_DANE_Rva17'!N51</f>
        <v>0</v>
      </c>
      <c r="O50" s="16">
        <f>+'[3]Inf_DANE_Rva17'!O51</f>
        <v>0</v>
      </c>
      <c r="P50" s="16">
        <f>+'[3]Inf_DANE_Rva17'!P51</f>
        <v>0</v>
      </c>
      <c r="Q50" s="16">
        <f t="shared" si="14"/>
        <v>0</v>
      </c>
      <c r="R50" s="16">
        <f>+'[3]Inf_DANE_Rva17'!R51</f>
        <v>0</v>
      </c>
      <c r="S50" s="16">
        <f>+'[3]Inf_DANE_Rva17'!S51</f>
        <v>0</v>
      </c>
      <c r="T50" s="16">
        <f>+'[3]Inf_DANE_Rva17'!T51</f>
        <v>0</v>
      </c>
      <c r="U50" s="16">
        <f>+'[3]Inf_DANE_Rva17'!U51</f>
        <v>0</v>
      </c>
      <c r="V50" s="16">
        <f>+'[3]Inf_DANE_Rva17'!V51</f>
        <v>0</v>
      </c>
      <c r="W50" s="16">
        <f>+'[3]Inf_DANE_Rva17'!W51</f>
        <v>0</v>
      </c>
      <c r="X50" s="16">
        <f>+'[3]Inf_DANE_Rva17'!X51</f>
        <v>0</v>
      </c>
      <c r="Y50" s="16">
        <f>+'[3]Inf_DANE_Rva17'!Y51</f>
        <v>0</v>
      </c>
      <c r="Z50" s="16">
        <f>+'[3]Inf_DANE_Rva17'!Z51</f>
        <v>0</v>
      </c>
      <c r="AA50" s="16">
        <f>+'[3]Inf_DANE_Rva17'!AA51</f>
        <v>0</v>
      </c>
      <c r="AB50" s="16">
        <f>+'[3]Inf_DANE_Rva17'!AB51</f>
        <v>0</v>
      </c>
      <c r="AC50" s="16">
        <f>+'[3]Inf_DANE_Rva17'!AC51</f>
        <v>0</v>
      </c>
      <c r="AD50" s="16">
        <f t="shared" si="15"/>
        <v>0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3" customFormat="1" ht="33.75">
      <c r="A51" s="136" t="s">
        <v>363</v>
      </c>
      <c r="B51" s="15" t="s">
        <v>21</v>
      </c>
      <c r="C51" s="43" t="s">
        <v>35</v>
      </c>
      <c r="D51" s="16">
        <f>+'[3]Inf_DANE_Rva17'!D52</f>
        <v>7347.808</v>
      </c>
      <c r="E51" s="16">
        <f>+'[3]Inf_DANE_Rva17'!E52</f>
        <v>0</v>
      </c>
      <c r="F51" s="16">
        <f>+'[3]Inf_DANE_Rva17'!F52</f>
        <v>0</v>
      </c>
      <c r="G51" s="16">
        <f>+'[3]Inf_DANE_Rva17'!G52</f>
        <v>0</v>
      </c>
      <c r="H51" s="16">
        <f>+'[3]Inf_DANE_Rva17'!H52</f>
        <v>0</v>
      </c>
      <c r="I51" s="16">
        <f>+'[3]Inf_DANE_Rva17'!I52</f>
        <v>0</v>
      </c>
      <c r="J51" s="16">
        <f>+'[3]Inf_DANE_Rva17'!J52</f>
        <v>0</v>
      </c>
      <c r="K51" s="16">
        <f>+'[3]Inf_DANE_Rva17'!K52</f>
        <v>0</v>
      </c>
      <c r="L51" s="16">
        <f>+'[3]Inf_DANE_Rva17'!L52</f>
        <v>0</v>
      </c>
      <c r="M51" s="16">
        <f>+'[3]Inf_DANE_Rva17'!M52</f>
        <v>0</v>
      </c>
      <c r="N51" s="16">
        <f>+'[3]Inf_DANE_Rva17'!N52</f>
        <v>0</v>
      </c>
      <c r="O51" s="16">
        <f>+'[3]Inf_DANE_Rva17'!O52</f>
        <v>0</v>
      </c>
      <c r="P51" s="16">
        <f>+'[3]Inf_DANE_Rva17'!P52</f>
        <v>0</v>
      </c>
      <c r="Q51" s="16">
        <f t="shared" si="14"/>
        <v>0</v>
      </c>
      <c r="R51" s="16">
        <f>+'[3]Inf_DANE_Rva17'!R52</f>
        <v>0</v>
      </c>
      <c r="S51" s="16">
        <f>+'[3]Inf_DANE_Rva17'!S52</f>
        <v>0</v>
      </c>
      <c r="T51" s="16">
        <f>+'[3]Inf_DANE_Rva17'!T52</f>
        <v>0</v>
      </c>
      <c r="U51" s="16">
        <f>+'[3]Inf_DANE_Rva17'!U52</f>
        <v>0</v>
      </c>
      <c r="V51" s="16">
        <f>+'[3]Inf_DANE_Rva17'!V52</f>
        <v>0</v>
      </c>
      <c r="W51" s="16">
        <f>+'[3]Inf_DANE_Rva17'!W52</f>
        <v>0</v>
      </c>
      <c r="X51" s="16">
        <f>+'[3]Inf_DANE_Rva17'!X52</f>
        <v>0</v>
      </c>
      <c r="Y51" s="16">
        <f>+'[3]Inf_DANE_Rva17'!Y52</f>
        <v>0</v>
      </c>
      <c r="Z51" s="16">
        <f>+'[3]Inf_DANE_Rva17'!Z52</f>
        <v>0</v>
      </c>
      <c r="AA51" s="16">
        <f>+'[3]Inf_DANE_Rva17'!AA52</f>
        <v>0</v>
      </c>
      <c r="AB51" s="16">
        <f>+'[3]Inf_DANE_Rva17'!AB52</f>
        <v>0</v>
      </c>
      <c r="AC51" s="16">
        <f>+'[3]Inf_DANE_Rva17'!AC52</f>
        <v>0</v>
      </c>
      <c r="AD51" s="16">
        <f t="shared" si="15"/>
        <v>0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33.75">
      <c r="A52" s="30" t="s">
        <v>364</v>
      </c>
      <c r="B52" s="15" t="s">
        <v>21</v>
      </c>
      <c r="C52" s="43" t="s">
        <v>36</v>
      </c>
      <c r="D52" s="16">
        <f>+'[3]Inf_DANE_Rva17'!D53</f>
        <v>9773.99785</v>
      </c>
      <c r="E52" s="16">
        <f>+'[3]Inf_DANE_Rva17'!E53</f>
        <v>0</v>
      </c>
      <c r="F52" s="16">
        <f>+'[3]Inf_DANE_Rva17'!F53</f>
        <v>0</v>
      </c>
      <c r="G52" s="16">
        <f>+'[3]Inf_DANE_Rva17'!G53</f>
        <v>0</v>
      </c>
      <c r="H52" s="16">
        <f>+'[3]Inf_DANE_Rva17'!H53</f>
        <v>0</v>
      </c>
      <c r="I52" s="16">
        <f>+'[3]Inf_DANE_Rva17'!I53</f>
        <v>0</v>
      </c>
      <c r="J52" s="16">
        <f>+'[3]Inf_DANE_Rva17'!J53</f>
        <v>0</v>
      </c>
      <c r="K52" s="16">
        <f>+'[3]Inf_DANE_Rva17'!K53</f>
        <v>0</v>
      </c>
      <c r="L52" s="16">
        <f>+'[3]Inf_DANE_Rva17'!L53</f>
        <v>0</v>
      </c>
      <c r="M52" s="16">
        <f>+'[3]Inf_DANE_Rva17'!M53</f>
        <v>0</v>
      </c>
      <c r="N52" s="16">
        <f>+'[3]Inf_DANE_Rva17'!N53</f>
        <v>0</v>
      </c>
      <c r="O52" s="16">
        <f>+'[3]Inf_DANE_Rva17'!O53</f>
        <v>0</v>
      </c>
      <c r="P52" s="16">
        <f>+'[3]Inf_DANE_Rva17'!P53</f>
        <v>0</v>
      </c>
      <c r="Q52" s="16">
        <f t="shared" si="14"/>
        <v>0</v>
      </c>
      <c r="R52" s="16">
        <f>+'[3]Inf_DANE_Rva17'!R53</f>
        <v>0</v>
      </c>
      <c r="S52" s="16">
        <f>+'[3]Inf_DANE_Rva17'!S53</f>
        <v>0</v>
      </c>
      <c r="T52" s="16">
        <f>+'[3]Inf_DANE_Rva17'!T53</f>
        <v>0</v>
      </c>
      <c r="U52" s="16">
        <f>+'[3]Inf_DANE_Rva17'!U53</f>
        <v>0</v>
      </c>
      <c r="V52" s="16">
        <f>+'[3]Inf_DANE_Rva17'!V53</f>
        <v>0</v>
      </c>
      <c r="W52" s="16">
        <f>+'[3]Inf_DANE_Rva17'!W53</f>
        <v>0</v>
      </c>
      <c r="X52" s="16">
        <f>+'[3]Inf_DANE_Rva17'!X53</f>
        <v>0</v>
      </c>
      <c r="Y52" s="16">
        <f>+'[3]Inf_DANE_Rva17'!Y53</f>
        <v>0</v>
      </c>
      <c r="Z52" s="16">
        <f>+'[3]Inf_DANE_Rva17'!Z53</f>
        <v>0</v>
      </c>
      <c r="AA52" s="16">
        <f>+'[3]Inf_DANE_Rva17'!AA53</f>
        <v>0</v>
      </c>
      <c r="AB52" s="16">
        <f>+'[3]Inf_DANE_Rva17'!AB53</f>
        <v>0</v>
      </c>
      <c r="AC52" s="16">
        <f>+'[3]Inf_DANE_Rva17'!AC53</f>
        <v>0</v>
      </c>
      <c r="AD52" s="16">
        <f t="shared" si="15"/>
        <v>0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33.75">
      <c r="A53" s="136" t="s">
        <v>324</v>
      </c>
      <c r="B53" s="15" t="s">
        <v>21</v>
      </c>
      <c r="C53" s="43" t="s">
        <v>38</v>
      </c>
      <c r="D53" s="16">
        <f>+'[3]Inf_DANE_Rva17'!D54</f>
        <v>17123.906000000003</v>
      </c>
      <c r="E53" s="16">
        <f>+'[3]Inf_DANE_Rva17'!E54</f>
        <v>885.6</v>
      </c>
      <c r="F53" s="16">
        <f>+'[3]Inf_DANE_Rva17'!F54</f>
        <v>4000</v>
      </c>
      <c r="G53" s="16">
        <f>+'[3]Inf_DANE_Rva17'!G54</f>
        <v>0</v>
      </c>
      <c r="H53" s="16">
        <f>+'[3]Inf_DANE_Rva17'!H54</f>
        <v>0</v>
      </c>
      <c r="I53" s="16">
        <f>+'[3]Inf_DANE_Rva17'!I54</f>
        <v>0</v>
      </c>
      <c r="J53" s="16">
        <f>+'[3]Inf_DANE_Rva17'!J54</f>
        <v>0</v>
      </c>
      <c r="K53" s="16">
        <f>+'[3]Inf_DANE_Rva17'!K54</f>
        <v>0</v>
      </c>
      <c r="L53" s="16">
        <f>+'[3]Inf_DANE_Rva17'!L54</f>
        <v>0</v>
      </c>
      <c r="M53" s="16">
        <f>+'[3]Inf_DANE_Rva17'!M54</f>
        <v>0</v>
      </c>
      <c r="N53" s="16">
        <f>+'[3]Inf_DANE_Rva17'!N54</f>
        <v>0</v>
      </c>
      <c r="O53" s="16">
        <f>+'[3]Inf_DANE_Rva17'!O54</f>
        <v>0</v>
      </c>
      <c r="P53" s="16">
        <f>+'[3]Inf_DANE_Rva17'!P54</f>
        <v>0</v>
      </c>
      <c r="Q53" s="16">
        <f t="shared" si="14"/>
        <v>4885.6</v>
      </c>
      <c r="R53" s="16">
        <f>+'[3]Inf_DANE_Rva17'!R54</f>
        <v>0</v>
      </c>
      <c r="S53" s="16">
        <f>+'[3]Inf_DANE_Rva17'!S54</f>
        <v>4885.6</v>
      </c>
      <c r="T53" s="16">
        <f>+'[3]Inf_DANE_Rva17'!T54</f>
        <v>0</v>
      </c>
      <c r="U53" s="16">
        <f>+'[3]Inf_DANE_Rva17'!U54</f>
        <v>0</v>
      </c>
      <c r="V53" s="16">
        <f>+'[3]Inf_DANE_Rva17'!V54</f>
        <v>0</v>
      </c>
      <c r="W53" s="16">
        <f>+'[3]Inf_DANE_Rva17'!W54</f>
        <v>0</v>
      </c>
      <c r="X53" s="16">
        <f>+'[3]Inf_DANE_Rva17'!X54</f>
        <v>0</v>
      </c>
      <c r="Y53" s="16">
        <f>+'[3]Inf_DANE_Rva17'!Y54</f>
        <v>0</v>
      </c>
      <c r="Z53" s="16">
        <f>+'[3]Inf_DANE_Rva17'!Z54</f>
        <v>0</v>
      </c>
      <c r="AA53" s="16">
        <f>+'[3]Inf_DANE_Rva17'!AA54</f>
        <v>0</v>
      </c>
      <c r="AB53" s="16">
        <f>+'[3]Inf_DANE_Rva17'!AB54</f>
        <v>0</v>
      </c>
      <c r="AC53" s="16">
        <f>+'[3]Inf_DANE_Rva17'!AC54</f>
        <v>0</v>
      </c>
      <c r="AD53" s="16">
        <f t="shared" si="15"/>
        <v>4885.6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22.5">
      <c r="A54" s="30" t="s">
        <v>356</v>
      </c>
      <c r="B54" s="15" t="s">
        <v>21</v>
      </c>
      <c r="C54" s="43" t="s">
        <v>39</v>
      </c>
      <c r="D54" s="16">
        <f>+'[3]Inf_DANE_Rva17'!D55</f>
        <v>11248.752390000001</v>
      </c>
      <c r="E54" s="16">
        <f>+'[3]Inf_DANE_Rva17'!E55</f>
        <v>717.295</v>
      </c>
      <c r="F54" s="16">
        <f>+'[3]Inf_DANE_Rva17'!F55</f>
        <v>0</v>
      </c>
      <c r="G54" s="16">
        <f>+'[3]Inf_DANE_Rva17'!G55</f>
        <v>0</v>
      </c>
      <c r="H54" s="16">
        <f>+'[3]Inf_DANE_Rva17'!H55</f>
        <v>5133.493</v>
      </c>
      <c r="I54" s="16">
        <f>+'[3]Inf_DANE_Rva17'!I55</f>
        <v>0</v>
      </c>
      <c r="J54" s="16">
        <f>+'[3]Inf_DANE_Rva17'!J55</f>
        <v>0</v>
      </c>
      <c r="K54" s="16">
        <f>+'[3]Inf_DANE_Rva17'!K55</f>
        <v>0</v>
      </c>
      <c r="L54" s="16">
        <f>+'[3]Inf_DANE_Rva17'!L55</f>
        <v>0</v>
      </c>
      <c r="M54" s="16">
        <f>+'[3]Inf_DANE_Rva17'!M55</f>
        <v>0</v>
      </c>
      <c r="N54" s="16">
        <f>+'[3]Inf_DANE_Rva17'!N55</f>
        <v>0</v>
      </c>
      <c r="O54" s="16">
        <f>+'[3]Inf_DANE_Rva17'!O55</f>
        <v>0</v>
      </c>
      <c r="P54" s="16">
        <f>+'[3]Inf_DANE_Rva17'!P55</f>
        <v>0</v>
      </c>
      <c r="Q54" s="16">
        <f t="shared" si="14"/>
        <v>5850.7880000000005</v>
      </c>
      <c r="R54" s="16">
        <f>+'[3]Inf_DANE_Rva17'!R55</f>
        <v>385.067</v>
      </c>
      <c r="S54" s="16">
        <f>+'[3]Inf_DANE_Rva17'!S55</f>
        <v>332.228</v>
      </c>
      <c r="T54" s="16">
        <f>+'[3]Inf_DANE_Rva17'!T55</f>
        <v>0</v>
      </c>
      <c r="U54" s="16">
        <f>+'[3]Inf_DANE_Rva17'!U55</f>
        <v>0</v>
      </c>
      <c r="V54" s="16">
        <f>+'[3]Inf_DANE_Rva17'!V55</f>
        <v>0</v>
      </c>
      <c r="W54" s="16">
        <f>+'[3]Inf_DANE_Rva17'!W55</f>
        <v>0</v>
      </c>
      <c r="X54" s="16">
        <f>+'[3]Inf_DANE_Rva17'!X55</f>
        <v>0</v>
      </c>
      <c r="Y54" s="16">
        <f>+'[3]Inf_DANE_Rva17'!Y55</f>
        <v>0</v>
      </c>
      <c r="Z54" s="16">
        <f>+'[3]Inf_DANE_Rva17'!Z55</f>
        <v>0</v>
      </c>
      <c r="AA54" s="16">
        <f>+'[3]Inf_DANE_Rva17'!AA55</f>
        <v>0</v>
      </c>
      <c r="AB54" s="16">
        <f>+'[3]Inf_DANE_Rva17'!AB55</f>
        <v>0</v>
      </c>
      <c r="AC54" s="16">
        <f>+'[3]Inf_DANE_Rva17'!AC55</f>
        <v>0</v>
      </c>
      <c r="AD54" s="16">
        <f t="shared" si="15"/>
        <v>717.2950000000001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s="3" customFormat="1" ht="22.5">
      <c r="A55" s="136" t="s">
        <v>357</v>
      </c>
      <c r="B55" s="15" t="s">
        <v>21</v>
      </c>
      <c r="C55" s="43" t="s">
        <v>40</v>
      </c>
      <c r="D55" s="16">
        <f>+'[3]Inf_DANE_Rva17'!D56</f>
        <v>1561.304</v>
      </c>
      <c r="E55" s="16">
        <f>+'[3]Inf_DANE_Rva17'!E56</f>
        <v>352.835</v>
      </c>
      <c r="F55" s="16">
        <f>+'[3]Inf_DANE_Rva17'!F56</f>
        <v>0</v>
      </c>
      <c r="G55" s="16">
        <f>+'[3]Inf_DANE_Rva17'!G56</f>
        <v>0</v>
      </c>
      <c r="H55" s="16">
        <f>+'[3]Inf_DANE_Rva17'!H56</f>
        <v>0</v>
      </c>
      <c r="I55" s="16">
        <f>+'[3]Inf_DANE_Rva17'!I56</f>
        <v>0</v>
      </c>
      <c r="J55" s="16">
        <f>+'[3]Inf_DANE_Rva17'!J56</f>
        <v>0</v>
      </c>
      <c r="K55" s="16">
        <f>+'[3]Inf_DANE_Rva17'!K56</f>
        <v>0</v>
      </c>
      <c r="L55" s="16">
        <f>+'[3]Inf_DANE_Rva17'!L56</f>
        <v>0</v>
      </c>
      <c r="M55" s="16">
        <f>+'[3]Inf_DANE_Rva17'!M56</f>
        <v>0</v>
      </c>
      <c r="N55" s="16">
        <f>+'[3]Inf_DANE_Rva17'!N56</f>
        <v>0</v>
      </c>
      <c r="O55" s="16">
        <f>+'[3]Inf_DANE_Rva17'!O56</f>
        <v>0</v>
      </c>
      <c r="P55" s="16">
        <f>+'[3]Inf_DANE_Rva17'!P56</f>
        <v>0</v>
      </c>
      <c r="Q55" s="16">
        <f t="shared" si="14"/>
        <v>352.835</v>
      </c>
      <c r="R55" s="16">
        <f>+'[3]Inf_DANE_Rva17'!R56</f>
        <v>0</v>
      </c>
      <c r="S55" s="16">
        <f>+'[3]Inf_DANE_Rva17'!S56</f>
        <v>352.835</v>
      </c>
      <c r="T55" s="16">
        <f>+'[3]Inf_DANE_Rva17'!T56</f>
        <v>0</v>
      </c>
      <c r="U55" s="16">
        <f>+'[3]Inf_DANE_Rva17'!U56</f>
        <v>0</v>
      </c>
      <c r="V55" s="16">
        <f>+'[3]Inf_DANE_Rva17'!V56</f>
        <v>0</v>
      </c>
      <c r="W55" s="16">
        <f>+'[3]Inf_DANE_Rva17'!W56</f>
        <v>0</v>
      </c>
      <c r="X55" s="16">
        <f>+'[3]Inf_DANE_Rva17'!X56</f>
        <v>0</v>
      </c>
      <c r="Y55" s="16">
        <f>+'[3]Inf_DANE_Rva17'!Y56</f>
        <v>0</v>
      </c>
      <c r="Z55" s="16">
        <f>+'[3]Inf_DANE_Rva17'!Z56</f>
        <v>0</v>
      </c>
      <c r="AA55" s="16">
        <f>+'[3]Inf_DANE_Rva17'!AA56</f>
        <v>0</v>
      </c>
      <c r="AB55" s="16">
        <f>+'[3]Inf_DANE_Rva17'!AB56</f>
        <v>0</v>
      </c>
      <c r="AC55" s="16">
        <f>+'[3]Inf_DANE_Rva17'!AC56</f>
        <v>0</v>
      </c>
      <c r="AD55" s="16">
        <f t="shared" si="15"/>
        <v>352.835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ht="22.5">
      <c r="A56" s="30" t="s">
        <v>365</v>
      </c>
      <c r="B56" s="15" t="s">
        <v>21</v>
      </c>
      <c r="C56" s="43" t="s">
        <v>41</v>
      </c>
      <c r="D56" s="16">
        <f>+'[3]Inf_DANE_Rva17'!D57</f>
        <v>6155.229</v>
      </c>
      <c r="E56" s="16">
        <f>+'[3]Inf_DANE_Rva17'!E57</f>
        <v>4163.284</v>
      </c>
      <c r="F56" s="16">
        <f>+'[3]Inf_DANE_Rva17'!F57</f>
        <v>0</v>
      </c>
      <c r="G56" s="16">
        <f>+'[3]Inf_DANE_Rva17'!G57</f>
        <v>0</v>
      </c>
      <c r="H56" s="16">
        <f>+'[3]Inf_DANE_Rva17'!H57</f>
        <v>0</v>
      </c>
      <c r="I56" s="16">
        <f>+'[3]Inf_DANE_Rva17'!I57</f>
        <v>0</v>
      </c>
      <c r="J56" s="16">
        <f>+'[3]Inf_DANE_Rva17'!J57</f>
        <v>0</v>
      </c>
      <c r="K56" s="16">
        <f>+'[3]Inf_DANE_Rva17'!K57</f>
        <v>0</v>
      </c>
      <c r="L56" s="16">
        <f>+'[3]Inf_DANE_Rva17'!L57</f>
        <v>0</v>
      </c>
      <c r="M56" s="16">
        <f>+'[3]Inf_DANE_Rva17'!M57</f>
        <v>0</v>
      </c>
      <c r="N56" s="16">
        <f>+'[3]Inf_DANE_Rva17'!N57</f>
        <v>0</v>
      </c>
      <c r="O56" s="16">
        <f>+'[3]Inf_DANE_Rva17'!O57</f>
        <v>0</v>
      </c>
      <c r="P56" s="16">
        <f>+'[3]Inf_DANE_Rva17'!P57</f>
        <v>0</v>
      </c>
      <c r="Q56" s="16">
        <f t="shared" si="14"/>
        <v>4163.284</v>
      </c>
      <c r="R56" s="16">
        <f>+'[3]Inf_DANE_Rva17'!R57</f>
        <v>0</v>
      </c>
      <c r="S56" s="16">
        <f>+'[3]Inf_DANE_Rva17'!S57</f>
        <v>4163.284</v>
      </c>
      <c r="T56" s="16">
        <f>+'[3]Inf_DANE_Rva17'!T57</f>
        <v>0</v>
      </c>
      <c r="U56" s="16">
        <f>+'[3]Inf_DANE_Rva17'!U57</f>
        <v>0</v>
      </c>
      <c r="V56" s="16">
        <f>+'[3]Inf_DANE_Rva17'!V57</f>
        <v>0</v>
      </c>
      <c r="W56" s="16">
        <f>+'[3]Inf_DANE_Rva17'!W57</f>
        <v>0</v>
      </c>
      <c r="X56" s="16">
        <f>+'[3]Inf_DANE_Rva17'!X57</f>
        <v>0</v>
      </c>
      <c r="Y56" s="16">
        <f>+'[3]Inf_DANE_Rva17'!Y57</f>
        <v>0</v>
      </c>
      <c r="Z56" s="16">
        <f>+'[3]Inf_DANE_Rva17'!Z57</f>
        <v>0</v>
      </c>
      <c r="AA56" s="16">
        <f>+'[3]Inf_DANE_Rva17'!AA57</f>
        <v>0</v>
      </c>
      <c r="AB56" s="16">
        <f>+'[3]Inf_DANE_Rva17'!AB57</f>
        <v>0</v>
      </c>
      <c r="AC56" s="16">
        <f>+'[3]Inf_DANE_Rva17'!AC57</f>
        <v>0</v>
      </c>
      <c r="AD56" s="16">
        <f t="shared" si="15"/>
        <v>4163.284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s="3" customFormat="1" ht="22.5">
      <c r="A57" s="136" t="s">
        <v>358</v>
      </c>
      <c r="B57" s="15" t="s">
        <v>21</v>
      </c>
      <c r="C57" s="43" t="s">
        <v>264</v>
      </c>
      <c r="D57" s="16">
        <f>+'[3]Inf_DANE_Rva17'!D58</f>
        <v>242983.663</v>
      </c>
      <c r="E57" s="16">
        <f>+'[3]Inf_DANE_Rva17'!E58</f>
        <v>0</v>
      </c>
      <c r="F57" s="16">
        <f>+'[3]Inf_DANE_Rva17'!F58</f>
        <v>0</v>
      </c>
      <c r="G57" s="16">
        <f>+'[3]Inf_DANE_Rva17'!G58</f>
        <v>0</v>
      </c>
      <c r="H57" s="16">
        <f>+'[3]Inf_DANE_Rva17'!H58</f>
        <v>0</v>
      </c>
      <c r="I57" s="16">
        <f>+'[3]Inf_DANE_Rva17'!I58</f>
        <v>0</v>
      </c>
      <c r="J57" s="16">
        <f>+'[3]Inf_DANE_Rva17'!J58</f>
        <v>0</v>
      </c>
      <c r="K57" s="16">
        <f>+'[3]Inf_DANE_Rva17'!K58</f>
        <v>0</v>
      </c>
      <c r="L57" s="16">
        <f>+'[3]Inf_DANE_Rva17'!L58</f>
        <v>0</v>
      </c>
      <c r="M57" s="16">
        <f>+'[3]Inf_DANE_Rva17'!M58</f>
        <v>0</v>
      </c>
      <c r="N57" s="16">
        <f>+'[3]Inf_DANE_Rva17'!N58</f>
        <v>0</v>
      </c>
      <c r="O57" s="16">
        <f>+'[3]Inf_DANE_Rva17'!O58</f>
        <v>0</v>
      </c>
      <c r="P57" s="16">
        <f>+'[3]Inf_DANE_Rva17'!P58</f>
        <v>0</v>
      </c>
      <c r="Q57" s="16">
        <f t="shared" si="14"/>
        <v>0</v>
      </c>
      <c r="R57" s="16">
        <f>+'[3]Inf_DANE_Rva17'!R58</f>
        <v>0</v>
      </c>
      <c r="S57" s="16">
        <f>+'[3]Inf_DANE_Rva17'!S58</f>
        <v>0</v>
      </c>
      <c r="T57" s="16">
        <f>+'[3]Inf_DANE_Rva17'!T58</f>
        <v>0</v>
      </c>
      <c r="U57" s="16">
        <f>+'[3]Inf_DANE_Rva17'!U58</f>
        <v>0</v>
      </c>
      <c r="V57" s="16">
        <f>+'[3]Inf_DANE_Rva17'!V58</f>
        <v>0</v>
      </c>
      <c r="W57" s="16">
        <f>+'[3]Inf_DANE_Rva17'!W58</f>
        <v>0</v>
      </c>
      <c r="X57" s="16">
        <f>+'[3]Inf_DANE_Rva17'!X58</f>
        <v>0</v>
      </c>
      <c r="Y57" s="16">
        <f>+'[3]Inf_DANE_Rva17'!Y58</f>
        <v>0</v>
      </c>
      <c r="Z57" s="16">
        <f>+'[3]Inf_DANE_Rva17'!Z58</f>
        <v>0</v>
      </c>
      <c r="AA57" s="16">
        <f>+'[3]Inf_DANE_Rva17'!AA58</f>
        <v>0</v>
      </c>
      <c r="AB57" s="16">
        <f>+'[3]Inf_DANE_Rva17'!AB58</f>
        <v>0</v>
      </c>
      <c r="AC57" s="16">
        <f>+'[3]Inf_DANE_Rva17'!AC58</f>
        <v>0</v>
      </c>
      <c r="AD57" s="16">
        <f t="shared" si="15"/>
        <v>0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22.5">
      <c r="A58" s="30" t="s">
        <v>359</v>
      </c>
      <c r="B58" s="15" t="s">
        <v>21</v>
      </c>
      <c r="C58" s="43" t="s">
        <v>43</v>
      </c>
      <c r="D58" s="16">
        <f>+'[3]Inf_DANE_Rva17'!D59</f>
        <v>6645.398</v>
      </c>
      <c r="E58" s="16">
        <f>+'[3]Inf_DANE_Rva17'!E59</f>
        <v>3700.238</v>
      </c>
      <c r="F58" s="16">
        <f>+'[3]Inf_DANE_Rva17'!F59</f>
        <v>0</v>
      </c>
      <c r="G58" s="16">
        <f>+'[3]Inf_DANE_Rva17'!G59</f>
        <v>0</v>
      </c>
      <c r="H58" s="16">
        <f>+'[3]Inf_DANE_Rva17'!H59</f>
        <v>0</v>
      </c>
      <c r="I58" s="16">
        <f>+'[3]Inf_DANE_Rva17'!I59</f>
        <v>0</v>
      </c>
      <c r="J58" s="16">
        <f>+'[3]Inf_DANE_Rva17'!J59</f>
        <v>0</v>
      </c>
      <c r="K58" s="16">
        <f>+'[3]Inf_DANE_Rva17'!K59</f>
        <v>0</v>
      </c>
      <c r="L58" s="16">
        <f>+'[3]Inf_DANE_Rva17'!L59</f>
        <v>0</v>
      </c>
      <c r="M58" s="16">
        <f>+'[3]Inf_DANE_Rva17'!M59</f>
        <v>0</v>
      </c>
      <c r="N58" s="16">
        <f>+'[3]Inf_DANE_Rva17'!N59</f>
        <v>0</v>
      </c>
      <c r="O58" s="16">
        <f>+'[3]Inf_DANE_Rva17'!O59</f>
        <v>0</v>
      </c>
      <c r="P58" s="16">
        <f>+'[3]Inf_DANE_Rva17'!P59</f>
        <v>0</v>
      </c>
      <c r="Q58" s="16">
        <f t="shared" si="14"/>
        <v>3700.238</v>
      </c>
      <c r="R58" s="16">
        <f>+'[3]Inf_DANE_Rva17'!R59</f>
        <v>0</v>
      </c>
      <c r="S58" s="16">
        <f>+'[3]Inf_DANE_Rva17'!S59</f>
        <v>3700.238</v>
      </c>
      <c r="T58" s="16">
        <f>+'[3]Inf_DANE_Rva17'!T59</f>
        <v>0</v>
      </c>
      <c r="U58" s="16">
        <f>+'[3]Inf_DANE_Rva17'!U59</f>
        <v>0</v>
      </c>
      <c r="V58" s="16">
        <f>+'[3]Inf_DANE_Rva17'!V59</f>
        <v>0</v>
      </c>
      <c r="W58" s="16">
        <f>+'[3]Inf_DANE_Rva17'!W59</f>
        <v>0</v>
      </c>
      <c r="X58" s="16">
        <f>+'[3]Inf_DANE_Rva17'!X59</f>
        <v>0</v>
      </c>
      <c r="Y58" s="16">
        <f>+'[3]Inf_DANE_Rva17'!Y59</f>
        <v>0</v>
      </c>
      <c r="Z58" s="16">
        <f>+'[3]Inf_DANE_Rva17'!Z59</f>
        <v>0</v>
      </c>
      <c r="AA58" s="16">
        <f>+'[3]Inf_DANE_Rva17'!AA59</f>
        <v>0</v>
      </c>
      <c r="AB58" s="16">
        <f>+'[3]Inf_DANE_Rva17'!AB59</f>
        <v>0</v>
      </c>
      <c r="AC58" s="16">
        <f>+'[3]Inf_DANE_Rva17'!AC59</f>
        <v>0</v>
      </c>
      <c r="AD58" s="16">
        <f t="shared" si="15"/>
        <v>3700.238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22.5">
      <c r="A59" s="136" t="s">
        <v>325</v>
      </c>
      <c r="B59" s="15" t="s">
        <v>21</v>
      </c>
      <c r="C59" s="43" t="s">
        <v>42</v>
      </c>
      <c r="D59" s="16">
        <f>+'[3]Inf_DANE_Rva17'!D60</f>
        <v>14474.629</v>
      </c>
      <c r="E59" s="16">
        <f>+'[3]Inf_DANE_Rva17'!E60</f>
        <v>2602.4</v>
      </c>
      <c r="F59" s="16">
        <f>+'[3]Inf_DANE_Rva17'!F60</f>
        <v>1425.845</v>
      </c>
      <c r="G59" s="16">
        <f>+'[3]Inf_DANE_Rva17'!G60</f>
        <v>0</v>
      </c>
      <c r="H59" s="16">
        <f>+'[3]Inf_DANE_Rva17'!H60</f>
        <v>1027.24</v>
      </c>
      <c r="I59" s="16">
        <f>+'[3]Inf_DANE_Rva17'!I60</f>
        <v>0</v>
      </c>
      <c r="J59" s="16">
        <f>+'[3]Inf_DANE_Rva17'!J60</f>
        <v>0</v>
      </c>
      <c r="K59" s="16">
        <f>+'[3]Inf_DANE_Rva17'!K60</f>
        <v>0</v>
      </c>
      <c r="L59" s="16">
        <f>+'[3]Inf_DANE_Rva17'!L60</f>
        <v>0</v>
      </c>
      <c r="M59" s="16">
        <f>+'[3]Inf_DANE_Rva17'!M60</f>
        <v>0</v>
      </c>
      <c r="N59" s="16">
        <f>+'[3]Inf_DANE_Rva17'!N60</f>
        <v>0</v>
      </c>
      <c r="O59" s="16">
        <f>+'[3]Inf_DANE_Rva17'!O60</f>
        <v>0</v>
      </c>
      <c r="P59" s="16">
        <f>+'[3]Inf_DANE_Rva17'!P60</f>
        <v>0</v>
      </c>
      <c r="Q59" s="16">
        <f t="shared" si="14"/>
        <v>5055.485</v>
      </c>
      <c r="R59" s="16">
        <f>+'[3]Inf_DANE_Rva17'!R60</f>
        <v>1200</v>
      </c>
      <c r="S59" s="16">
        <f>+'[3]Inf_DANE_Rva17'!S60</f>
        <v>1402.4</v>
      </c>
      <c r="T59" s="16">
        <f>+'[3]Inf_DANE_Rva17'!T60</f>
        <v>1425.845</v>
      </c>
      <c r="U59" s="16">
        <f>+'[3]Inf_DANE_Rva17'!U60</f>
        <v>0</v>
      </c>
      <c r="V59" s="16">
        <f>+'[3]Inf_DANE_Rva17'!V60</f>
        <v>0</v>
      </c>
      <c r="W59" s="16">
        <f>+'[3]Inf_DANE_Rva17'!W60</f>
        <v>0</v>
      </c>
      <c r="X59" s="16">
        <f>+'[3]Inf_DANE_Rva17'!X60</f>
        <v>0</v>
      </c>
      <c r="Y59" s="16">
        <f>+'[3]Inf_DANE_Rva17'!Y60</f>
        <v>0</v>
      </c>
      <c r="Z59" s="16">
        <f>+'[3]Inf_DANE_Rva17'!Z60</f>
        <v>0</v>
      </c>
      <c r="AA59" s="16">
        <f>+'[3]Inf_DANE_Rva17'!AA60</f>
        <v>0</v>
      </c>
      <c r="AB59" s="16">
        <f>+'[3]Inf_DANE_Rva17'!AB60</f>
        <v>0</v>
      </c>
      <c r="AC59" s="16">
        <f>+'[3]Inf_DANE_Rva17'!AC60</f>
        <v>0</v>
      </c>
      <c r="AD59" s="16">
        <f t="shared" si="15"/>
        <v>4028.245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23.25" customHeight="1">
      <c r="A60" s="30" t="s">
        <v>366</v>
      </c>
      <c r="B60" s="15" t="s">
        <v>21</v>
      </c>
      <c r="C60" s="43" t="s">
        <v>289</v>
      </c>
      <c r="D60" s="16">
        <f>+'[3]Inf_DANE_Rva17'!D61</f>
        <v>43.666</v>
      </c>
      <c r="E60" s="16">
        <f>+'[3]Inf_DANE_Rva17'!E61</f>
        <v>0</v>
      </c>
      <c r="F60" s="16">
        <f>+'[3]Inf_DANE_Rva17'!F61</f>
        <v>0</v>
      </c>
      <c r="G60" s="16">
        <f>+'[3]Inf_DANE_Rva17'!G61</f>
        <v>0</v>
      </c>
      <c r="H60" s="16">
        <f>+'[3]Inf_DANE_Rva17'!H61</f>
        <v>0</v>
      </c>
      <c r="I60" s="16">
        <f>+'[3]Inf_DANE_Rva17'!I61</f>
        <v>0</v>
      </c>
      <c r="J60" s="16">
        <f>+'[3]Inf_DANE_Rva17'!J61</f>
        <v>0</v>
      </c>
      <c r="K60" s="16">
        <f>+'[3]Inf_DANE_Rva17'!K61</f>
        <v>0</v>
      </c>
      <c r="L60" s="16">
        <f>+'[3]Inf_DANE_Rva17'!L61</f>
        <v>0</v>
      </c>
      <c r="M60" s="16">
        <f>+'[3]Inf_DANE_Rva17'!M61</f>
        <v>0</v>
      </c>
      <c r="N60" s="16">
        <f>+'[3]Inf_DANE_Rva17'!N61</f>
        <v>0</v>
      </c>
      <c r="O60" s="16">
        <f>+'[3]Inf_DANE_Rva17'!O61</f>
        <v>0</v>
      </c>
      <c r="P60" s="16">
        <f>+'[3]Inf_DANE_Rva17'!P61</f>
        <v>0</v>
      </c>
      <c r="Q60" s="16">
        <f t="shared" si="14"/>
        <v>0</v>
      </c>
      <c r="R60" s="16">
        <f>+'[3]Inf_DANE_Rva17'!R61</f>
        <v>0</v>
      </c>
      <c r="S60" s="16">
        <f>+'[3]Inf_DANE_Rva17'!S61</f>
        <v>0</v>
      </c>
      <c r="T60" s="16">
        <f>+'[3]Inf_DANE_Rva17'!T61</f>
        <v>0</v>
      </c>
      <c r="U60" s="16">
        <f>+'[3]Inf_DANE_Rva17'!U61</f>
        <v>0</v>
      </c>
      <c r="V60" s="16">
        <f>+'[3]Inf_DANE_Rva17'!V61</f>
        <v>0</v>
      </c>
      <c r="W60" s="16">
        <f>+'[3]Inf_DANE_Rva17'!W61</f>
        <v>0</v>
      </c>
      <c r="X60" s="16">
        <f>+'[3]Inf_DANE_Rva17'!X61</f>
        <v>0</v>
      </c>
      <c r="Y60" s="16">
        <f>+'[3]Inf_DANE_Rva17'!Y61</f>
        <v>0</v>
      </c>
      <c r="Z60" s="16">
        <f>+'[3]Inf_DANE_Rva17'!Z61</f>
        <v>0</v>
      </c>
      <c r="AA60" s="16">
        <f>+'[3]Inf_DANE_Rva17'!AA61</f>
        <v>0</v>
      </c>
      <c r="AB60" s="16">
        <f>+'[3]Inf_DANE_Rva17'!AB61</f>
        <v>0</v>
      </c>
      <c r="AC60" s="16">
        <f>+'[3]Inf_DANE_Rva17'!AC61</f>
        <v>0</v>
      </c>
      <c r="AD60" s="16">
        <f t="shared" si="15"/>
        <v>0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33.75">
      <c r="A61" s="136" t="s">
        <v>360</v>
      </c>
      <c r="B61" s="15" t="s">
        <v>21</v>
      </c>
      <c r="C61" s="43" t="s">
        <v>307</v>
      </c>
      <c r="D61" s="16">
        <f>+'[3]Inf_DANE_Rva17'!D62</f>
        <v>8205.383</v>
      </c>
      <c r="E61" s="16">
        <f>+'[3]Inf_DANE_Rva17'!E62</f>
        <v>0</v>
      </c>
      <c r="F61" s="16">
        <f>+'[3]Inf_DANE_Rva17'!F62</f>
        <v>0</v>
      </c>
      <c r="G61" s="16">
        <f>+'[3]Inf_DANE_Rva17'!G62</f>
        <v>0</v>
      </c>
      <c r="H61" s="16">
        <f>+'[3]Inf_DANE_Rva17'!H62</f>
        <v>0</v>
      </c>
      <c r="I61" s="16">
        <f>+'[3]Inf_DANE_Rva17'!I62</f>
        <v>0</v>
      </c>
      <c r="J61" s="16">
        <f>+'[3]Inf_DANE_Rva17'!J62</f>
        <v>0</v>
      </c>
      <c r="K61" s="16">
        <f>+'[3]Inf_DANE_Rva17'!K62</f>
        <v>0</v>
      </c>
      <c r="L61" s="16">
        <f>+'[3]Inf_DANE_Rva17'!L62</f>
        <v>0</v>
      </c>
      <c r="M61" s="16">
        <f>+'[3]Inf_DANE_Rva17'!M62</f>
        <v>0</v>
      </c>
      <c r="N61" s="16">
        <f>+'[3]Inf_DANE_Rva17'!N62</f>
        <v>0</v>
      </c>
      <c r="O61" s="16">
        <f>+'[3]Inf_DANE_Rva17'!O62</f>
        <v>0</v>
      </c>
      <c r="P61" s="16">
        <f>+'[3]Inf_DANE_Rva17'!P62</f>
        <v>0</v>
      </c>
      <c r="Q61" s="16">
        <f t="shared" si="14"/>
        <v>0</v>
      </c>
      <c r="R61" s="16">
        <f>+'[3]Inf_DANE_Rva17'!R62</f>
        <v>0</v>
      </c>
      <c r="S61" s="16">
        <f>+'[3]Inf_DANE_Rva17'!S62</f>
        <v>0</v>
      </c>
      <c r="T61" s="16">
        <f>+'[3]Inf_DANE_Rva17'!T62</f>
        <v>0</v>
      </c>
      <c r="U61" s="16">
        <f>+'[3]Inf_DANE_Rva17'!U62</f>
        <v>0</v>
      </c>
      <c r="V61" s="16">
        <f>+'[3]Inf_DANE_Rva17'!V62</f>
        <v>0</v>
      </c>
      <c r="W61" s="16">
        <f>+'[3]Inf_DANE_Rva17'!W62</f>
        <v>0</v>
      </c>
      <c r="X61" s="16">
        <f>+'[3]Inf_DANE_Rva17'!X62</f>
        <v>0</v>
      </c>
      <c r="Y61" s="16">
        <f>+'[3]Inf_DANE_Rva17'!Y62</f>
        <v>0</v>
      </c>
      <c r="Z61" s="16">
        <f>+'[3]Inf_DANE_Rva17'!Z62</f>
        <v>0</v>
      </c>
      <c r="AA61" s="16">
        <f>+'[3]Inf_DANE_Rva17'!AA62</f>
        <v>0</v>
      </c>
      <c r="AB61" s="16">
        <f>+'[3]Inf_DANE_Rva17'!AB62</f>
        <v>0</v>
      </c>
      <c r="AC61" s="16">
        <f>+'[3]Inf_DANE_Rva17'!AC62</f>
        <v>0</v>
      </c>
      <c r="AD61" s="16">
        <f t="shared" si="15"/>
        <v>0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33.75">
      <c r="A62" s="136" t="s">
        <v>360</v>
      </c>
      <c r="B62" s="15" t="s">
        <v>319</v>
      </c>
      <c r="C62" s="43" t="s">
        <v>307</v>
      </c>
      <c r="D62" s="16">
        <f>+'[3]Inf_DANE_Rva17'!D63</f>
        <v>66179.59440999999</v>
      </c>
      <c r="E62" s="16">
        <f>+'[3]Inf_DANE_Rva17'!E63</f>
        <v>0</v>
      </c>
      <c r="F62" s="16">
        <f>+'[3]Inf_DANE_Rva17'!F63</f>
        <v>17944.8</v>
      </c>
      <c r="G62" s="16">
        <f>+'[3]Inf_DANE_Rva17'!G63</f>
        <v>0</v>
      </c>
      <c r="H62" s="16">
        <f>+'[3]Inf_DANE_Rva17'!H63</f>
        <v>0</v>
      </c>
      <c r="I62" s="16">
        <f>+'[3]Inf_DANE_Rva17'!I63</f>
        <v>0</v>
      </c>
      <c r="J62" s="16">
        <f>+'[3]Inf_DANE_Rva17'!J63</f>
        <v>0</v>
      </c>
      <c r="K62" s="16">
        <f>+'[3]Inf_DANE_Rva17'!K63</f>
        <v>0</v>
      </c>
      <c r="L62" s="16">
        <f>+'[3]Inf_DANE_Rva17'!L63</f>
        <v>0</v>
      </c>
      <c r="M62" s="16">
        <f>+'[3]Inf_DANE_Rva17'!M63</f>
        <v>0</v>
      </c>
      <c r="N62" s="16">
        <f>+'[3]Inf_DANE_Rva17'!N63</f>
        <v>0</v>
      </c>
      <c r="O62" s="16">
        <f>+'[3]Inf_DANE_Rva17'!O63</f>
        <v>0</v>
      </c>
      <c r="P62" s="16">
        <f>+'[3]Inf_DANE_Rva17'!P63</f>
        <v>0</v>
      </c>
      <c r="Q62" s="16">
        <f t="shared" si="14"/>
        <v>17944.8</v>
      </c>
      <c r="R62" s="16">
        <f>+'[3]Inf_DANE_Rva17'!R63</f>
        <v>0</v>
      </c>
      <c r="S62" s="16">
        <f>+'[3]Inf_DANE_Rva17'!S63</f>
        <v>0</v>
      </c>
      <c r="T62" s="16">
        <f>+'[3]Inf_DANE_Rva17'!T63</f>
        <v>17944.8</v>
      </c>
      <c r="U62" s="16">
        <f>+'[3]Inf_DANE_Rva17'!U63</f>
        <v>0</v>
      </c>
      <c r="V62" s="16">
        <f>+'[3]Inf_DANE_Rva17'!V63</f>
        <v>0</v>
      </c>
      <c r="W62" s="16">
        <f>+'[3]Inf_DANE_Rva17'!W63</f>
        <v>0</v>
      </c>
      <c r="X62" s="16">
        <f>+'[3]Inf_DANE_Rva17'!X63</f>
        <v>0</v>
      </c>
      <c r="Y62" s="16">
        <f>+'[3]Inf_DANE_Rva17'!Y63</f>
        <v>0</v>
      </c>
      <c r="Z62" s="16">
        <f>+'[3]Inf_DANE_Rva17'!Z63</f>
        <v>0</v>
      </c>
      <c r="AA62" s="16">
        <f>+'[3]Inf_DANE_Rva17'!AA63</f>
        <v>0</v>
      </c>
      <c r="AB62" s="16">
        <f>+'[3]Inf_DANE_Rva17'!AB63</f>
        <v>0</v>
      </c>
      <c r="AC62" s="16">
        <f>+'[3]Inf_DANE_Rva17'!AC63</f>
        <v>0</v>
      </c>
      <c r="AD62" s="16">
        <f t="shared" si="15"/>
        <v>17944.8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33.75">
      <c r="A63" s="30" t="s">
        <v>326</v>
      </c>
      <c r="B63" s="15" t="s">
        <v>21</v>
      </c>
      <c r="C63" s="43" t="s">
        <v>308</v>
      </c>
      <c r="D63" s="16">
        <f>+'[3]Inf_DANE_Rva17'!D64</f>
        <v>125471.35831</v>
      </c>
      <c r="E63" s="16">
        <f>+'[3]Inf_DANE_Rva17'!E64</f>
        <v>91532.783</v>
      </c>
      <c r="F63" s="16">
        <f>+'[3]Inf_DANE_Rva17'!F64</f>
        <v>0</v>
      </c>
      <c r="G63" s="16">
        <f>+'[3]Inf_DANE_Rva17'!G64</f>
        <v>0</v>
      </c>
      <c r="H63" s="16">
        <f>+'[3]Inf_DANE_Rva17'!H64</f>
        <v>0</v>
      </c>
      <c r="I63" s="16">
        <f>+'[3]Inf_DANE_Rva17'!I64</f>
        <v>0</v>
      </c>
      <c r="J63" s="16">
        <f>+'[3]Inf_DANE_Rva17'!J64</f>
        <v>0</v>
      </c>
      <c r="K63" s="16">
        <f>+'[3]Inf_DANE_Rva17'!K64</f>
        <v>0</v>
      </c>
      <c r="L63" s="16">
        <f>+'[3]Inf_DANE_Rva17'!L64</f>
        <v>0</v>
      </c>
      <c r="M63" s="16">
        <f>+'[3]Inf_DANE_Rva17'!M64</f>
        <v>0</v>
      </c>
      <c r="N63" s="16">
        <f>+'[3]Inf_DANE_Rva17'!N64</f>
        <v>0</v>
      </c>
      <c r="O63" s="16">
        <f>+'[3]Inf_DANE_Rva17'!O64</f>
        <v>0</v>
      </c>
      <c r="P63" s="16">
        <f>+'[3]Inf_DANE_Rva17'!P64</f>
        <v>0</v>
      </c>
      <c r="Q63" s="16">
        <f t="shared" si="14"/>
        <v>91532.783</v>
      </c>
      <c r="R63" s="16">
        <f>+'[3]Inf_DANE_Rva17'!R64</f>
        <v>9247.077</v>
      </c>
      <c r="S63" s="16">
        <f>+'[3]Inf_DANE_Rva17'!S64</f>
        <v>82285.706</v>
      </c>
      <c r="T63" s="16">
        <f>+'[3]Inf_DANE_Rva17'!T64</f>
        <v>0</v>
      </c>
      <c r="U63" s="16">
        <f>+'[3]Inf_DANE_Rva17'!U64</f>
        <v>0</v>
      </c>
      <c r="V63" s="16">
        <f>+'[3]Inf_DANE_Rva17'!V64</f>
        <v>0</v>
      </c>
      <c r="W63" s="16">
        <f>+'[3]Inf_DANE_Rva17'!W64</f>
        <v>0</v>
      </c>
      <c r="X63" s="16">
        <f>+'[3]Inf_DANE_Rva17'!X64</f>
        <v>0</v>
      </c>
      <c r="Y63" s="16">
        <f>+'[3]Inf_DANE_Rva17'!Y64</f>
        <v>0</v>
      </c>
      <c r="Z63" s="16">
        <f>+'[3]Inf_DANE_Rva17'!Z64</f>
        <v>0</v>
      </c>
      <c r="AA63" s="16">
        <f>+'[3]Inf_DANE_Rva17'!AA64</f>
        <v>0</v>
      </c>
      <c r="AB63" s="16">
        <f>+'[3]Inf_DANE_Rva17'!AB64</f>
        <v>0</v>
      </c>
      <c r="AC63" s="16">
        <f>+'[3]Inf_DANE_Rva17'!AC64</f>
        <v>0</v>
      </c>
      <c r="AD63" s="16">
        <f t="shared" si="15"/>
        <v>91532.78300000001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33.75">
      <c r="A64" s="136" t="s">
        <v>326</v>
      </c>
      <c r="B64" s="15" t="s">
        <v>28</v>
      </c>
      <c r="C64" s="43" t="s">
        <v>308</v>
      </c>
      <c r="D64" s="16">
        <f>+'[3]Inf_DANE_Rva17'!D65</f>
        <v>897.584</v>
      </c>
      <c r="E64" s="16">
        <f>+'[3]Inf_DANE_Rva17'!E65</f>
        <v>0</v>
      </c>
      <c r="F64" s="16">
        <f>+'[3]Inf_DANE_Rva17'!F65</f>
        <v>0</v>
      </c>
      <c r="G64" s="16">
        <f>+'[3]Inf_DANE_Rva17'!G65</f>
        <v>0</v>
      </c>
      <c r="H64" s="16">
        <f>+'[3]Inf_DANE_Rva17'!H65</f>
        <v>0</v>
      </c>
      <c r="I64" s="16">
        <f>+'[3]Inf_DANE_Rva17'!I65</f>
        <v>0</v>
      </c>
      <c r="J64" s="16">
        <f>+'[3]Inf_DANE_Rva17'!J65</f>
        <v>0</v>
      </c>
      <c r="K64" s="16">
        <f>+'[3]Inf_DANE_Rva17'!K65</f>
        <v>0</v>
      </c>
      <c r="L64" s="16">
        <f>+'[3]Inf_DANE_Rva17'!L65</f>
        <v>0</v>
      </c>
      <c r="M64" s="16">
        <f>+'[3]Inf_DANE_Rva17'!M65</f>
        <v>0</v>
      </c>
      <c r="N64" s="16">
        <f>+'[3]Inf_DANE_Rva17'!N65</f>
        <v>0</v>
      </c>
      <c r="O64" s="16">
        <f>+'[3]Inf_DANE_Rva17'!O65</f>
        <v>0</v>
      </c>
      <c r="P64" s="16">
        <f>+'[3]Inf_DANE_Rva17'!P65</f>
        <v>0</v>
      </c>
      <c r="Q64" s="16">
        <f t="shared" si="14"/>
        <v>0</v>
      </c>
      <c r="R64" s="16">
        <f>+'[3]Inf_DANE_Rva17'!R65</f>
        <v>0</v>
      </c>
      <c r="S64" s="16">
        <f>+'[3]Inf_DANE_Rva17'!S65</f>
        <v>0</v>
      </c>
      <c r="T64" s="16">
        <f>+'[3]Inf_DANE_Rva17'!T65</f>
        <v>0</v>
      </c>
      <c r="U64" s="16">
        <f>+'[3]Inf_DANE_Rva17'!U65</f>
        <v>0</v>
      </c>
      <c r="V64" s="16">
        <f>+'[3]Inf_DANE_Rva17'!V65</f>
        <v>0</v>
      </c>
      <c r="W64" s="16">
        <f>+'[3]Inf_DANE_Rva17'!W65</f>
        <v>0</v>
      </c>
      <c r="X64" s="16">
        <f>+'[3]Inf_DANE_Rva17'!X65</f>
        <v>0</v>
      </c>
      <c r="Y64" s="16">
        <f>+'[3]Inf_DANE_Rva17'!Y65</f>
        <v>0</v>
      </c>
      <c r="Z64" s="16">
        <f>+'[3]Inf_DANE_Rva17'!Z65</f>
        <v>0</v>
      </c>
      <c r="AA64" s="16">
        <f>+'[3]Inf_DANE_Rva17'!AA65</f>
        <v>0</v>
      </c>
      <c r="AB64" s="16">
        <f>+'[3]Inf_DANE_Rva17'!AB65</f>
        <v>0</v>
      </c>
      <c r="AC64" s="16">
        <f>+'[3]Inf_DANE_Rva17'!AC65</f>
        <v>0</v>
      </c>
      <c r="AD64" s="16">
        <f t="shared" si="15"/>
        <v>0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30" ht="33.75">
      <c r="A65" s="136" t="s">
        <v>337</v>
      </c>
      <c r="B65" s="15" t="s">
        <v>21</v>
      </c>
      <c r="C65" s="43" t="s">
        <v>361</v>
      </c>
      <c r="D65" s="16">
        <f>+'[3]Inf_DANE_Rva17'!D66</f>
        <v>1166.667</v>
      </c>
      <c r="E65" s="16">
        <f>+'[3]Inf_DANE_Rva17'!E66</f>
        <v>1166.667</v>
      </c>
      <c r="F65" s="16">
        <f>+'[3]Inf_DANE_Rva17'!F66</f>
        <v>0</v>
      </c>
      <c r="G65" s="16">
        <f>+'[3]Inf_DANE_Rva17'!G66</f>
        <v>0</v>
      </c>
      <c r="H65" s="16">
        <f>+'[3]Inf_DANE_Rva17'!H66</f>
        <v>0</v>
      </c>
      <c r="I65" s="16">
        <f>+'[3]Inf_DANE_Rva17'!I66</f>
        <v>0</v>
      </c>
      <c r="J65" s="16">
        <f>+'[3]Inf_DANE_Rva17'!J66</f>
        <v>0</v>
      </c>
      <c r="K65" s="16">
        <f>+'[3]Inf_DANE_Rva17'!K66</f>
        <v>0</v>
      </c>
      <c r="L65" s="16">
        <f>+'[3]Inf_DANE_Rva17'!L66</f>
        <v>0</v>
      </c>
      <c r="M65" s="16">
        <f>+'[3]Inf_DANE_Rva17'!M66</f>
        <v>0</v>
      </c>
      <c r="N65" s="16">
        <f>+'[3]Inf_DANE_Rva17'!N66</f>
        <v>0</v>
      </c>
      <c r="O65" s="16">
        <f>+'[3]Inf_DANE_Rva17'!O66</f>
        <v>0</v>
      </c>
      <c r="P65" s="16">
        <f>+'[3]Inf_DANE_Rva17'!P66</f>
        <v>0</v>
      </c>
      <c r="Q65" s="16">
        <f t="shared" si="14"/>
        <v>1166.667</v>
      </c>
      <c r="R65" s="16">
        <f>+'[3]Inf_DANE_Rva17'!R66</f>
        <v>1166.667</v>
      </c>
      <c r="S65" s="16">
        <f>+'[3]Inf_DANE_Rva17'!S66</f>
        <v>0</v>
      </c>
      <c r="T65" s="16">
        <f>+'[3]Inf_DANE_Rva17'!T66</f>
        <v>0</v>
      </c>
      <c r="U65" s="16">
        <f>+'[3]Inf_DANE_Rva17'!U66</f>
        <v>0</v>
      </c>
      <c r="V65" s="16">
        <f>+'[3]Inf_DANE_Rva17'!V66</f>
        <v>0</v>
      </c>
      <c r="W65" s="16">
        <f>+'[3]Inf_DANE_Rva17'!W66</f>
        <v>0</v>
      </c>
      <c r="X65" s="16">
        <f>+'[3]Inf_DANE_Rva17'!X66</f>
        <v>0</v>
      </c>
      <c r="Y65" s="16">
        <f>+'[3]Inf_DANE_Rva17'!Y66</f>
        <v>0</v>
      </c>
      <c r="Z65" s="16">
        <f>+'[3]Inf_DANE_Rva17'!Z66</f>
        <v>0</v>
      </c>
      <c r="AA65" s="16">
        <f>+'[3]Inf_DANE_Rva17'!AA66</f>
        <v>0</v>
      </c>
      <c r="AB65" s="16">
        <f>+'[3]Inf_DANE_Rva17'!AB66</f>
        <v>0</v>
      </c>
      <c r="AC65" s="16">
        <f>+'[3]Inf_DANE_Rva17'!AC66</f>
        <v>0</v>
      </c>
      <c r="AD65" s="16">
        <f t="shared" si="15"/>
        <v>1166.667</v>
      </c>
    </row>
    <row r="66" spans="1:30" ht="33.75">
      <c r="A66" s="136" t="s">
        <v>337</v>
      </c>
      <c r="B66" s="15" t="s">
        <v>28</v>
      </c>
      <c r="C66" s="43" t="s">
        <v>361</v>
      </c>
      <c r="D66" s="16">
        <f>+'[3]Inf_DANE_Rva17'!D67</f>
        <v>1535209.30152</v>
      </c>
      <c r="E66" s="16">
        <f>+'[3]Inf_DANE_Rva17'!E67</f>
        <v>684556.92</v>
      </c>
      <c r="F66" s="16">
        <f>+'[3]Inf_DANE_Rva17'!F67</f>
        <v>18497.409</v>
      </c>
      <c r="G66" s="16">
        <f>+'[3]Inf_DANE_Rva17'!G67</f>
        <v>33701.46113</v>
      </c>
      <c r="H66" s="16">
        <f>+'[3]Inf_DANE_Rva17'!H67</f>
        <v>739644.485</v>
      </c>
      <c r="I66" s="16">
        <f>+'[3]Inf_DANE_Rva17'!I67</f>
        <v>0</v>
      </c>
      <c r="J66" s="16">
        <f>+'[3]Inf_DANE_Rva17'!J67</f>
        <v>0</v>
      </c>
      <c r="K66" s="16">
        <f>+'[3]Inf_DANE_Rva17'!K67</f>
        <v>0</v>
      </c>
      <c r="L66" s="16">
        <f>+'[3]Inf_DANE_Rva17'!L67</f>
        <v>0</v>
      </c>
      <c r="M66" s="16">
        <f>+'[3]Inf_DANE_Rva17'!M67</f>
        <v>0</v>
      </c>
      <c r="N66" s="16">
        <f>+'[3]Inf_DANE_Rva17'!N67</f>
        <v>0</v>
      </c>
      <c r="O66" s="16">
        <f>+'[3]Inf_DANE_Rva17'!O67</f>
        <v>0</v>
      </c>
      <c r="P66" s="16">
        <f>+'[3]Inf_DANE_Rva17'!P67</f>
        <v>0</v>
      </c>
      <c r="Q66" s="16">
        <f t="shared" si="14"/>
        <v>1476400.27513</v>
      </c>
      <c r="R66" s="16">
        <f>+'[3]Inf_DANE_Rva17'!R67</f>
        <v>389394.463</v>
      </c>
      <c r="S66" s="16">
        <f>+'[3]Inf_DANE_Rva17'!S67</f>
        <v>302735.754</v>
      </c>
      <c r="T66" s="16">
        <f>+'[3]Inf_DANE_Rva17'!T67</f>
        <v>35460.487</v>
      </c>
      <c r="U66" s="16">
        <f>+'[3]Inf_DANE_Rva17'!U67</f>
        <v>9165.086130000002</v>
      </c>
      <c r="V66" s="16">
        <f>+'[3]Inf_DANE_Rva17'!V67</f>
        <v>0</v>
      </c>
      <c r="W66" s="16">
        <f>+'[3]Inf_DANE_Rva17'!W67</f>
        <v>0</v>
      </c>
      <c r="X66" s="16">
        <f>+'[3]Inf_DANE_Rva17'!X67</f>
        <v>0</v>
      </c>
      <c r="Y66" s="16">
        <f>+'[3]Inf_DANE_Rva17'!Y67</f>
        <v>0</v>
      </c>
      <c r="Z66" s="16">
        <f>+'[3]Inf_DANE_Rva17'!Z67</f>
        <v>0</v>
      </c>
      <c r="AA66" s="16">
        <f>+'[3]Inf_DANE_Rva17'!AA67</f>
        <v>0</v>
      </c>
      <c r="AB66" s="16">
        <f>+'[3]Inf_DANE_Rva17'!AB67</f>
        <v>0</v>
      </c>
      <c r="AC66" s="16">
        <f>+'[3]Inf_DANE_Rva17'!AC67</f>
        <v>0</v>
      </c>
      <c r="AD66" s="16">
        <f t="shared" si="15"/>
        <v>736755.7901299999</v>
      </c>
    </row>
    <row r="67" spans="1:30" ht="33.75">
      <c r="A67" s="30" t="s">
        <v>327</v>
      </c>
      <c r="B67" s="15" t="s">
        <v>21</v>
      </c>
      <c r="C67" s="43" t="s">
        <v>29</v>
      </c>
      <c r="D67" s="16">
        <f>+'[3]Inf_DANE_Rva17'!D68</f>
        <v>166522.29726</v>
      </c>
      <c r="E67" s="16">
        <f>+'[3]Inf_DANE_Rva17'!E68</f>
        <v>132827.86655</v>
      </c>
      <c r="F67" s="16">
        <f>+'[3]Inf_DANE_Rva17'!F68</f>
        <v>0</v>
      </c>
      <c r="G67" s="16">
        <f>+'[3]Inf_DANE_Rva17'!G68</f>
        <v>5928.988</v>
      </c>
      <c r="H67" s="16">
        <f>+'[3]Inf_DANE_Rva17'!H68</f>
        <v>0</v>
      </c>
      <c r="I67" s="16">
        <f>+'[3]Inf_DANE_Rva17'!I68</f>
        <v>0</v>
      </c>
      <c r="J67" s="16">
        <f>+'[3]Inf_DANE_Rva17'!J68</f>
        <v>0</v>
      </c>
      <c r="K67" s="16">
        <f>+'[3]Inf_DANE_Rva17'!K68</f>
        <v>0</v>
      </c>
      <c r="L67" s="16">
        <f>+'[3]Inf_DANE_Rva17'!L68</f>
        <v>0</v>
      </c>
      <c r="M67" s="16">
        <f>+'[3]Inf_DANE_Rva17'!M68</f>
        <v>0</v>
      </c>
      <c r="N67" s="16">
        <f>+'[3]Inf_DANE_Rva17'!N68</f>
        <v>0</v>
      </c>
      <c r="O67" s="16">
        <f>+'[3]Inf_DANE_Rva17'!O68</f>
        <v>0</v>
      </c>
      <c r="P67" s="16">
        <f>+'[3]Inf_DANE_Rva17'!P68</f>
        <v>0</v>
      </c>
      <c r="Q67" s="16">
        <f t="shared" si="14"/>
        <v>138756.85455000002</v>
      </c>
      <c r="R67" s="16">
        <f>+'[3]Inf_DANE_Rva17'!R68</f>
        <v>31878.029</v>
      </c>
      <c r="S67" s="16">
        <f>+'[3]Inf_DANE_Rva17'!S68</f>
        <v>100949.83755</v>
      </c>
      <c r="T67" s="16">
        <f>+'[3]Inf_DANE_Rva17'!T68</f>
        <v>5928.988</v>
      </c>
      <c r="U67" s="16">
        <f>+'[3]Inf_DANE_Rva17'!U68</f>
        <v>0</v>
      </c>
      <c r="V67" s="16">
        <f>+'[3]Inf_DANE_Rva17'!V68</f>
        <v>0</v>
      </c>
      <c r="W67" s="16">
        <f>+'[3]Inf_DANE_Rva17'!W68</f>
        <v>0</v>
      </c>
      <c r="X67" s="16">
        <f>+'[3]Inf_DANE_Rva17'!X68</f>
        <v>0</v>
      </c>
      <c r="Y67" s="16">
        <f>+'[3]Inf_DANE_Rva17'!Y68</f>
        <v>0</v>
      </c>
      <c r="Z67" s="16">
        <f>+'[3]Inf_DANE_Rva17'!Z68</f>
        <v>0</v>
      </c>
      <c r="AA67" s="16">
        <f>+'[3]Inf_DANE_Rva17'!AA68</f>
        <v>0</v>
      </c>
      <c r="AB67" s="16">
        <f>+'[3]Inf_DANE_Rva17'!AB68</f>
        <v>0</v>
      </c>
      <c r="AC67" s="16">
        <f>+'[3]Inf_DANE_Rva17'!AC68</f>
        <v>0</v>
      </c>
      <c r="AD67" s="16">
        <f t="shared" si="15"/>
        <v>138756.85455000002</v>
      </c>
    </row>
    <row r="68" spans="1:30" ht="33.75">
      <c r="A68" s="30" t="s">
        <v>327</v>
      </c>
      <c r="B68" s="15" t="s">
        <v>319</v>
      </c>
      <c r="C68" s="43" t="s">
        <v>29</v>
      </c>
      <c r="D68" s="16">
        <f>+'[3]Inf_DANE_Rva17'!D69</f>
        <v>67862.581</v>
      </c>
      <c r="E68" s="16">
        <f>+'[3]Inf_DANE_Rva17'!E69</f>
        <v>4171.18</v>
      </c>
      <c r="F68" s="16">
        <f>+'[3]Inf_DANE_Rva17'!F69</f>
        <v>0</v>
      </c>
      <c r="G68" s="16">
        <f>+'[3]Inf_DANE_Rva17'!G69</f>
        <v>0</v>
      </c>
      <c r="H68" s="16">
        <f>+'[3]Inf_DANE_Rva17'!H69</f>
        <v>12975.499</v>
      </c>
      <c r="I68" s="16">
        <f>+'[3]Inf_DANE_Rva17'!I69</f>
        <v>0</v>
      </c>
      <c r="J68" s="16">
        <f>+'[3]Inf_DANE_Rva17'!J69</f>
        <v>0</v>
      </c>
      <c r="K68" s="16">
        <f>+'[3]Inf_DANE_Rva17'!K69</f>
        <v>0</v>
      </c>
      <c r="L68" s="16">
        <f>+'[3]Inf_DANE_Rva17'!L69</f>
        <v>0</v>
      </c>
      <c r="M68" s="16">
        <f>+'[3]Inf_DANE_Rva17'!M69</f>
        <v>0</v>
      </c>
      <c r="N68" s="16">
        <f>+'[3]Inf_DANE_Rva17'!N69</f>
        <v>0</v>
      </c>
      <c r="O68" s="16">
        <f>+'[3]Inf_DANE_Rva17'!O69</f>
        <v>0</v>
      </c>
      <c r="P68" s="16">
        <f>+'[3]Inf_DANE_Rva17'!P69</f>
        <v>0</v>
      </c>
      <c r="Q68" s="16">
        <f t="shared" si="14"/>
        <v>17146.679</v>
      </c>
      <c r="R68" s="16">
        <f>+'[3]Inf_DANE_Rva17'!R69</f>
        <v>1173.463</v>
      </c>
      <c r="S68" s="16">
        <f>+'[3]Inf_DANE_Rva17'!S69</f>
        <v>2997.717</v>
      </c>
      <c r="T68" s="16">
        <f>+'[3]Inf_DANE_Rva17'!T69</f>
        <v>0</v>
      </c>
      <c r="U68" s="16">
        <f>+'[3]Inf_DANE_Rva17'!U69</f>
        <v>0</v>
      </c>
      <c r="V68" s="16">
        <f>+'[3]Inf_DANE_Rva17'!V69</f>
        <v>0</v>
      </c>
      <c r="W68" s="16">
        <f>+'[3]Inf_DANE_Rva17'!W69</f>
        <v>0</v>
      </c>
      <c r="X68" s="16">
        <f>+'[3]Inf_DANE_Rva17'!X69</f>
        <v>0</v>
      </c>
      <c r="Y68" s="16">
        <f>+'[3]Inf_DANE_Rva17'!Y69</f>
        <v>0</v>
      </c>
      <c r="Z68" s="16">
        <f>+'[3]Inf_DANE_Rva17'!Z69</f>
        <v>0</v>
      </c>
      <c r="AA68" s="16">
        <f>+'[3]Inf_DANE_Rva17'!AA69</f>
        <v>0</v>
      </c>
      <c r="AB68" s="16">
        <f>+'[3]Inf_DANE_Rva17'!AB69</f>
        <v>0</v>
      </c>
      <c r="AC68" s="16">
        <f>+'[3]Inf_DANE_Rva17'!AC69</f>
        <v>0</v>
      </c>
      <c r="AD68" s="16">
        <f t="shared" si="15"/>
        <v>4171.18</v>
      </c>
    </row>
    <row r="69" spans="1:30" ht="22.5">
      <c r="A69" s="30" t="s">
        <v>328</v>
      </c>
      <c r="B69" s="15" t="s">
        <v>21</v>
      </c>
      <c r="C69" s="43" t="s">
        <v>351</v>
      </c>
      <c r="D69" s="16">
        <f>+'[3]Inf_DANE_Rva17'!D70</f>
        <v>53054.44070000001</v>
      </c>
      <c r="E69" s="16">
        <f>+'[3]Inf_DANE_Rva17'!E70</f>
        <v>0</v>
      </c>
      <c r="F69" s="16">
        <f>+'[3]Inf_DANE_Rva17'!F70</f>
        <v>18931.752</v>
      </c>
      <c r="G69" s="16">
        <f>+'[3]Inf_DANE_Rva17'!G70</f>
        <v>0</v>
      </c>
      <c r="H69" s="16">
        <f>+'[3]Inf_DANE_Rva17'!H70</f>
        <v>34122.688689999995</v>
      </c>
      <c r="I69" s="16">
        <f>+'[3]Inf_DANE_Rva17'!I70</f>
        <v>0</v>
      </c>
      <c r="J69" s="16">
        <f>+'[3]Inf_DANE_Rva17'!J70</f>
        <v>0</v>
      </c>
      <c r="K69" s="16">
        <f>+'[3]Inf_DANE_Rva17'!K70</f>
        <v>0</v>
      </c>
      <c r="L69" s="16">
        <f>+'[3]Inf_DANE_Rva17'!L70</f>
        <v>0</v>
      </c>
      <c r="M69" s="16">
        <f>+'[3]Inf_DANE_Rva17'!M70</f>
        <v>0</v>
      </c>
      <c r="N69" s="16">
        <f>+'[3]Inf_DANE_Rva17'!N70</f>
        <v>0</v>
      </c>
      <c r="O69" s="16">
        <f>+'[3]Inf_DANE_Rva17'!O70</f>
        <v>0</v>
      </c>
      <c r="P69" s="16">
        <f>+'[3]Inf_DANE_Rva17'!P70</f>
        <v>0</v>
      </c>
      <c r="Q69" s="16">
        <f t="shared" si="14"/>
        <v>53054.440689999996</v>
      </c>
      <c r="R69" s="16">
        <f>+'[3]Inf_DANE_Rva17'!R70</f>
        <v>0</v>
      </c>
      <c r="S69" s="16">
        <f>+'[3]Inf_DANE_Rva17'!S70</f>
        <v>18931.752</v>
      </c>
      <c r="T69" s="16">
        <f>+'[3]Inf_DANE_Rva17'!T70</f>
        <v>0</v>
      </c>
      <c r="U69" s="16">
        <f>+'[3]Inf_DANE_Rva17'!U70</f>
        <v>0</v>
      </c>
      <c r="V69" s="16">
        <f>+'[3]Inf_DANE_Rva17'!V70</f>
        <v>0</v>
      </c>
      <c r="W69" s="16">
        <f>+'[3]Inf_DANE_Rva17'!W70</f>
        <v>0</v>
      </c>
      <c r="X69" s="16">
        <f>+'[3]Inf_DANE_Rva17'!X70</f>
        <v>0</v>
      </c>
      <c r="Y69" s="16">
        <f>+'[3]Inf_DANE_Rva17'!Y70</f>
        <v>0</v>
      </c>
      <c r="Z69" s="16">
        <f>+'[3]Inf_DANE_Rva17'!Z70</f>
        <v>0</v>
      </c>
      <c r="AA69" s="16">
        <f>+'[3]Inf_DANE_Rva17'!AA70</f>
        <v>0</v>
      </c>
      <c r="AB69" s="16">
        <f>+'[3]Inf_DANE_Rva17'!AB70</f>
        <v>0</v>
      </c>
      <c r="AC69" s="16">
        <f>+'[3]Inf_DANE_Rva17'!AC70</f>
        <v>0</v>
      </c>
      <c r="AD69" s="16">
        <f t="shared" si="15"/>
        <v>18931.752</v>
      </c>
    </row>
    <row r="70" spans="1:30" ht="22.5">
      <c r="A70" s="30" t="s">
        <v>329</v>
      </c>
      <c r="B70" s="15" t="s">
        <v>21</v>
      </c>
      <c r="C70" s="43" t="s">
        <v>330</v>
      </c>
      <c r="D70" s="16">
        <f>+'[3]Inf_DANE_Rva17'!D71</f>
        <v>485228.663</v>
      </c>
      <c r="E70" s="16">
        <f>+'[3]Inf_DANE_Rva17'!E71</f>
        <v>87538.592</v>
      </c>
      <c r="F70" s="16">
        <f>+'[3]Inf_DANE_Rva17'!F71</f>
        <v>906.304</v>
      </c>
      <c r="G70" s="16">
        <f>+'[3]Inf_DANE_Rva17'!G71</f>
        <v>0</v>
      </c>
      <c r="H70" s="16">
        <f>+'[3]Inf_DANE_Rva17'!H71</f>
        <v>0</v>
      </c>
      <c r="I70" s="16">
        <f>+'[3]Inf_DANE_Rva17'!I71</f>
        <v>0</v>
      </c>
      <c r="J70" s="16">
        <f>+'[3]Inf_DANE_Rva17'!J71</f>
        <v>0</v>
      </c>
      <c r="K70" s="16">
        <f>+'[3]Inf_DANE_Rva17'!K71</f>
        <v>0</v>
      </c>
      <c r="L70" s="16">
        <f>+'[3]Inf_DANE_Rva17'!L71</f>
        <v>0</v>
      </c>
      <c r="M70" s="16">
        <f>+'[3]Inf_DANE_Rva17'!M71</f>
        <v>0</v>
      </c>
      <c r="N70" s="16">
        <f>+'[3]Inf_DANE_Rva17'!N71</f>
        <v>0</v>
      </c>
      <c r="O70" s="16">
        <f>+'[3]Inf_DANE_Rva17'!O71</f>
        <v>0</v>
      </c>
      <c r="P70" s="16">
        <f>+'[3]Inf_DANE_Rva17'!P71</f>
        <v>0</v>
      </c>
      <c r="Q70" s="16">
        <f t="shared" si="14"/>
        <v>88444.89600000001</v>
      </c>
      <c r="R70" s="16">
        <f>+'[3]Inf_DANE_Rva17'!R71</f>
        <v>0</v>
      </c>
      <c r="S70" s="16">
        <f>+'[3]Inf_DANE_Rva17'!S71</f>
        <v>88444.896</v>
      </c>
      <c r="T70" s="16">
        <f>+'[3]Inf_DANE_Rva17'!T71</f>
        <v>0</v>
      </c>
      <c r="U70" s="16">
        <f>+'[3]Inf_DANE_Rva17'!U71</f>
        <v>0</v>
      </c>
      <c r="V70" s="16">
        <f>+'[3]Inf_DANE_Rva17'!V71</f>
        <v>0</v>
      </c>
      <c r="W70" s="16">
        <f>+'[3]Inf_DANE_Rva17'!W71</f>
        <v>0</v>
      </c>
      <c r="X70" s="16">
        <f>+'[3]Inf_DANE_Rva17'!X71</f>
        <v>0</v>
      </c>
      <c r="Y70" s="16">
        <f>+'[3]Inf_DANE_Rva17'!Y71</f>
        <v>0</v>
      </c>
      <c r="Z70" s="16">
        <f>+'[3]Inf_DANE_Rva17'!Z71</f>
        <v>0</v>
      </c>
      <c r="AA70" s="16">
        <f>+'[3]Inf_DANE_Rva17'!AA71</f>
        <v>0</v>
      </c>
      <c r="AB70" s="16">
        <f>+'[3]Inf_DANE_Rva17'!AB71</f>
        <v>0</v>
      </c>
      <c r="AC70" s="16">
        <f>+'[3]Inf_DANE_Rva17'!AC71</f>
        <v>0</v>
      </c>
      <c r="AD70" s="16">
        <f t="shared" si="15"/>
        <v>88444.896</v>
      </c>
    </row>
    <row r="71" spans="1:32" ht="22.5">
      <c r="A71" s="30" t="s">
        <v>331</v>
      </c>
      <c r="B71" s="15" t="s">
        <v>21</v>
      </c>
      <c r="C71" s="43" t="s">
        <v>332</v>
      </c>
      <c r="D71" s="16">
        <f>+'[3]Inf_DANE_Rva17'!D72</f>
        <v>260.385</v>
      </c>
      <c r="E71" s="16">
        <f>+'[3]Inf_DANE_Rva17'!E72</f>
        <v>0</v>
      </c>
      <c r="F71" s="16">
        <f>+'[3]Inf_DANE_Rva17'!F72</f>
        <v>0</v>
      </c>
      <c r="G71" s="16">
        <f>+'[3]Inf_DANE_Rva17'!G72</f>
        <v>0</v>
      </c>
      <c r="H71" s="16">
        <f>+'[3]Inf_DANE_Rva17'!H72</f>
        <v>0</v>
      </c>
      <c r="I71" s="16">
        <f>+'[3]Inf_DANE_Rva17'!I72</f>
        <v>0</v>
      </c>
      <c r="J71" s="16">
        <f>+'[3]Inf_DANE_Rva17'!J72</f>
        <v>0</v>
      </c>
      <c r="K71" s="16">
        <f>+'[3]Inf_DANE_Rva17'!K72</f>
        <v>0</v>
      </c>
      <c r="L71" s="16">
        <f>+'[3]Inf_DANE_Rva17'!L72</f>
        <v>0</v>
      </c>
      <c r="M71" s="16">
        <f>+'[3]Inf_DANE_Rva17'!M72</f>
        <v>0</v>
      </c>
      <c r="N71" s="16">
        <f>+'[3]Inf_DANE_Rva17'!N72</f>
        <v>0</v>
      </c>
      <c r="O71" s="16">
        <f>+'[3]Inf_DANE_Rva17'!O72</f>
        <v>0</v>
      </c>
      <c r="P71" s="16">
        <f>+'[3]Inf_DANE_Rva17'!P72</f>
        <v>0</v>
      </c>
      <c r="Q71" s="16">
        <f t="shared" si="14"/>
        <v>0</v>
      </c>
      <c r="R71" s="16">
        <f>+'[3]Inf_DANE_Rva17'!R72</f>
        <v>0</v>
      </c>
      <c r="S71" s="16">
        <f>+'[3]Inf_DANE_Rva17'!S72</f>
        <v>0</v>
      </c>
      <c r="T71" s="16">
        <f>+'[3]Inf_DANE_Rva17'!T72</f>
        <v>0</v>
      </c>
      <c r="U71" s="16">
        <f>+'[3]Inf_DANE_Rva17'!U72</f>
        <v>0</v>
      </c>
      <c r="V71" s="16">
        <f>+'[3]Inf_DANE_Rva17'!V72</f>
        <v>0</v>
      </c>
      <c r="W71" s="16">
        <f>+'[3]Inf_DANE_Rva17'!W72</f>
        <v>0</v>
      </c>
      <c r="X71" s="16">
        <f>+'[3]Inf_DANE_Rva17'!X72</f>
        <v>0</v>
      </c>
      <c r="Y71" s="16">
        <f>+'[3]Inf_DANE_Rva17'!Y72</f>
        <v>0</v>
      </c>
      <c r="Z71" s="16">
        <f>+'[3]Inf_DANE_Rva17'!Z72</f>
        <v>0</v>
      </c>
      <c r="AA71" s="16">
        <f>+'[3]Inf_DANE_Rva17'!AA72</f>
        <v>0</v>
      </c>
      <c r="AB71" s="16">
        <f>+'[3]Inf_DANE_Rva17'!AB72</f>
        <v>0</v>
      </c>
      <c r="AC71" s="16">
        <f>+'[3]Inf_DANE_Rva17'!AC72</f>
        <v>0</v>
      </c>
      <c r="AD71" s="16">
        <f t="shared" si="15"/>
        <v>0</v>
      </c>
      <c r="AE71" s="2"/>
      <c r="AF71" s="106"/>
    </row>
    <row r="72" spans="1:30" ht="11.25">
      <c r="A72" s="30"/>
      <c r="B72" s="15"/>
      <c r="C72" s="43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:33" s="17" customFormat="1" ht="15">
      <c r="A73" s="174" t="s">
        <v>44</v>
      </c>
      <c r="B73" s="175"/>
      <c r="C73" s="176"/>
      <c r="D73" s="19">
        <f aca="true" t="shared" si="16" ref="D73:AD73">+D39+D7</f>
        <v>3401777.9667300005</v>
      </c>
      <c r="E73" s="19">
        <f t="shared" si="16"/>
        <v>1226799.38068</v>
      </c>
      <c r="F73" s="19">
        <f t="shared" si="16"/>
        <v>98541.398</v>
      </c>
      <c r="G73" s="19">
        <f t="shared" si="16"/>
        <v>54316.60006</v>
      </c>
      <c r="H73" s="19">
        <f t="shared" si="16"/>
        <v>818362.47269</v>
      </c>
      <c r="I73" s="19">
        <f t="shared" si="16"/>
        <v>0</v>
      </c>
      <c r="J73" s="19">
        <f t="shared" si="16"/>
        <v>0</v>
      </c>
      <c r="K73" s="19">
        <f t="shared" si="16"/>
        <v>0</v>
      </c>
      <c r="L73" s="19">
        <f t="shared" si="16"/>
        <v>0</v>
      </c>
      <c r="M73" s="19">
        <f t="shared" si="16"/>
        <v>0</v>
      </c>
      <c r="N73" s="19">
        <f t="shared" si="16"/>
        <v>0</v>
      </c>
      <c r="O73" s="19">
        <f t="shared" si="16"/>
        <v>0</v>
      </c>
      <c r="P73" s="19">
        <f t="shared" si="16"/>
        <v>0</v>
      </c>
      <c r="Q73" s="19">
        <f t="shared" si="16"/>
        <v>2198019.8514300003</v>
      </c>
      <c r="R73" s="19">
        <f t="shared" si="16"/>
        <v>551352.646</v>
      </c>
      <c r="S73" s="19">
        <f t="shared" si="16"/>
        <v>733576.7946799999</v>
      </c>
      <c r="T73" s="19">
        <f t="shared" si="16"/>
        <v>85562.85193</v>
      </c>
      <c r="U73" s="19">
        <f t="shared" si="16"/>
        <v>32463.61113</v>
      </c>
      <c r="V73" s="19">
        <f t="shared" si="16"/>
        <v>0</v>
      </c>
      <c r="W73" s="19">
        <f t="shared" si="16"/>
        <v>0</v>
      </c>
      <c r="X73" s="19">
        <f t="shared" si="16"/>
        <v>0</v>
      </c>
      <c r="Y73" s="19">
        <f t="shared" si="16"/>
        <v>0</v>
      </c>
      <c r="Z73" s="19">
        <f t="shared" si="16"/>
        <v>0</v>
      </c>
      <c r="AA73" s="19">
        <f t="shared" si="16"/>
        <v>0</v>
      </c>
      <c r="AB73" s="19">
        <f t="shared" si="16"/>
        <v>0</v>
      </c>
      <c r="AC73" s="19">
        <f t="shared" si="16"/>
        <v>0</v>
      </c>
      <c r="AD73" s="19">
        <f t="shared" si="16"/>
        <v>1402955.9037399997</v>
      </c>
      <c r="AE73" s="139"/>
      <c r="AF73" s="40"/>
      <c r="AG73" s="109"/>
    </row>
    <row r="74" spans="4:30" ht="11.25"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4:30" ht="11.25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4:30" s="3" customFormat="1" ht="11.25"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8"/>
      <c r="T76" s="58"/>
      <c r="U76" s="58"/>
      <c r="V76" s="58"/>
      <c r="W76" s="58"/>
      <c r="X76" s="58"/>
      <c r="Y76" s="58"/>
      <c r="Z76" s="58"/>
      <c r="AA76" s="58"/>
      <c r="AB76" s="110"/>
      <c r="AC76" s="58"/>
      <c r="AD76" s="58"/>
    </row>
    <row r="77" spans="4:30" ht="11.25"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21"/>
      <c r="U77" s="21"/>
      <c r="V77" s="21"/>
      <c r="W77" s="21"/>
      <c r="X77" s="21"/>
      <c r="Y77" s="21"/>
      <c r="Z77" s="21"/>
      <c r="AA77" s="21"/>
      <c r="AB77" s="111"/>
      <c r="AC77" s="21"/>
      <c r="AD77" s="21"/>
    </row>
    <row r="78" spans="3:30" ht="11.25">
      <c r="C78" s="131" t="s">
        <v>232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111"/>
      <c r="AC78" s="21"/>
      <c r="AD78" s="21"/>
    </row>
    <row r="79" spans="3:30" ht="11.25">
      <c r="C79" s="131" t="s">
        <v>231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111"/>
      <c r="AC79" s="21"/>
      <c r="AD79" s="21"/>
    </row>
    <row r="80" spans="4:30" ht="11.25"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4:30" ht="11.25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4:30" ht="11.25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4:30" ht="11.2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</sheetData>
  <sheetProtection/>
  <mergeCells count="9">
    <mergeCell ref="AC1:AD1"/>
    <mergeCell ref="AC2:AD2"/>
    <mergeCell ref="A73:C7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2018-05-03T19:11:32Z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