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<sst xmlns="http://schemas.openxmlformats.org/spreadsheetml/2006/main" count="710" uniqueCount="342">
  <si>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</si>
  <si>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</si>
  <si>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</si>
  <si>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</si>
  <si>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</si>
  <si>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</si>
  <si>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</si>
  <si>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</si>
  <si>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</si>
  <si>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</si>
  <si>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</si>
  <si>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</si>
  <si>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</si>
  <si>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</si>
  <si>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</si>
  <si>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</si>
  <si>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</si>
  <si>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</si>
  <si>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</si>
  <si>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</si>
  <si>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</si>
  <si>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</si>
  <si>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</si>
  <si>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</si>
  <si>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</si>
  <si>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</si>
  <si>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</si>
  <si>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</si>
  <si>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</si>
  <si>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</si>
  <si>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</si>
  <si>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</si>
  <si>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</si>
  <si>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</si>
  <si>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</si>
  <si>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</si>
  <si>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</si>
  <si>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</si>
  <si>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</si>
  <si>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</si>
  <si>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</si>
  <si>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</si>
  <si>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</si>
  <si>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</si>
  <si>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</si>
  <si>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</si>
  <si>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</si>
  <si>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</si>
  <si>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</si>
  <si>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</si>
  <si>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</si>
  <si>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</si>
  <si>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</si>
  <si>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</si>
  <si>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</si>
  <si>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</si>
  <si>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</si>
  <si>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</si>
  <si>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</si>
  <si>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</si>
  <si>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</si>
  <si>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</si>
  <si>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</si>
  <si>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</si>
  <si>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</si>
  <si>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</si>
  <si>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</si>
  <si>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</si>
  <si>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</si>
  <si>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</si>
  <si>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</si>
  <si>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</si>
  <si>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</si>
  <si>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</si>
  <si>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</si>
  <si>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</si>
  <si>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</si>
  <si>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</si>
  <si>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</si>
  <si>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</si>
  <si>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</si>
  <si>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</si>
  <si>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</si>
  <si>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</si>
  <si>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</si>
  <si>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</si>
  <si>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</si>
  <si>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</si>
  <si>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</si>
  <si>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</si>
  <si>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</si>
  <si>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</si>
  <si>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</si>
  <si>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</si>
  <si>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</si>
  <si>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</si>
  <si>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</si>
  <si>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</si>
  <si>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</si>
  <si>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</si>
  <si>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</si>
  <si>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</si>
  <si>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</si>
  <si>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</si>
  <si>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</si>
  <si>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</si>
  <si>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</si>
  <si>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</si>
  <si>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</si>
  <si>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</si>
  <si>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</si>
  <si>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</si>
  <si>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</si>
  <si>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</si>
  <si>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</si>
  <si>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</si>
  <si>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</si>
  <si>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</si>
  <si>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</si>
  <si>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</si>
  <si>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</si>
  <si>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</si>
  <si>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</si>
  <si>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</si>
  <si>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</si>
  <si>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</si>
  <si>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</si>
  <si>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</si>
  <si>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</si>
  <si>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</si>
  <si>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</si>
  <si>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</si>
  <si>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</si>
  <si>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</si>
  <si>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</si>
  <si>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</si>
  <si>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</si>
  <si>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</si>
  <si>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</si>
  <si>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</si>
  <si>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</si>
  <si>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</si>
  <si>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</si>
  <si>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</si>
  <si>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</si>
  <si>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</si>
  <si>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</si>
  <si>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</si>
  <si>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</si>
  <si>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</si>
  <si>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</si>
  <si>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</si>
  <si>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</si>
  <si>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</si>
  <si>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</si>
  <si>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</si>
  <si>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</si>
  <si>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</si>
  <si>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</si>
  <si>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</si>
  <si>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</si>
  <si>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</si>
  <si>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</si>
  <si>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</si>
  <si>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</si>
  <si>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</si>
  <si>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</si>
  <si>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</si>
  <si>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</si>
  <si>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</si>
  <si>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</si>
  <si>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</si>
  <si>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</si>
  <si>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</si>
  <si>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</si>
  <si>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</si>
  <si>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</si>
  <si>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</si>
  <si>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</si>
  <si>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</si>
  <si>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</si>
  <si>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</si>
  <si>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</si>
  <si>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</si>
  <si>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</si>
  <si>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</si>
  <si>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</si>
  <si>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</si>
  <si>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</si>
  <si>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</si>
  <si>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</si>
  <si>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</si>
  <si>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</si>
  <si>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</si>
  <si>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</si>
  <si>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</si>
  <si>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</si>
  <si>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</si>
  <si>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</si>
  <si>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</si>
  <si>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</si>
  <si>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</si>
  <si>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</si>
  <si>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</si>
  <si>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</si>
  <si>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</si>
  <si>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</si>
  <si>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</si>
  <si>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</si>
  <si>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</si>
  <si>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</si>
  <si>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</si>
  <si>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</si>
  <si>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</si>
  <si>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</si>
  <si>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</si>
  <si>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</si>
  <si>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</si>
  <si>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</si>
  <si>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</si>
  <si>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</si>
  <si>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</si>
  <si>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</si>
  <si>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</si>
  <si>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</si>
  <si>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</si>
  <si>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</si>
  <si>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</si>
  <si>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</si>
  <si>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</si>
  <si>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</si>
  <si>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</si>
  <si>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</si>
  <si>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</si>
  <si>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</si>
  <si>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</si>
  <si>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</si>
  <si>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</si>
  <si>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</si>
  <si>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</si>
  <si>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</si>
  <si>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</si>
  <si>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</si>
  <si>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</si>
  <si>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</si>
  <si>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</si>
  <si>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</si>
  <si>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</si>
  <si>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</si>
  <si>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</si>
  <si>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</si>
  <si>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</si>
  <si>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</si>
  <si>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</si>
  <si>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</si>
  <si>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</si>
  <si>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</si>
  <si>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</si>
  <si>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</si>
  <si>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</si>
  <si>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</si>
  <si>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</si>
  <si>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</si>
  <si>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</si>
  <si>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</si>
  <si>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</si>
  <si>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</si>
  <si>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</si>
  <si>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</si>
  <si>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</si>
  <si>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</si>
  <si>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</si>
  <si>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</si>
  <si>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</si>
  <si>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</si>
  <si>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</si>
  <si>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</si>
  <si>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</si>
  <si>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</si>
  <si>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</si>
  <si>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</si>
  <si>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</si>
  <si>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</si>
  <si>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</si>
  <si>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</si>
  <si>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</si>
  <si>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</si>
  <si>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</si>
  <si>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</si>
  <si>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</si>
  <si>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</si>
  <si>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</si>
  <si>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</si>
  <si>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</si>
  <si>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</si>
  <si>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</si>
  <si>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</si>
  <si>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</si>
  <si>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</si>
  <si>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</si>
  <si>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</si>
  <si>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</si>
  <si>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</si>
  <si>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</si>
  <si>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</si>
  <si>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</si>
  <si>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</si>
  <si>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</si>
  <si>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</si>
  <si>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</si>
  <si>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</si>
  <si>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</si>
  <si>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</si>
  <si>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</si>
  <si>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</si>
  <si>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</si>
  <si>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</si>
  <si>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</si>
  <si>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</si>
  <si>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</si>
  <si>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</si>
  <si>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</si>
  <si>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</si>
  <si>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</si>
  <si>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</si>
  <si>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</si>
  <si>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</si>
  <si>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</si>
  <si>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</si>
  <si>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</si>
  <si>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</si>
  <si>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</si>
  <si>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</si>
  <si>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</si>
  <si>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</si>
  <si>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</si>
  <si>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</si>
  <si>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</si>
  <si>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</si>
  <si>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</si>
  <si>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Julio - Vigencia 2014</t>
  </si>
  <si>
    <t>NOTA: Acta  No.4  Cancelación de Reserva  Presupuestal Inversión  $4,883,882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</si>
</sst>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left"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NumberFormat="1" applyFont="1" applyFill="1" applyBorder="1" applyAlignment="1">
      <alignment horizontal="justify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justify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4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justify" vertical="center" wrapText="1" readingOrder="1"/>
    </xf>
    <xf numFmtId="3" fontId="55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 horizontal="center" vertical="center" wrapText="1" readingOrder="1"/>
    </xf>
    <xf numFmtId="164" fontId="57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5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5" fillId="0" borderId="13" xfId="0" applyNumberFormat="1" applyFont="1" applyFill="1" applyBorder="1" applyAlignment="1">
      <alignment horizontal="center" vertical="center" wrapText="1" readingOrder="1"/>
    </xf>
    <xf numFmtId="164" fontId="55" fillId="0" borderId="13" xfId="0" applyNumberFormat="1" applyFont="1" applyFill="1" applyBorder="1" applyAlignment="1">
      <alignment horizontal="left" vertical="center" wrapText="1" readingOrder="1"/>
    </xf>
    <xf numFmtId="164" fontId="53" fillId="0" borderId="13" xfId="0" applyNumberFormat="1" applyFont="1" applyFill="1" applyBorder="1" applyAlignment="1">
      <alignment horizontal="left"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7" fillId="0" borderId="15" xfId="0" applyNumberFormat="1" applyFont="1" applyFill="1" applyBorder="1" applyAlignment="1">
      <alignment horizontal="left" vertical="center" wrapText="1" readingOrder="1"/>
    </xf>
    <xf numFmtId="164" fontId="54" fillId="33" borderId="10" xfId="0" applyNumberFormat="1" applyFont="1" applyFill="1" applyBorder="1" applyAlignment="1">
      <alignment horizontal="justify" vertical="center" wrapText="1" readingOrder="1"/>
    </xf>
    <xf numFmtId="164" fontId="55" fillId="0" borderId="13" xfId="0" applyNumberFormat="1" applyFont="1" applyFill="1" applyBorder="1" applyAlignment="1">
      <alignment horizontal="justify" vertical="center" wrapText="1" readingOrder="1"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8" fillId="0" borderId="17" xfId="0" applyNumberFormat="1" applyFont="1" applyFill="1" applyBorder="1" applyAlignment="1">
      <alignment vertical="center" wrapText="1" readingOrder="1"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0" fillId="33" borderId="18" xfId="0" applyNumberFormat="1" applyFont="1" applyFill="1" applyBorder="1" applyAlignment="1">
      <alignment horizontal="center" vertical="center" wrapText="1" readingOrder="1"/>
    </xf>
    <xf numFmtId="0" fontId="60" fillId="33" borderId="19" xfId="0" applyNumberFormat="1" applyFont="1" applyFill="1" applyBorder="1" applyAlignment="1">
      <alignment horizontal="center" vertical="center" wrapText="1" readingOrder="1"/>
    </xf>
    <xf numFmtId="0" fontId="60" fillId="33" borderId="2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3458298.903</v>
          </cell>
          <cell r="G13">
            <v>34441295.537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34441295.537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2463406.962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17465162.549000002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2463406.962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17465162.549000002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2463406.962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17465162.549000002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89319.638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583546.042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89319.638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583546.042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89319.638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583546.042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5884.592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49818.41599999999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5884.592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49818.41599999999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5884.592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49818.41599999999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12757.124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29699.059999999998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12757.124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29699.059999999998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12757.124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29699.059999999998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78736.043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489930.996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78736.043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489930.996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78736.043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489930.996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11138.245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77640.709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11138.245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77640.709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11138.245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77640.709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254438.013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513091.926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254438.013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513091.926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254438.013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513091.926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8012.406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53871.391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8012.406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53871.391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8012.406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53871.391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7896.065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55588.936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7896.065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55588.936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7896.065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55588.936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9143.2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63827.8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9143.2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63827.8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9143.2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63827.8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1239831.246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1261724.884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1239831.246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1261724.884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1239831.246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1261724.884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65520.537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444561.825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65520.537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444561.825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65520.537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444561.825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4900.247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16804.565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4900.247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16804.565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4900.247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16804.565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188.579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1602.925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188.579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1602.925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188.579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1602.925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194000</v>
          </cell>
          <cell r="G30">
            <v>624962.666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29063.757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206109.954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29063.757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206109.954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29063.757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206109.954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164258.639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164258.639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164258.639</v>
          </cell>
        </row>
        <row r="33">
          <cell r="D33">
            <v>63240</v>
          </cell>
          <cell r="E33">
            <v>130000</v>
          </cell>
          <cell r="F33">
            <v>18717</v>
          </cell>
          <cell r="G33">
            <v>174523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130000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174523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5398.933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36926.265999999996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5398.933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36926.265999999996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5398.933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36926.265999999996</v>
          </cell>
        </row>
        <row r="34">
          <cell r="D34">
            <v>35760</v>
          </cell>
          <cell r="E34">
            <v>82717</v>
          </cell>
          <cell r="F34">
            <v>0</v>
          </cell>
          <cell r="G34">
            <v>118477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64000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118477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18048.475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72049.601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18048.475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72049.601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18048.475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72049.601</v>
          </cell>
        </row>
        <row r="36">
          <cell r="D36">
            <v>202000</v>
          </cell>
          <cell r="E36">
            <v>3016778.903</v>
          </cell>
          <cell r="F36">
            <v>46230.843</v>
          </cell>
          <cell r="G36">
            <v>3172548.06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62011.867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2700736.476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55420.144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2668288.9080000003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316624.948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1747010.71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320072.394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1747010.71</v>
          </cell>
        </row>
        <row r="37">
          <cell r="D37">
            <v>0</v>
          </cell>
          <cell r="E37">
            <v>22645.175</v>
          </cell>
          <cell r="F37">
            <v>0</v>
          </cell>
          <cell r="G37">
            <v>1429165.175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13789.782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1197269.369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13789.782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1197269.369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155412.158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875403.5690000001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155412.158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875403.5690000001</v>
          </cell>
        </row>
        <row r="38">
          <cell r="D38">
            <v>0</v>
          </cell>
          <cell r="E38">
            <v>23585.668</v>
          </cell>
          <cell r="F38">
            <v>0</v>
          </cell>
          <cell r="G38">
            <v>23585.668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167992.5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834229.4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167992.5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834229.4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164254.6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830491.5</v>
          </cell>
        </row>
        <row r="41">
          <cell r="D41">
            <v>2576258.003</v>
          </cell>
          <cell r="E41">
            <v>0</v>
          </cell>
          <cell r="F41">
            <v>153359.7</v>
          </cell>
          <cell r="G41">
            <v>2422898.303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-3359.7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2422898.303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183221.8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1197318.9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183221.8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1197318.9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183221.8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1197318.9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245951.4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1625028.7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245951.4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1625028.7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245951.4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1625028.7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14879.888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97976.21600000001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14879.888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97976.21600000001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14879.888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97976.21600000001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350426.688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1770083.6690000002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350426.688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1770083.6690000002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588296.795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1770083.6690000002</v>
          </cell>
        </row>
        <row r="45">
          <cell r="D45">
            <v>2341436.207</v>
          </cell>
          <cell r="E45">
            <v>3359.7</v>
          </cell>
          <cell r="F45">
            <v>100000</v>
          </cell>
          <cell r="G45">
            <v>2244795.907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3359.7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2244795.907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166405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1086821.8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166405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1086821.8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166405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1086821.8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125992.2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625640.2999999999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125992.2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625640.2999999999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125992.2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625640.2999999999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21000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104250.8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21000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104250.8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21000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104250.8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21000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104250.8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21000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104250.8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21000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104250.8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41998.9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208541.49999999997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41998.9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208541.49999999997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41998.9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208541.49999999997</v>
          </cell>
        </row>
        <row r="53">
          <cell r="D53">
            <v>0</v>
          </cell>
          <cell r="E53">
            <v>26732.777</v>
          </cell>
          <cell r="F53">
            <v>2061.144</v>
          </cell>
          <cell r="G53">
            <v>24671.633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23332.777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19648.263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19648.263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19648.263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19648.263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19648.263</v>
          </cell>
        </row>
        <row r="54">
          <cell r="D54">
            <v>90000</v>
          </cell>
          <cell r="E54">
            <v>2000</v>
          </cell>
          <cell r="F54">
            <v>90000</v>
          </cell>
          <cell r="G54">
            <v>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110000</v>
          </cell>
          <cell r="F55">
            <v>0</v>
          </cell>
          <cell r="G55">
            <v>110000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0</v>
          </cell>
          <cell r="E56">
            <v>36000</v>
          </cell>
          <cell r="F56">
            <v>0</v>
          </cell>
          <cell r="G56">
            <v>36000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825</v>
          </cell>
          <cell r="E57">
            <v>3425</v>
          </cell>
          <cell r="F57">
            <v>0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-71.2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3352.24456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2528.8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3352.24456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2528.8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3352.24456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2528.8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3352.24456</v>
          </cell>
        </row>
        <row r="59">
          <cell r="D59">
            <v>60000</v>
          </cell>
          <cell r="E59">
            <v>0</v>
          </cell>
          <cell r="F59">
            <v>0</v>
          </cell>
          <cell r="G59">
            <v>60000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12262.824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12262.824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12262.824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12262.824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12262.824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12262.824</v>
          </cell>
        </row>
        <row r="62">
          <cell r="D62">
            <v>120000</v>
          </cell>
          <cell r="E62">
            <v>0</v>
          </cell>
          <cell r="F62">
            <v>10000</v>
          </cell>
          <cell r="G62">
            <v>110000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-13025.925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106974.075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36959.346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36959.346</v>
          </cell>
        </row>
        <row r="63">
          <cell r="D63">
            <v>0</v>
          </cell>
          <cell r="E63">
            <v>3000</v>
          </cell>
          <cell r="F63">
            <v>0</v>
          </cell>
          <cell r="G63">
            <v>3000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3000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6000</v>
          </cell>
          <cell r="E64">
            <v>0</v>
          </cell>
          <cell r="F64">
            <v>0</v>
          </cell>
          <cell r="G64">
            <v>6000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6000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586.3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5747.664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586.3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5747.664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586.3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5747.664</v>
          </cell>
        </row>
        <row r="65">
          <cell r="D65">
            <v>193000</v>
          </cell>
          <cell r="E65">
            <v>154000</v>
          </cell>
          <cell r="G65">
            <v>193000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18546.66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57015.518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13500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51966.939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5663.53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38466.939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5663.53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38466.939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1500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502.201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502.201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502.201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800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143.6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560.56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143.6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560.56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143.6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560.56</v>
          </cell>
        </row>
        <row r="68">
          <cell r="D68">
            <v>3000</v>
          </cell>
          <cell r="E68">
            <v>6400</v>
          </cell>
          <cell r="F68">
            <v>0</v>
          </cell>
          <cell r="G68">
            <v>9400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1000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8141.786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353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7215.046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353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7215.046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353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7215.046</v>
          </cell>
        </row>
        <row r="69">
          <cell r="D69">
            <v>1000</v>
          </cell>
          <cell r="E69">
            <v>3700</v>
          </cell>
          <cell r="F69">
            <v>0</v>
          </cell>
          <cell r="G69">
            <v>4700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3700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4700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392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392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392</v>
          </cell>
        </row>
        <row r="70">
          <cell r="D70">
            <v>30000</v>
          </cell>
          <cell r="E70">
            <v>18000</v>
          </cell>
          <cell r="F70">
            <v>4700</v>
          </cell>
          <cell r="G70">
            <v>43300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8500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11723.669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3223.669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3223.669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3223.669</v>
          </cell>
        </row>
        <row r="72">
          <cell r="D72">
            <v>2216000</v>
          </cell>
          <cell r="E72">
            <v>2215000</v>
          </cell>
          <cell r="F72">
            <v>956926.191</v>
          </cell>
          <cell r="G72">
            <v>1274073.809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22000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88994.867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65490.8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5346.4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15316.4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5346.4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15316.4</v>
          </cell>
        </row>
        <row r="73">
          <cell r="D73">
            <v>176000</v>
          </cell>
          <cell r="E73">
            <v>126000</v>
          </cell>
          <cell r="F73">
            <v>18000</v>
          </cell>
          <cell r="G73">
            <v>158000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3000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19999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9363.4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324.8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7414.6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324.8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7414.6</v>
          </cell>
        </row>
        <row r="74">
          <cell r="D74">
            <v>621947.767</v>
          </cell>
          <cell r="E74">
            <v>41947.767</v>
          </cell>
          <cell r="F74">
            <v>0</v>
          </cell>
          <cell r="G74">
            <v>621947.767</v>
          </cell>
          <cell r="H74">
            <v>316207.099</v>
          </cell>
          <cell r="I74">
            <v>0</v>
          </cell>
          <cell r="J74">
            <v>0</v>
          </cell>
          <cell r="K74">
            <v>0</v>
          </cell>
          <cell r="L74">
            <v>210000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526207.0989999999</v>
          </cell>
          <cell r="U74">
            <v>316207.099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10000</v>
          </cell>
          <cell r="AA74">
            <v>191267.668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517474.767</v>
          </cell>
          <cell r="AH74">
            <v>0</v>
          </cell>
          <cell r="AI74">
            <v>44567.704</v>
          </cell>
          <cell r="AJ74">
            <v>44567.704</v>
          </cell>
          <cell r="AK74">
            <v>44567.704</v>
          </cell>
          <cell r="AL74">
            <v>44567.704</v>
          </cell>
          <cell r="AM74">
            <v>46192.31</v>
          </cell>
          <cell r="AN74">
            <v>46192.31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270655.436</v>
          </cell>
          <cell r="AU74">
            <v>0</v>
          </cell>
          <cell r="AV74">
            <v>44567.704</v>
          </cell>
          <cell r="AW74">
            <v>44567.704</v>
          </cell>
          <cell r="AX74">
            <v>44567.704</v>
          </cell>
          <cell r="AY74">
            <v>44567.704</v>
          </cell>
          <cell r="AZ74">
            <v>46192.31</v>
          </cell>
          <cell r="BA74">
            <v>46192.31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270655.436</v>
          </cell>
        </row>
        <row r="75">
          <cell r="D75">
            <v>0</v>
          </cell>
          <cell r="E75">
            <v>0</v>
          </cell>
          <cell r="F75">
            <v>10000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1100000</v>
          </cell>
          <cell r="E76">
            <v>0</v>
          </cell>
          <cell r="F76">
            <v>0</v>
          </cell>
          <cell r="G76">
            <v>1100000</v>
          </cell>
          <cell r="H76">
            <v>617960.228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352699.665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970659.8929999999</v>
          </cell>
          <cell r="U76">
            <v>617960.228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352699.665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970659.8929999999</v>
          </cell>
          <cell r="AH76">
            <v>0</v>
          </cell>
          <cell r="AI76">
            <v>87376.34025</v>
          </cell>
          <cell r="AJ76">
            <v>87845.73225</v>
          </cell>
          <cell r="AK76">
            <v>87845.73225</v>
          </cell>
          <cell r="AL76">
            <v>87845.73225</v>
          </cell>
          <cell r="AM76">
            <v>87845.73225</v>
          </cell>
          <cell r="AN76">
            <v>87845.73225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526605.0015</v>
          </cell>
          <cell r="AU76">
            <v>0</v>
          </cell>
          <cell r="AV76">
            <v>87376.34025</v>
          </cell>
          <cell r="AW76">
            <v>87845.73225</v>
          </cell>
          <cell r="AX76">
            <v>87845.73225</v>
          </cell>
          <cell r="AY76">
            <v>87845.73225</v>
          </cell>
          <cell r="AZ76">
            <v>87845.73225</v>
          </cell>
          <cell r="BA76">
            <v>87845.73225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526605.0015</v>
          </cell>
        </row>
        <row r="77">
          <cell r="D77">
            <v>0</v>
          </cell>
          <cell r="E77">
            <v>600000</v>
          </cell>
          <cell r="F77">
            <v>0</v>
          </cell>
          <cell r="G77">
            <v>600000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9">
          <cell r="D79">
            <v>288000</v>
          </cell>
          <cell r="E79">
            <v>0</v>
          </cell>
          <cell r="F79">
            <v>0</v>
          </cell>
          <cell r="G79">
            <v>288000</v>
          </cell>
          <cell r="H79">
            <v>165000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123000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288000</v>
          </cell>
          <cell r="U79">
            <v>161000</v>
          </cell>
          <cell r="V79">
            <v>500</v>
          </cell>
          <cell r="W79">
            <v>0</v>
          </cell>
          <cell r="X79">
            <v>0</v>
          </cell>
          <cell r="Y79">
            <v>0</v>
          </cell>
          <cell r="Z79">
            <v>175.9</v>
          </cell>
          <cell r="AA79">
            <v>123000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284675.9</v>
          </cell>
          <cell r="AH79">
            <v>0</v>
          </cell>
          <cell r="AI79">
            <v>500</v>
          </cell>
          <cell r="AJ79">
            <v>45630.2</v>
          </cell>
          <cell r="AK79">
            <v>21957.8</v>
          </cell>
          <cell r="AL79">
            <v>22507.2</v>
          </cell>
          <cell r="AM79">
            <v>20970.8</v>
          </cell>
          <cell r="AN79">
            <v>24016.7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135582.7</v>
          </cell>
          <cell r="AU79">
            <v>0</v>
          </cell>
          <cell r="AV79">
            <v>500</v>
          </cell>
          <cell r="AW79">
            <v>45630.2</v>
          </cell>
          <cell r="AX79">
            <v>21957.8</v>
          </cell>
          <cell r="AY79">
            <v>0</v>
          </cell>
          <cell r="AZ79">
            <v>43478</v>
          </cell>
          <cell r="BA79">
            <v>24016.7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135582.7</v>
          </cell>
        </row>
        <row r="80">
          <cell r="D80">
            <v>12000</v>
          </cell>
          <cell r="E80">
            <v>0</v>
          </cell>
          <cell r="F80">
            <v>0</v>
          </cell>
          <cell r="G80">
            <v>12000</v>
          </cell>
          <cell r="H80">
            <v>10355.15152</v>
          </cell>
          <cell r="I80">
            <v>124.04867999999999</v>
          </cell>
          <cell r="J80">
            <v>122.43336000000001</v>
          </cell>
          <cell r="K80">
            <v>122.43336000000001</v>
          </cell>
          <cell r="L80">
            <v>244.86672000000002</v>
          </cell>
          <cell r="M80">
            <v>0</v>
          </cell>
          <cell r="N80">
            <v>244.86672000000002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11213.800360000001</v>
          </cell>
          <cell r="U80">
            <v>977.5749599999999</v>
          </cell>
          <cell r="V80">
            <v>1413.61478</v>
          </cell>
          <cell r="W80">
            <v>734.80564</v>
          </cell>
          <cell r="X80">
            <v>1186.24936</v>
          </cell>
          <cell r="Y80">
            <v>3204.3476800000003</v>
          </cell>
          <cell r="Z80">
            <v>326.625</v>
          </cell>
          <cell r="AA80">
            <v>1863.47872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9706.69614</v>
          </cell>
          <cell r="AH80">
            <v>606.44796</v>
          </cell>
          <cell r="AI80">
            <v>1111.3175</v>
          </cell>
          <cell r="AJ80">
            <v>1122.48364</v>
          </cell>
          <cell r="AK80">
            <v>1471.9956399999999</v>
          </cell>
          <cell r="AL80">
            <v>3081.91432</v>
          </cell>
          <cell r="AM80">
            <v>449.05836</v>
          </cell>
          <cell r="AN80">
            <v>1741.04536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9584.262780000001</v>
          </cell>
          <cell r="AU80">
            <v>606.44796</v>
          </cell>
          <cell r="AV80">
            <v>1111.3175</v>
          </cell>
          <cell r="AW80">
            <v>1122.48364</v>
          </cell>
          <cell r="AX80">
            <v>1471.9956399999999</v>
          </cell>
          <cell r="AY80">
            <v>3081.91432</v>
          </cell>
          <cell r="AZ80">
            <v>449.05836</v>
          </cell>
          <cell r="BA80">
            <v>1741.04536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9584.262780000001</v>
          </cell>
        </row>
        <row r="81">
          <cell r="D81">
            <v>0</v>
          </cell>
          <cell r="E81">
            <v>1267.223</v>
          </cell>
          <cell r="F81">
            <v>0</v>
          </cell>
          <cell r="G81">
            <v>1267.223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500</v>
          </cell>
          <cell r="E82">
            <v>500</v>
          </cell>
          <cell r="F82">
            <v>0</v>
          </cell>
          <cell r="G82">
            <v>500</v>
          </cell>
          <cell r="H82">
            <v>500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500</v>
          </cell>
          <cell r="U82">
            <v>0</v>
          </cell>
          <cell r="V82">
            <v>100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100</v>
          </cell>
          <cell r="AH82">
            <v>0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100</v>
          </cell>
          <cell r="AU82">
            <v>0</v>
          </cell>
          <cell r="AV82">
            <v>100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100</v>
          </cell>
        </row>
        <row r="84">
          <cell r="D84">
            <v>500</v>
          </cell>
          <cell r="E84">
            <v>154000</v>
          </cell>
          <cell r="F84">
            <v>9951.125</v>
          </cell>
          <cell r="G84">
            <v>144548.875</v>
          </cell>
          <cell r="H84">
            <v>0</v>
          </cell>
          <cell r="I84">
            <v>0</v>
          </cell>
          <cell r="J84">
            <v>0</v>
          </cell>
          <cell r="K84">
            <v>24.5</v>
          </cell>
          <cell r="L84">
            <v>0</v>
          </cell>
          <cell r="M84">
            <v>470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494.5</v>
          </cell>
          <cell r="U84">
            <v>0</v>
          </cell>
          <cell r="V84">
            <v>0</v>
          </cell>
          <cell r="W84">
            <v>0</v>
          </cell>
          <cell r="X84">
            <v>24.5</v>
          </cell>
          <cell r="Y84">
            <v>0</v>
          </cell>
          <cell r="Z84">
            <v>0</v>
          </cell>
          <cell r="AA84">
            <v>420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444.5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24.5</v>
          </cell>
          <cell r="AM84">
            <v>0</v>
          </cell>
          <cell r="AN84">
            <v>420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444.5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24.5</v>
          </cell>
          <cell r="AZ84">
            <v>0</v>
          </cell>
          <cell r="BA84">
            <v>420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444.5</v>
          </cell>
        </row>
        <row r="86">
          <cell r="D86">
            <v>2675</v>
          </cell>
          <cell r="E86">
            <v>2675</v>
          </cell>
          <cell r="F86">
            <v>0</v>
          </cell>
          <cell r="G86">
            <v>2675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D87">
            <v>29074.998</v>
          </cell>
          <cell r="E87">
            <v>0</v>
          </cell>
          <cell r="F87">
            <v>0</v>
          </cell>
          <cell r="G87">
            <v>29074.998</v>
          </cell>
          <cell r="H87">
            <v>17206.294</v>
          </cell>
          <cell r="I87">
            <v>312.36260999999996</v>
          </cell>
          <cell r="J87">
            <v>314.16720000000004</v>
          </cell>
          <cell r="K87">
            <v>314.00108</v>
          </cell>
          <cell r="L87">
            <v>453.5264</v>
          </cell>
          <cell r="M87">
            <v>327.2679</v>
          </cell>
          <cell r="N87">
            <v>628.25384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19555.873030000002</v>
          </cell>
          <cell r="U87">
            <v>1733.17291</v>
          </cell>
          <cell r="V87">
            <v>2101.6754100000003</v>
          </cell>
          <cell r="W87">
            <v>1691.1373899999999</v>
          </cell>
          <cell r="X87">
            <v>1087.86609</v>
          </cell>
          <cell r="Y87">
            <v>6908.01158</v>
          </cell>
          <cell r="Z87">
            <v>865.33406</v>
          </cell>
          <cell r="AA87">
            <v>1168.09076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15555.288199999999</v>
          </cell>
          <cell r="AH87">
            <v>1153.5166499999998</v>
          </cell>
          <cell r="AI87">
            <v>2461.9163900000003</v>
          </cell>
          <cell r="AJ87">
            <v>1690.8485500000002</v>
          </cell>
          <cell r="AK87">
            <v>1307.5702099999999</v>
          </cell>
          <cell r="AL87">
            <v>6767.50238</v>
          </cell>
          <cell r="AM87">
            <v>1005.84326</v>
          </cell>
          <cell r="AN87">
            <v>1027.58156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15414.779</v>
          </cell>
          <cell r="AU87">
            <v>1153.5166499999998</v>
          </cell>
          <cell r="AV87">
            <v>2057.94432</v>
          </cell>
          <cell r="AW87">
            <v>1698.13003</v>
          </cell>
          <cell r="AX87">
            <v>1704.2608</v>
          </cell>
          <cell r="AY87">
            <v>6767.50238</v>
          </cell>
          <cell r="AZ87">
            <v>1005.84326</v>
          </cell>
          <cell r="BA87">
            <v>1027.58156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15414.779</v>
          </cell>
        </row>
        <row r="88">
          <cell r="D88">
            <v>0</v>
          </cell>
          <cell r="E88">
            <v>11951.125</v>
          </cell>
          <cell r="F88">
            <v>0</v>
          </cell>
          <cell r="G88">
            <v>11951.125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11951.125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11951.125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600000</v>
          </cell>
          <cell r="E90">
            <v>145000</v>
          </cell>
          <cell r="F90">
            <v>0</v>
          </cell>
          <cell r="G90">
            <v>745000</v>
          </cell>
          <cell r="H90">
            <v>242467.083</v>
          </cell>
          <cell r="I90">
            <v>0</v>
          </cell>
          <cell r="J90">
            <v>329174.388</v>
          </cell>
          <cell r="K90">
            <v>170000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741641.471</v>
          </cell>
          <cell r="U90">
            <v>242467.083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170000</v>
          </cell>
          <cell r="AA90">
            <v>267185.12513999996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679652.20814</v>
          </cell>
          <cell r="AH90">
            <v>0</v>
          </cell>
          <cell r="AI90">
            <v>242125.767</v>
          </cell>
          <cell r="AJ90">
            <v>0</v>
          </cell>
          <cell r="AK90">
            <v>0</v>
          </cell>
          <cell r="AL90">
            <v>0</v>
          </cell>
          <cell r="AM90">
            <v>162430.244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404556.011</v>
          </cell>
          <cell r="AU90">
            <v>0</v>
          </cell>
          <cell r="AV90">
            <v>242125.767</v>
          </cell>
          <cell r="AW90">
            <v>0</v>
          </cell>
          <cell r="AX90">
            <v>0</v>
          </cell>
          <cell r="AY90">
            <v>0</v>
          </cell>
          <cell r="AZ90">
            <v>162430.244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404556.011</v>
          </cell>
        </row>
        <row r="92">
          <cell r="D92">
            <v>1118177.235</v>
          </cell>
          <cell r="E92">
            <v>2061.144</v>
          </cell>
          <cell r="F92">
            <v>24800</v>
          </cell>
          <cell r="G92">
            <v>1095438.379</v>
          </cell>
          <cell r="H92">
            <v>1041690.442</v>
          </cell>
          <cell r="I92">
            <v>0</v>
          </cell>
          <cell r="J92">
            <v>-704.411</v>
          </cell>
          <cell r="K92">
            <v>-99502.308</v>
          </cell>
          <cell r="L92">
            <v>0</v>
          </cell>
          <cell r="M92">
            <v>-1E-05</v>
          </cell>
          <cell r="N92">
            <v>30450.302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971934.0249900002</v>
          </cell>
          <cell r="U92">
            <v>927449.145</v>
          </cell>
          <cell r="V92">
            <v>200</v>
          </cell>
          <cell r="W92">
            <v>8348.48499</v>
          </cell>
          <cell r="X92">
            <v>38.8</v>
          </cell>
          <cell r="Y92">
            <v>39.462</v>
          </cell>
          <cell r="Z92">
            <v>26.9</v>
          </cell>
          <cell r="AA92">
            <v>34035.184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970137.9759900002</v>
          </cell>
          <cell r="AH92">
            <v>0</v>
          </cell>
          <cell r="AI92">
            <v>94202.819</v>
          </cell>
          <cell r="AJ92">
            <v>98068.771</v>
          </cell>
          <cell r="AK92">
            <v>94107.571</v>
          </cell>
          <cell r="AL92">
            <v>94108.233</v>
          </cell>
          <cell r="AM92">
            <v>98162.865</v>
          </cell>
          <cell r="AN92">
            <v>94153.632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572803.891</v>
          </cell>
          <cell r="AU92">
            <v>0</v>
          </cell>
          <cell r="AV92">
            <v>94202.819</v>
          </cell>
          <cell r="AW92">
            <v>98068.771</v>
          </cell>
          <cell r="AX92">
            <v>94107.571</v>
          </cell>
          <cell r="AY92">
            <v>94108.233</v>
          </cell>
          <cell r="AZ92">
            <v>98162.865</v>
          </cell>
          <cell r="BA92">
            <v>94153.632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572803.891</v>
          </cell>
        </row>
        <row r="94">
          <cell r="D94">
            <v>350000</v>
          </cell>
          <cell r="E94">
            <v>270000</v>
          </cell>
          <cell r="F94">
            <v>0</v>
          </cell>
          <cell r="G94">
            <v>420000</v>
          </cell>
          <cell r="H94">
            <v>51320.696</v>
          </cell>
          <cell r="I94">
            <v>12860.978</v>
          </cell>
          <cell r="J94">
            <v>23679.117</v>
          </cell>
          <cell r="K94">
            <v>13114.17</v>
          </cell>
          <cell r="L94">
            <v>56688.722</v>
          </cell>
          <cell r="M94">
            <v>160888.586</v>
          </cell>
          <cell r="N94">
            <v>6862.336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325414.605</v>
          </cell>
          <cell r="U94">
            <v>51320.696</v>
          </cell>
          <cell r="V94">
            <v>12860.978</v>
          </cell>
          <cell r="W94">
            <v>23679.117</v>
          </cell>
          <cell r="X94">
            <v>13114.17</v>
          </cell>
          <cell r="Y94">
            <v>56688.722</v>
          </cell>
          <cell r="Z94">
            <v>10888.586</v>
          </cell>
          <cell r="AA94">
            <v>6862.336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175414.605</v>
          </cell>
          <cell r="AH94">
            <v>0</v>
          </cell>
          <cell r="AI94">
            <v>32868.341</v>
          </cell>
          <cell r="AJ94">
            <v>33783.247</v>
          </cell>
          <cell r="AK94">
            <v>16113.963</v>
          </cell>
          <cell r="AL94">
            <v>7041.34</v>
          </cell>
          <cell r="AM94">
            <v>34422.999</v>
          </cell>
          <cell r="AN94">
            <v>10932.269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135162.159</v>
          </cell>
          <cell r="AU94">
            <v>0</v>
          </cell>
          <cell r="AV94">
            <v>32868.341</v>
          </cell>
          <cell r="AW94">
            <v>31571.739</v>
          </cell>
          <cell r="AX94">
            <v>18325.471</v>
          </cell>
          <cell r="AY94">
            <v>7041.34</v>
          </cell>
          <cell r="AZ94">
            <v>34422.999</v>
          </cell>
          <cell r="BA94">
            <v>10013.158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134243.048</v>
          </cell>
        </row>
        <row r="96">
          <cell r="D96">
            <v>1390000</v>
          </cell>
          <cell r="E96">
            <v>1450000</v>
          </cell>
          <cell r="F96">
            <v>145000</v>
          </cell>
          <cell r="G96">
            <v>1395000</v>
          </cell>
          <cell r="H96">
            <v>0</v>
          </cell>
          <cell r="I96">
            <v>0</v>
          </cell>
          <cell r="J96">
            <v>0</v>
          </cell>
          <cell r="K96">
            <v>175000</v>
          </cell>
          <cell r="L96">
            <v>15500</v>
          </cell>
          <cell r="M96">
            <v>17973.85</v>
          </cell>
          <cell r="N96">
            <v>12515.098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220988.948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20090.248</v>
          </cell>
          <cell r="Z96">
            <v>1647.7</v>
          </cell>
          <cell r="AA96">
            <v>164232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185969.948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20090.248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20090.248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20090.248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20090.248</v>
          </cell>
        </row>
        <row r="98">
          <cell r="D98">
            <v>9000</v>
          </cell>
          <cell r="E98">
            <v>10000</v>
          </cell>
          <cell r="F98">
            <v>0</v>
          </cell>
          <cell r="G98">
            <v>19000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19000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19000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0">
          <cell r="D100">
            <v>0</v>
          </cell>
          <cell r="E100">
            <v>26926.191</v>
          </cell>
          <cell r="F100">
            <v>0</v>
          </cell>
          <cell r="G100">
            <v>26926.191</v>
          </cell>
          <cell r="H100">
            <v>0</v>
          </cell>
          <cell r="I100">
            <v>0</v>
          </cell>
          <cell r="J100">
            <v>0</v>
          </cell>
          <cell r="K100">
            <v>26926.191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26926.191</v>
          </cell>
          <cell r="U100">
            <v>0</v>
          </cell>
          <cell r="V100">
            <v>0</v>
          </cell>
          <cell r="W100">
            <v>0</v>
          </cell>
          <cell r="X100">
            <v>26926.191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26926.191</v>
          </cell>
          <cell r="AH100">
            <v>0</v>
          </cell>
          <cell r="AI100">
            <v>0</v>
          </cell>
          <cell r="AJ100">
            <v>0</v>
          </cell>
          <cell r="AK100">
            <v>26926.191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26926.191</v>
          </cell>
          <cell r="AU100">
            <v>0</v>
          </cell>
          <cell r="AV100">
            <v>0</v>
          </cell>
          <cell r="AW100">
            <v>0</v>
          </cell>
          <cell r="AX100">
            <v>26926.191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26926.191</v>
          </cell>
        </row>
        <row r="102">
          <cell r="D102">
            <v>258000</v>
          </cell>
          <cell r="E102">
            <v>0</v>
          </cell>
          <cell r="F102">
            <v>0</v>
          </cell>
          <cell r="G102">
            <v>258000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D103">
            <v>876000</v>
          </cell>
          <cell r="E103">
            <v>0</v>
          </cell>
          <cell r="F103">
            <v>150000</v>
          </cell>
          <cell r="G103">
            <v>726000</v>
          </cell>
          <cell r="H103">
            <v>101523.449</v>
          </cell>
          <cell r="I103">
            <v>50000</v>
          </cell>
          <cell r="J103">
            <v>176627.75</v>
          </cell>
          <cell r="K103">
            <v>-138000</v>
          </cell>
          <cell r="L103">
            <v>5960</v>
          </cell>
          <cell r="M103">
            <v>0</v>
          </cell>
          <cell r="N103">
            <v>-16359.305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179751.89400000003</v>
          </cell>
          <cell r="U103">
            <v>101523.449</v>
          </cell>
          <cell r="V103">
            <v>50000</v>
          </cell>
          <cell r="W103">
            <v>4851.801</v>
          </cell>
          <cell r="X103">
            <v>5603.16</v>
          </cell>
          <cell r="Y103">
            <v>16673.484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178651.894</v>
          </cell>
          <cell r="AH103">
            <v>0</v>
          </cell>
          <cell r="AI103">
            <v>2059.896</v>
          </cell>
          <cell r="AJ103">
            <v>8828.126</v>
          </cell>
          <cell r="AK103">
            <v>44283.087</v>
          </cell>
          <cell r="AL103">
            <v>19728.126</v>
          </cell>
          <cell r="AM103">
            <v>13001.61</v>
          </cell>
          <cell r="AN103">
            <v>8828.126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96728.971</v>
          </cell>
          <cell r="AU103">
            <v>0</v>
          </cell>
          <cell r="AV103">
            <v>589.896</v>
          </cell>
          <cell r="AW103">
            <v>10298.126</v>
          </cell>
          <cell r="AX103">
            <v>44283.087</v>
          </cell>
          <cell r="AY103">
            <v>19728.126</v>
          </cell>
          <cell r="AZ103">
            <v>13001.61</v>
          </cell>
          <cell r="BA103">
            <v>8828.126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96728.971</v>
          </cell>
        </row>
        <row r="104">
          <cell r="D104">
            <v>740000</v>
          </cell>
          <cell r="E104">
            <v>0</v>
          </cell>
          <cell r="F104">
            <v>0</v>
          </cell>
          <cell r="G104">
            <v>740000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6">
          <cell r="D106">
            <v>500000</v>
          </cell>
          <cell r="E106">
            <v>300000</v>
          </cell>
          <cell r="F106">
            <v>8981.002</v>
          </cell>
          <cell r="G106">
            <v>791018.998</v>
          </cell>
          <cell r="H106">
            <v>386003.465</v>
          </cell>
          <cell r="I106">
            <v>56797.0655</v>
          </cell>
          <cell r="J106">
            <v>14104.835</v>
          </cell>
          <cell r="K106">
            <v>5024.181</v>
          </cell>
          <cell r="L106">
            <v>-5923.742</v>
          </cell>
          <cell r="M106">
            <v>-6727.434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449278.37049999996</v>
          </cell>
          <cell r="U106">
            <v>357977.865</v>
          </cell>
          <cell r="V106">
            <v>41720.1625</v>
          </cell>
          <cell r="W106">
            <v>46409.867</v>
          </cell>
          <cell r="X106">
            <v>3093.143</v>
          </cell>
          <cell r="Y106">
            <v>2768.888</v>
          </cell>
          <cell r="Z106">
            <v>-3081.128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448888.79749999987</v>
          </cell>
          <cell r="AH106">
            <v>442</v>
          </cell>
          <cell r="AI106">
            <v>58787</v>
          </cell>
          <cell r="AJ106">
            <v>108990.584</v>
          </cell>
          <cell r="AK106">
            <v>71579.241</v>
          </cell>
          <cell r="AL106">
            <v>85354.632</v>
          </cell>
          <cell r="AM106">
            <v>40537.762</v>
          </cell>
          <cell r="AN106">
            <v>16988.693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382679.912</v>
          </cell>
          <cell r="AU106">
            <v>442</v>
          </cell>
          <cell r="AV106">
            <v>58787</v>
          </cell>
          <cell r="AW106">
            <v>108990.584</v>
          </cell>
          <cell r="AX106">
            <v>71579.241</v>
          </cell>
          <cell r="AY106">
            <v>84882.768</v>
          </cell>
          <cell r="AZ106">
            <v>41009.626</v>
          </cell>
          <cell r="BA106">
            <v>16988.693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382679.912</v>
          </cell>
        </row>
        <row r="107">
          <cell r="D107">
            <v>0</v>
          </cell>
          <cell r="E107">
            <v>8981.002</v>
          </cell>
          <cell r="F107">
            <v>0</v>
          </cell>
          <cell r="G107">
            <v>8981.002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8981.002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8981.002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8981.002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8981.002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8981.002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8981.002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8981.002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8981.002</v>
          </cell>
        </row>
        <row r="108">
          <cell r="D108">
            <v>5874760.548</v>
          </cell>
          <cell r="E108">
            <v>0</v>
          </cell>
          <cell r="F108">
            <v>764454.884</v>
          </cell>
          <cell r="G108">
            <v>5110305.664</v>
          </cell>
          <cell r="H108">
            <v>2093863.842</v>
          </cell>
          <cell r="I108">
            <v>37505.434</v>
          </cell>
          <cell r="J108">
            <v>273068.23651</v>
          </cell>
          <cell r="K108">
            <v>1359364.485</v>
          </cell>
          <cell r="L108">
            <v>-235663.17651</v>
          </cell>
          <cell r="M108">
            <v>162501.385</v>
          </cell>
          <cell r="N108">
            <v>457125.515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4147765.7210000004</v>
          </cell>
          <cell r="U108">
            <v>2046907.175</v>
          </cell>
          <cell r="V108">
            <v>9413.434</v>
          </cell>
          <cell r="W108">
            <v>20198.507</v>
          </cell>
          <cell r="X108">
            <v>6207.225</v>
          </cell>
          <cell r="Y108">
            <v>107274.611</v>
          </cell>
          <cell r="Z108">
            <v>479742.073</v>
          </cell>
          <cell r="AA108">
            <v>754229.962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3423972.9869999997</v>
          </cell>
          <cell r="AH108">
            <v>0</v>
          </cell>
          <cell r="AI108">
            <v>70917.08</v>
          </cell>
          <cell r="AJ108">
            <v>324885.211</v>
          </cell>
          <cell r="AK108">
            <v>228021.034</v>
          </cell>
          <cell r="AL108">
            <v>237433.099</v>
          </cell>
          <cell r="AM108">
            <v>293534.484</v>
          </cell>
          <cell r="AN108">
            <v>666262.08864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1821052.99664</v>
          </cell>
          <cell r="AU108">
            <v>0</v>
          </cell>
          <cell r="AV108">
            <v>70917.08</v>
          </cell>
          <cell r="AW108">
            <v>322385.211</v>
          </cell>
          <cell r="AX108">
            <v>230031.034</v>
          </cell>
          <cell r="AY108">
            <v>223196.219</v>
          </cell>
          <cell r="AZ108">
            <v>307756.575</v>
          </cell>
          <cell r="BA108">
            <v>666766.87764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1821052.99664</v>
          </cell>
        </row>
        <row r="109">
          <cell r="D109">
            <v>4792761.706</v>
          </cell>
          <cell r="E109">
            <v>0</v>
          </cell>
          <cell r="F109">
            <v>8210.321</v>
          </cell>
          <cell r="G109">
            <v>4784551.385</v>
          </cell>
          <cell r="H109">
            <v>396119.364</v>
          </cell>
          <cell r="I109">
            <v>4515.2765</v>
          </cell>
          <cell r="J109">
            <v>-18163.837</v>
          </cell>
          <cell r="K109">
            <v>8022.507</v>
          </cell>
          <cell r="L109">
            <v>145405.679</v>
          </cell>
          <cell r="M109">
            <v>8621.1</v>
          </cell>
          <cell r="N109">
            <v>140940.118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685460.2074999999</v>
          </cell>
          <cell r="U109">
            <v>371754.979</v>
          </cell>
          <cell r="V109">
            <v>4922.8965</v>
          </cell>
          <cell r="W109">
            <v>2673.238</v>
          </cell>
          <cell r="X109">
            <v>586.995</v>
          </cell>
          <cell r="Y109">
            <v>9500</v>
          </cell>
          <cell r="Z109">
            <v>0</v>
          </cell>
          <cell r="AA109">
            <v>23616.15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413054.2585</v>
          </cell>
          <cell r="AH109">
            <v>0</v>
          </cell>
          <cell r="AI109">
            <v>22964.014</v>
          </cell>
          <cell r="AJ109">
            <v>37075.839</v>
          </cell>
          <cell r="AK109">
            <v>28419.936</v>
          </cell>
          <cell r="AL109">
            <v>42138.1935</v>
          </cell>
          <cell r="AM109">
            <v>39905.928</v>
          </cell>
          <cell r="AN109">
            <v>28929.383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199433.2935</v>
          </cell>
          <cell r="AU109">
            <v>0</v>
          </cell>
          <cell r="AV109">
            <v>22964.014</v>
          </cell>
          <cell r="AW109">
            <v>36679.901</v>
          </cell>
          <cell r="AX109">
            <v>28815.874</v>
          </cell>
          <cell r="AY109">
            <v>42138.1935</v>
          </cell>
          <cell r="AZ109">
            <v>39905.928</v>
          </cell>
          <cell r="BA109">
            <v>28929.383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199433.2935</v>
          </cell>
        </row>
        <row r="110">
          <cell r="D110">
            <v>7257750.983</v>
          </cell>
          <cell r="E110">
            <v>377186.737</v>
          </cell>
          <cell r="F110">
            <v>24568.356</v>
          </cell>
          <cell r="G110">
            <v>7610369.364</v>
          </cell>
          <cell r="H110">
            <v>3075468.67</v>
          </cell>
          <cell r="I110">
            <v>119575.842</v>
          </cell>
          <cell r="J110">
            <v>122072.507</v>
          </cell>
          <cell r="K110">
            <v>33035.921</v>
          </cell>
          <cell r="L110">
            <v>96697.593</v>
          </cell>
          <cell r="M110">
            <v>-34263.449</v>
          </cell>
          <cell r="N110">
            <v>2451643.417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5864230.501</v>
          </cell>
          <cell r="U110">
            <v>3015201.83</v>
          </cell>
          <cell r="V110">
            <v>33745.348</v>
          </cell>
          <cell r="W110">
            <v>158212.919</v>
          </cell>
          <cell r="X110">
            <v>65482.103</v>
          </cell>
          <cell r="Y110">
            <v>56357.378</v>
          </cell>
          <cell r="Z110">
            <v>25955.757</v>
          </cell>
          <cell r="AA110">
            <v>1371570.018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4726525.353</v>
          </cell>
          <cell r="AH110">
            <v>0</v>
          </cell>
          <cell r="AI110">
            <v>267202.816</v>
          </cell>
          <cell r="AJ110">
            <v>567927.283</v>
          </cell>
          <cell r="AK110">
            <v>478181.912</v>
          </cell>
          <cell r="AL110">
            <v>445794.868</v>
          </cell>
          <cell r="AM110">
            <v>418869.828</v>
          </cell>
          <cell r="AN110">
            <v>366690.695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2544667.402</v>
          </cell>
          <cell r="AU110">
            <v>0</v>
          </cell>
          <cell r="AV110">
            <v>267202.816</v>
          </cell>
          <cell r="AW110">
            <v>565131.66</v>
          </cell>
          <cell r="AX110">
            <v>479729.535</v>
          </cell>
          <cell r="AY110">
            <v>428460.148</v>
          </cell>
          <cell r="AZ110">
            <v>434956.548</v>
          </cell>
          <cell r="BA110">
            <v>368697.99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2544178.6969999997</v>
          </cell>
        </row>
        <row r="111">
          <cell r="D111">
            <v>4409053.061</v>
          </cell>
          <cell r="E111">
            <v>0</v>
          </cell>
          <cell r="F111">
            <v>34117.713</v>
          </cell>
          <cell r="G111">
            <v>4374935.348</v>
          </cell>
          <cell r="H111">
            <v>2365795.591</v>
          </cell>
          <cell r="I111">
            <v>430742.627</v>
          </cell>
          <cell r="J111">
            <v>8824.268</v>
          </cell>
          <cell r="K111">
            <v>27112.523</v>
          </cell>
          <cell r="L111">
            <v>-10887.422</v>
          </cell>
          <cell r="M111">
            <v>9057.762</v>
          </cell>
          <cell r="N111">
            <v>611598.67875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3442244.0277500004</v>
          </cell>
          <cell r="U111">
            <v>2107947.534</v>
          </cell>
          <cell r="V111">
            <v>40054.484</v>
          </cell>
          <cell r="W111">
            <v>263033.414</v>
          </cell>
          <cell r="X111">
            <v>344541.851</v>
          </cell>
          <cell r="Y111">
            <v>47113.873</v>
          </cell>
          <cell r="Z111">
            <v>14497.999</v>
          </cell>
          <cell r="AA111">
            <v>75124.758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2892313.9129999997</v>
          </cell>
          <cell r="AH111">
            <v>0</v>
          </cell>
          <cell r="AI111">
            <v>198291.114</v>
          </cell>
          <cell r="AJ111">
            <v>317881.21</v>
          </cell>
          <cell r="AK111">
            <v>302202.572</v>
          </cell>
          <cell r="AL111">
            <v>345573.529</v>
          </cell>
          <cell r="AM111">
            <v>350721.629</v>
          </cell>
          <cell r="AN111">
            <v>339269.764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1853939.8179999997</v>
          </cell>
          <cell r="AU111">
            <v>0</v>
          </cell>
          <cell r="AV111">
            <v>198291.114</v>
          </cell>
          <cell r="AW111">
            <v>317881.21</v>
          </cell>
          <cell r="AX111">
            <v>302202.572</v>
          </cell>
          <cell r="AY111">
            <v>341285.609</v>
          </cell>
          <cell r="AZ111">
            <v>354203.611</v>
          </cell>
          <cell r="BA111">
            <v>340075.702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1853939.818</v>
          </cell>
        </row>
        <row r="112">
          <cell r="D112">
            <v>4635854.864</v>
          </cell>
          <cell r="E112">
            <v>0</v>
          </cell>
          <cell r="F112">
            <v>88535.958</v>
          </cell>
          <cell r="G112">
            <v>4547318.906</v>
          </cell>
          <cell r="H112">
            <v>2596999.358</v>
          </cell>
          <cell r="I112">
            <v>92397.343</v>
          </cell>
          <cell r="J112">
            <v>34846.595</v>
          </cell>
          <cell r="K112">
            <v>84771.048</v>
          </cell>
          <cell r="L112">
            <v>-89300.771</v>
          </cell>
          <cell r="M112">
            <v>-5054.11</v>
          </cell>
          <cell r="N112">
            <v>1410712.501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4125371.9639999997</v>
          </cell>
          <cell r="U112">
            <v>2569696.748</v>
          </cell>
          <cell r="V112">
            <v>38349.191</v>
          </cell>
          <cell r="W112">
            <v>58787.573</v>
          </cell>
          <cell r="X112">
            <v>48390.624</v>
          </cell>
          <cell r="Y112">
            <v>4001.437</v>
          </cell>
          <cell r="Z112">
            <v>-4815.037</v>
          </cell>
          <cell r="AA112">
            <v>1021236.388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3735646.9239999996</v>
          </cell>
          <cell r="AH112">
            <v>0</v>
          </cell>
          <cell r="AI112">
            <v>398153.414</v>
          </cell>
          <cell r="AJ112">
            <v>367632.525</v>
          </cell>
          <cell r="AK112">
            <v>330273.022</v>
          </cell>
          <cell r="AL112">
            <v>373510.147</v>
          </cell>
          <cell r="AM112">
            <v>404316.144</v>
          </cell>
          <cell r="AN112">
            <v>368566.328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2242451.58</v>
          </cell>
          <cell r="AU112">
            <v>0</v>
          </cell>
          <cell r="AV112">
            <v>398153.414</v>
          </cell>
          <cell r="AW112">
            <v>367632.525</v>
          </cell>
          <cell r="AX112">
            <v>330273.022</v>
          </cell>
          <cell r="AY112">
            <v>373510.147</v>
          </cell>
          <cell r="AZ112">
            <v>404316.144</v>
          </cell>
          <cell r="BA112">
            <v>368566.328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2242451.58</v>
          </cell>
        </row>
        <row r="113">
          <cell r="D113">
            <v>15553000</v>
          </cell>
          <cell r="E113">
            <v>0</v>
          </cell>
          <cell r="F113">
            <v>312599.258</v>
          </cell>
          <cell r="G113">
            <v>15240400.742</v>
          </cell>
          <cell r="H113">
            <v>8275180.048</v>
          </cell>
          <cell r="I113">
            <v>568439.61</v>
          </cell>
          <cell r="J113">
            <v>436381.601</v>
          </cell>
          <cell r="K113">
            <v>355602.901</v>
          </cell>
          <cell r="L113">
            <v>-66972.157</v>
          </cell>
          <cell r="M113">
            <v>8687.378</v>
          </cell>
          <cell r="N113">
            <v>3149412.239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12726731.620000001</v>
          </cell>
          <cell r="U113">
            <v>7564287.153</v>
          </cell>
          <cell r="V113">
            <v>135117.783</v>
          </cell>
          <cell r="W113">
            <v>476415.681</v>
          </cell>
          <cell r="X113">
            <v>1025311.056</v>
          </cell>
          <cell r="Y113">
            <v>179744.643</v>
          </cell>
          <cell r="Z113">
            <v>139199.568</v>
          </cell>
          <cell r="AA113">
            <v>1892017.928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11412093.811999999</v>
          </cell>
          <cell r="AH113">
            <v>45866</v>
          </cell>
          <cell r="AI113">
            <v>1201406.936</v>
          </cell>
          <cell r="AJ113">
            <v>1046017.339</v>
          </cell>
          <cell r="AK113">
            <v>1038196.326</v>
          </cell>
          <cell r="AL113">
            <v>1222908.748</v>
          </cell>
          <cell r="AM113">
            <v>1262282.751</v>
          </cell>
          <cell r="AN113">
            <v>1252304.296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7068982.396</v>
          </cell>
          <cell r="AU113">
            <v>45866</v>
          </cell>
          <cell r="AV113">
            <v>1201406.936</v>
          </cell>
          <cell r="AW113">
            <v>1045917.439</v>
          </cell>
          <cell r="AX113">
            <v>1038110.846</v>
          </cell>
          <cell r="AY113">
            <v>1217349.116</v>
          </cell>
          <cell r="AZ113">
            <v>1266936.072</v>
          </cell>
          <cell r="BA113">
            <v>1248802.085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7064388.493999999</v>
          </cell>
        </row>
        <row r="114">
          <cell r="D114">
            <v>321324.145</v>
          </cell>
          <cell r="E114">
            <v>0</v>
          </cell>
          <cell r="F114">
            <v>2753.128</v>
          </cell>
          <cell r="G114">
            <v>318571.017</v>
          </cell>
          <cell r="H114">
            <v>67513.244</v>
          </cell>
          <cell r="I114">
            <v>9137.398</v>
          </cell>
          <cell r="J114">
            <v>1173.186</v>
          </cell>
          <cell r="K114">
            <v>-2081.083</v>
          </cell>
          <cell r="L114">
            <v>1622.11</v>
          </cell>
          <cell r="M114">
            <v>1699.35</v>
          </cell>
          <cell r="N114">
            <v>48380.599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127444.80400000002</v>
          </cell>
          <cell r="U114">
            <v>67513.244</v>
          </cell>
          <cell r="V114">
            <v>1498.648</v>
          </cell>
          <cell r="W114">
            <v>4711.64</v>
          </cell>
          <cell r="X114">
            <v>-1134.111</v>
          </cell>
          <cell r="Y114">
            <v>4775.434</v>
          </cell>
          <cell r="Z114">
            <v>1519.35</v>
          </cell>
          <cell r="AA114">
            <v>4731.788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83615.993</v>
          </cell>
          <cell r="AH114">
            <v>0</v>
          </cell>
          <cell r="AI114">
            <v>5712.251</v>
          </cell>
          <cell r="AJ114">
            <v>8597.682</v>
          </cell>
          <cell r="AK114">
            <v>7964.832</v>
          </cell>
          <cell r="AL114">
            <v>7097.682</v>
          </cell>
          <cell r="AM114">
            <v>9957.682</v>
          </cell>
          <cell r="AN114">
            <v>7097.682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46427.811</v>
          </cell>
          <cell r="AU114">
            <v>0</v>
          </cell>
          <cell r="AV114">
            <v>5712.251</v>
          </cell>
          <cell r="AW114">
            <v>8597.682</v>
          </cell>
          <cell r="AX114">
            <v>7964.832</v>
          </cell>
          <cell r="AY114">
            <v>7097.682</v>
          </cell>
          <cell r="AZ114">
            <v>9957.682</v>
          </cell>
          <cell r="BA114">
            <v>7097.682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46427.811</v>
          </cell>
        </row>
        <row r="115">
          <cell r="D115">
            <v>233000</v>
          </cell>
          <cell r="E115">
            <v>0</v>
          </cell>
          <cell r="F115">
            <v>2774.014</v>
          </cell>
          <cell r="G115">
            <v>230225.986</v>
          </cell>
          <cell r="H115">
            <v>114069.532</v>
          </cell>
          <cell r="I115">
            <v>817.41</v>
          </cell>
          <cell r="J115">
            <v>2737.324</v>
          </cell>
          <cell r="K115">
            <v>2774.014</v>
          </cell>
          <cell r="L115">
            <v>16136.203</v>
          </cell>
          <cell r="M115">
            <v>800.267</v>
          </cell>
          <cell r="N115">
            <v>47366.363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184701.113</v>
          </cell>
          <cell r="U115">
            <v>114069.532</v>
          </cell>
          <cell r="V115">
            <v>817.41</v>
          </cell>
          <cell r="W115">
            <v>2737.324</v>
          </cell>
          <cell r="X115">
            <v>0</v>
          </cell>
          <cell r="Y115">
            <v>18910.217</v>
          </cell>
          <cell r="Z115">
            <v>800.267</v>
          </cell>
          <cell r="AA115">
            <v>47171.005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184505.755</v>
          </cell>
          <cell r="AH115">
            <v>0</v>
          </cell>
          <cell r="AI115">
            <v>24322.45</v>
          </cell>
          <cell r="AJ115">
            <v>24679.952</v>
          </cell>
          <cell r="AK115">
            <v>8140.496</v>
          </cell>
          <cell r="AL115">
            <v>12988.379</v>
          </cell>
          <cell r="AM115">
            <v>28737.229</v>
          </cell>
          <cell r="AN115">
            <v>9029.957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107898.46299999999</v>
          </cell>
          <cell r="AU115">
            <v>0</v>
          </cell>
          <cell r="AV115">
            <v>24322.45</v>
          </cell>
          <cell r="AW115">
            <v>22558.352</v>
          </cell>
          <cell r="AX115">
            <v>10262.096</v>
          </cell>
          <cell r="AY115">
            <v>10866.779</v>
          </cell>
          <cell r="AZ115">
            <v>30858.829</v>
          </cell>
          <cell r="BA115">
            <v>9029.957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107898.46299999999</v>
          </cell>
        </row>
        <row r="116">
          <cell r="D116">
            <v>1555481.391</v>
          </cell>
          <cell r="E116">
            <v>0</v>
          </cell>
          <cell r="F116">
            <v>253.856</v>
          </cell>
          <cell r="G116">
            <v>1555227.535</v>
          </cell>
          <cell r="H116">
            <v>51869.083</v>
          </cell>
          <cell r="I116">
            <v>4663.35</v>
          </cell>
          <cell r="J116">
            <v>12588.39</v>
          </cell>
          <cell r="K116">
            <v>57.626</v>
          </cell>
          <cell r="L116">
            <v>58918.694</v>
          </cell>
          <cell r="M116">
            <v>9870</v>
          </cell>
          <cell r="N116">
            <v>895978.412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1033945.555</v>
          </cell>
          <cell r="U116">
            <v>43781.776</v>
          </cell>
          <cell r="V116">
            <v>4047.398</v>
          </cell>
          <cell r="W116">
            <v>13424.944</v>
          </cell>
          <cell r="X116">
            <v>689.328</v>
          </cell>
          <cell r="Y116">
            <v>5962.594</v>
          </cell>
          <cell r="Z116">
            <v>0</v>
          </cell>
          <cell r="AA116">
            <v>124630.771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192536.811</v>
          </cell>
          <cell r="AH116">
            <v>0</v>
          </cell>
          <cell r="AI116">
            <v>5547.892</v>
          </cell>
          <cell r="AJ116">
            <v>2948.797</v>
          </cell>
          <cell r="AK116">
            <v>1461.635</v>
          </cell>
          <cell r="AL116">
            <v>8884.101</v>
          </cell>
          <cell r="AM116">
            <v>5364.447</v>
          </cell>
          <cell r="AN116">
            <v>25017.098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49223.97</v>
          </cell>
          <cell r="AU116">
            <v>0</v>
          </cell>
          <cell r="AV116">
            <v>5547.892</v>
          </cell>
          <cell r="AW116">
            <v>2948.797</v>
          </cell>
          <cell r="AX116">
            <v>1461.635</v>
          </cell>
          <cell r="AY116">
            <v>8884.101</v>
          </cell>
          <cell r="AZ116">
            <v>5364.447</v>
          </cell>
          <cell r="BA116">
            <v>25017.098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49223.97</v>
          </cell>
        </row>
        <row r="117">
          <cell r="D117">
            <v>744315.447</v>
          </cell>
          <cell r="E117">
            <v>0</v>
          </cell>
          <cell r="F117">
            <v>121.888</v>
          </cell>
          <cell r="G117">
            <v>744193.559</v>
          </cell>
          <cell r="H117">
            <v>698486.422</v>
          </cell>
          <cell r="I117">
            <v>6000</v>
          </cell>
          <cell r="J117">
            <v>0</v>
          </cell>
          <cell r="K117">
            <v>3277.962</v>
          </cell>
          <cell r="L117">
            <v>3378.112</v>
          </cell>
          <cell r="M117">
            <v>-6</v>
          </cell>
          <cell r="N117">
            <v>1389.535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712526.0310000001</v>
          </cell>
          <cell r="U117">
            <v>698484.622</v>
          </cell>
          <cell r="V117">
            <v>6000</v>
          </cell>
          <cell r="W117">
            <v>0</v>
          </cell>
          <cell r="X117">
            <v>636.074</v>
          </cell>
          <cell r="Y117">
            <v>5900.111</v>
          </cell>
          <cell r="Z117">
            <v>-6</v>
          </cell>
          <cell r="AA117">
            <v>-1390.576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709624.231</v>
          </cell>
          <cell r="AH117">
            <v>0</v>
          </cell>
          <cell r="AI117">
            <v>7699.296</v>
          </cell>
          <cell r="AJ117">
            <v>80162.572</v>
          </cell>
          <cell r="AK117">
            <v>75763.363</v>
          </cell>
          <cell r="AL117">
            <v>79038.627</v>
          </cell>
          <cell r="AM117">
            <v>60167.817</v>
          </cell>
          <cell r="AN117">
            <v>64556.177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367387.852</v>
          </cell>
          <cell r="AU117">
            <v>0</v>
          </cell>
          <cell r="AV117">
            <v>7699.296</v>
          </cell>
          <cell r="AW117">
            <v>80162.572</v>
          </cell>
          <cell r="AX117">
            <v>61639.582</v>
          </cell>
          <cell r="AY117">
            <v>78969.218</v>
          </cell>
          <cell r="AZ117">
            <v>74361.007</v>
          </cell>
          <cell r="BA117">
            <v>64556.177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367387.852</v>
          </cell>
        </row>
        <row r="118">
          <cell r="D118">
            <v>1339107.391</v>
          </cell>
          <cell r="F118">
            <v>8941.401</v>
          </cell>
          <cell r="G118">
            <v>1330165.99</v>
          </cell>
          <cell r="H118">
            <v>563795.004</v>
          </cell>
          <cell r="I118">
            <v>2867.087</v>
          </cell>
          <cell r="J118">
            <v>8625.922</v>
          </cell>
          <cell r="K118">
            <v>9274.438</v>
          </cell>
          <cell r="L118">
            <v>30441.497</v>
          </cell>
          <cell r="M118">
            <v>69977.172</v>
          </cell>
          <cell r="N118">
            <v>158512.733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843493.853</v>
          </cell>
          <cell r="U118">
            <v>562442.394</v>
          </cell>
          <cell r="V118">
            <v>4219.697</v>
          </cell>
          <cell r="W118">
            <v>2217.922</v>
          </cell>
          <cell r="X118">
            <v>6741.037</v>
          </cell>
          <cell r="Y118">
            <v>39382.898</v>
          </cell>
          <cell r="Z118">
            <v>69977.172</v>
          </cell>
          <cell r="AA118">
            <v>4540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689521.1200000001</v>
          </cell>
          <cell r="AH118">
            <v>0</v>
          </cell>
          <cell r="AI118">
            <v>31043.502</v>
          </cell>
          <cell r="AJ118">
            <v>76095.375</v>
          </cell>
          <cell r="AK118">
            <v>47330.825</v>
          </cell>
          <cell r="AL118">
            <v>66594.231</v>
          </cell>
          <cell r="AM118">
            <v>58048.906</v>
          </cell>
          <cell r="AN118">
            <v>128409.906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407522.745</v>
          </cell>
          <cell r="AU118">
            <v>0</v>
          </cell>
          <cell r="AV118">
            <v>31043.502</v>
          </cell>
          <cell r="AW118">
            <v>75556.98</v>
          </cell>
          <cell r="AX118">
            <v>43486.026</v>
          </cell>
          <cell r="AY118">
            <v>58224.297</v>
          </cell>
          <cell r="AZ118">
            <v>70742.034</v>
          </cell>
          <cell r="BA118">
            <v>128469.906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407522.745</v>
          </cell>
        </row>
        <row r="119">
          <cell r="D119">
            <v>396000</v>
          </cell>
          <cell r="F119">
            <v>16986.621</v>
          </cell>
          <cell r="G119">
            <v>379013.379</v>
          </cell>
          <cell r="H119">
            <v>235287.72</v>
          </cell>
          <cell r="I119">
            <v>-207.156</v>
          </cell>
          <cell r="J119">
            <v>20968.239</v>
          </cell>
          <cell r="K119">
            <v>19872.869</v>
          </cell>
          <cell r="L119">
            <v>13088.799</v>
          </cell>
          <cell r="M119">
            <v>440.472</v>
          </cell>
          <cell r="N119">
            <v>22367.32825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311818.27125000005</v>
          </cell>
          <cell r="U119">
            <v>232999.165</v>
          </cell>
          <cell r="V119">
            <v>793.088</v>
          </cell>
          <cell r="W119">
            <v>7926.268</v>
          </cell>
          <cell r="X119">
            <v>4388.903</v>
          </cell>
          <cell r="Y119">
            <v>30432.411</v>
          </cell>
          <cell r="Z119">
            <v>2942.615</v>
          </cell>
          <cell r="AA119">
            <v>3093.677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282576.12700000004</v>
          </cell>
          <cell r="AH119">
            <v>0</v>
          </cell>
          <cell r="AI119">
            <v>27245.088</v>
          </cell>
          <cell r="AJ119">
            <v>39306.778</v>
          </cell>
          <cell r="AK119">
            <v>41955.572</v>
          </cell>
          <cell r="AL119">
            <v>41106.994</v>
          </cell>
          <cell r="AM119">
            <v>44712.384</v>
          </cell>
          <cell r="AN119">
            <v>33727.791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228054.607</v>
          </cell>
          <cell r="AU119">
            <v>0</v>
          </cell>
          <cell r="AV119">
            <v>27245.088</v>
          </cell>
          <cell r="AW119">
            <v>39306.778</v>
          </cell>
          <cell r="AX119">
            <v>41955.572</v>
          </cell>
          <cell r="AY119">
            <v>41106.994</v>
          </cell>
          <cell r="AZ119">
            <v>44712.384</v>
          </cell>
          <cell r="BA119">
            <v>33727.791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228054.607</v>
          </cell>
        </row>
        <row r="120">
          <cell r="D120">
            <v>1990760.494</v>
          </cell>
          <cell r="E120">
            <v>0</v>
          </cell>
          <cell r="F120">
            <v>14024.222</v>
          </cell>
          <cell r="G120">
            <v>1976736.272</v>
          </cell>
          <cell r="H120">
            <v>982232.347</v>
          </cell>
          <cell r="I120">
            <v>9605.685</v>
          </cell>
          <cell r="J120">
            <v>105.548</v>
          </cell>
          <cell r="K120">
            <v>21676.014</v>
          </cell>
          <cell r="L120">
            <v>61834.044</v>
          </cell>
          <cell r="M120">
            <v>1789.714</v>
          </cell>
          <cell r="N120">
            <v>423047.116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1500290.4679999999</v>
          </cell>
          <cell r="U120">
            <v>978176.77</v>
          </cell>
          <cell r="V120">
            <v>7530.906</v>
          </cell>
          <cell r="W120">
            <v>-651.375</v>
          </cell>
          <cell r="X120">
            <v>9050.009</v>
          </cell>
          <cell r="Y120">
            <v>77693.084</v>
          </cell>
          <cell r="Z120">
            <v>2751.892</v>
          </cell>
          <cell r="AA120">
            <v>272179.963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1346731.2489999998</v>
          </cell>
          <cell r="AH120">
            <v>0</v>
          </cell>
          <cell r="AI120">
            <v>94818.474</v>
          </cell>
          <cell r="AJ120">
            <v>137519.698</v>
          </cell>
          <cell r="AK120">
            <v>112028.091</v>
          </cell>
          <cell r="AL120">
            <v>115446.625</v>
          </cell>
          <cell r="AM120">
            <v>140945.696</v>
          </cell>
          <cell r="AN120">
            <v>117527.04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718285.6240000001</v>
          </cell>
          <cell r="AU120">
            <v>0</v>
          </cell>
          <cell r="AV120">
            <v>94818.474</v>
          </cell>
          <cell r="AW120">
            <v>134991.572</v>
          </cell>
          <cell r="AX120">
            <v>114556.217</v>
          </cell>
          <cell r="AY120">
            <v>112918.499</v>
          </cell>
          <cell r="AZ120">
            <v>142710.592</v>
          </cell>
          <cell r="BA120">
            <v>116529.875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716525.229</v>
          </cell>
        </row>
        <row r="121">
          <cell r="D121">
            <v>2224954.491</v>
          </cell>
          <cell r="E121">
            <v>0</v>
          </cell>
          <cell r="F121">
            <v>71690.653</v>
          </cell>
          <cell r="G121">
            <v>2153263.838</v>
          </cell>
          <cell r="H121">
            <v>1579064.392</v>
          </cell>
          <cell r="I121">
            <v>9822.147</v>
          </cell>
          <cell r="J121">
            <v>5773.49</v>
          </cell>
          <cell r="K121">
            <v>74208.15967000001</v>
          </cell>
          <cell r="L121">
            <v>-44901.959670000004</v>
          </cell>
          <cell r="M121">
            <v>36563.92643</v>
          </cell>
          <cell r="N121">
            <v>191814.52108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1852344.6765100001</v>
          </cell>
          <cell r="U121">
            <v>1579064.392</v>
          </cell>
          <cell r="V121">
            <v>9822.147</v>
          </cell>
          <cell r="W121">
            <v>5773.49</v>
          </cell>
          <cell r="X121">
            <v>450</v>
          </cell>
          <cell r="Y121">
            <v>11143</v>
          </cell>
          <cell r="Z121">
            <v>14599.6</v>
          </cell>
          <cell r="AA121">
            <v>215450.245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1836302.8740000003</v>
          </cell>
          <cell r="AH121">
            <v>0</v>
          </cell>
          <cell r="AI121">
            <v>111060.434</v>
          </cell>
          <cell r="AJ121">
            <v>190227.97</v>
          </cell>
          <cell r="AK121">
            <v>151199.837</v>
          </cell>
          <cell r="AL121">
            <v>185025.739</v>
          </cell>
          <cell r="AM121">
            <v>117628.459</v>
          </cell>
          <cell r="AN121">
            <v>173569.822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928712.2609999999</v>
          </cell>
          <cell r="AU121">
            <v>0</v>
          </cell>
          <cell r="AV121">
            <v>111060.434</v>
          </cell>
          <cell r="AW121">
            <v>183916.21</v>
          </cell>
          <cell r="AX121">
            <v>125111.655</v>
          </cell>
          <cell r="AY121">
            <v>192443.934</v>
          </cell>
          <cell r="AZ121">
            <v>142610.206</v>
          </cell>
          <cell r="BA121">
            <v>173569.822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928712.2609999999</v>
          </cell>
        </row>
        <row r="122">
          <cell r="D122">
            <v>0</v>
          </cell>
          <cell r="E122">
            <v>29750000</v>
          </cell>
          <cell r="F122">
            <v>0</v>
          </cell>
          <cell r="G122">
            <v>29750000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9291.567</v>
          </cell>
          <cell r="M122">
            <v>14990708.433</v>
          </cell>
          <cell r="N122">
            <v>4519871.721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19519871.721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9291.567</v>
          </cell>
          <cell r="Z122">
            <v>-9291.567</v>
          </cell>
          <cell r="AA122">
            <v>19519871.721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19519871.721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234578022.318</v>
          </cell>
          <cell r="E123">
            <v>0</v>
          </cell>
          <cell r="F123">
            <v>5742303.887</v>
          </cell>
          <cell r="G123">
            <v>228835718.431</v>
          </cell>
          <cell r="H123">
            <v>208598631.665</v>
          </cell>
          <cell r="I123">
            <v>221122.517</v>
          </cell>
          <cell r="J123">
            <v>-127035.665</v>
          </cell>
          <cell r="K123">
            <v>21801085.673</v>
          </cell>
          <cell r="L123">
            <v>-5799286.171</v>
          </cell>
          <cell r="M123">
            <v>1261675.745</v>
          </cell>
          <cell r="N123">
            <v>1385019.726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227341213.49</v>
          </cell>
          <cell r="U123">
            <v>208292460.931</v>
          </cell>
          <cell r="V123">
            <v>200740.27</v>
          </cell>
          <cell r="W123">
            <v>73083.007</v>
          </cell>
          <cell r="X123">
            <v>16162097.135</v>
          </cell>
          <cell r="Y123">
            <v>-73038.891</v>
          </cell>
          <cell r="Z123">
            <v>444242.302</v>
          </cell>
          <cell r="AA123">
            <v>1032589.002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226132173.75599998</v>
          </cell>
          <cell r="AH123">
            <v>81393.596</v>
          </cell>
          <cell r="AI123">
            <v>2731961.74</v>
          </cell>
          <cell r="AJ123">
            <v>1242125.384</v>
          </cell>
          <cell r="AK123">
            <v>1331426.145</v>
          </cell>
          <cell r="AL123">
            <v>1091372.229</v>
          </cell>
          <cell r="AM123">
            <v>91742239.202</v>
          </cell>
          <cell r="AN123">
            <v>965477.954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99185996.25</v>
          </cell>
          <cell r="AU123">
            <v>81393.596</v>
          </cell>
          <cell r="AV123">
            <v>2731961.74</v>
          </cell>
          <cell r="AW123">
            <v>1222780.254</v>
          </cell>
          <cell r="AX123">
            <v>1148396.386</v>
          </cell>
          <cell r="AY123">
            <v>1126816.287</v>
          </cell>
          <cell r="AZ123">
            <v>91907426.466</v>
          </cell>
          <cell r="BA123">
            <v>958583.874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99177358.603</v>
          </cell>
        </row>
        <row r="124">
          <cell r="D124">
            <v>4155000</v>
          </cell>
          <cell r="E124">
            <v>0</v>
          </cell>
          <cell r="F124">
            <v>39968.966</v>
          </cell>
          <cell r="G124">
            <v>4115031.034</v>
          </cell>
          <cell r="H124">
            <v>2236615.77</v>
          </cell>
          <cell r="I124">
            <v>22434.595</v>
          </cell>
          <cell r="J124">
            <v>58679.841</v>
          </cell>
          <cell r="K124">
            <v>59770.563</v>
          </cell>
          <cell r="L124">
            <v>-9979.497</v>
          </cell>
          <cell r="M124">
            <v>12902.111</v>
          </cell>
          <cell r="N124">
            <v>1079473.083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3459896.4660000005</v>
          </cell>
          <cell r="U124">
            <v>2193600.363</v>
          </cell>
          <cell r="V124">
            <v>16945.444</v>
          </cell>
          <cell r="W124">
            <v>32406.197</v>
          </cell>
          <cell r="X124">
            <v>20981.53</v>
          </cell>
          <cell r="Y124">
            <v>39654.484</v>
          </cell>
          <cell r="Z124">
            <v>18232.656</v>
          </cell>
          <cell r="AA124">
            <v>921342.45115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3243163.12515</v>
          </cell>
          <cell r="AH124">
            <v>2218.643</v>
          </cell>
          <cell r="AI124">
            <v>308972.988</v>
          </cell>
          <cell r="AJ124">
            <v>313286.154</v>
          </cell>
          <cell r="AK124">
            <v>305568.905</v>
          </cell>
          <cell r="AL124">
            <v>313185.16</v>
          </cell>
          <cell r="AM124">
            <v>334404.204</v>
          </cell>
          <cell r="AN124">
            <v>343548.57314999995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1921184.62715</v>
          </cell>
          <cell r="AU124">
            <v>2218.643</v>
          </cell>
          <cell r="AV124">
            <v>308972.988</v>
          </cell>
          <cell r="AW124">
            <v>313286.154</v>
          </cell>
          <cell r="AX124">
            <v>305568.905</v>
          </cell>
          <cell r="AY124">
            <v>313185.16</v>
          </cell>
          <cell r="AZ124">
            <v>334404.204</v>
          </cell>
          <cell r="BA124">
            <v>343548.57314999995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1921184.62715</v>
          </cell>
        </row>
        <row r="125">
          <cell r="D125">
            <v>0</v>
          </cell>
          <cell r="E125">
            <v>1122813.263</v>
          </cell>
          <cell r="F125">
            <v>0</v>
          </cell>
          <cell r="G125">
            <v>1122813.263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155000</v>
          </cell>
          <cell r="M125">
            <v>0</v>
          </cell>
          <cell r="N125">
            <v>416839.499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571839.4990000001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5000</v>
          </cell>
          <cell r="Z125">
            <v>150000</v>
          </cell>
          <cell r="AA125">
            <v>54834.006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209834.006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1000</v>
          </cell>
          <cell r="AN125">
            <v>161517.257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162517.257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1000</v>
          </cell>
          <cell r="BA125">
            <v>161517.257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162517.257</v>
          </cell>
        </row>
        <row r="126">
          <cell r="D126">
            <v>0</v>
          </cell>
          <cell r="E126">
            <v>764454.884</v>
          </cell>
          <cell r="F126">
            <v>0</v>
          </cell>
          <cell r="G126">
            <v>764454.884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764454.884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764454.884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764454.884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764454.884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764454.884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764454.884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764454.884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764454.884</v>
          </cell>
        </row>
        <row r="127">
          <cell r="D127">
            <v>0</v>
          </cell>
          <cell r="E127">
            <v>34117.713</v>
          </cell>
          <cell r="F127">
            <v>0</v>
          </cell>
          <cell r="G127">
            <v>34117.713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34117.713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34117.713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34117.713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34117.713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34117.713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34117.713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34117.713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34117.713</v>
          </cell>
        </row>
        <row r="128">
          <cell r="D128">
            <v>0</v>
          </cell>
          <cell r="E128">
            <v>8210.321</v>
          </cell>
          <cell r="F128">
            <v>0</v>
          </cell>
          <cell r="G128">
            <v>8210.321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8210.321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8210.321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8210.321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8210.321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8210.321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8210.321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8210.321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8210.321</v>
          </cell>
        </row>
        <row r="129">
          <cell r="D129">
            <v>0</v>
          </cell>
          <cell r="E129">
            <v>14024.222</v>
          </cell>
          <cell r="F129">
            <v>0</v>
          </cell>
          <cell r="G129">
            <v>14024.222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14024.222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14024.222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14024.222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14024.222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14024.222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14024.222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14024.222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14024.222</v>
          </cell>
        </row>
        <row r="130">
          <cell r="D130">
            <v>0</v>
          </cell>
          <cell r="E130">
            <v>8941.401</v>
          </cell>
          <cell r="F130">
            <v>0</v>
          </cell>
          <cell r="G130">
            <v>8941.401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8941.401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8941.401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8941.401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8941.401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8941.401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8941.401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8941.401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8941.401</v>
          </cell>
        </row>
        <row r="131">
          <cell r="D131">
            <v>0</v>
          </cell>
          <cell r="E131">
            <v>2753.128</v>
          </cell>
          <cell r="F131">
            <v>0</v>
          </cell>
          <cell r="G131">
            <v>2753.128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2753.128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2753.128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2753.128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2753.128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2753.128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2753.128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2753.128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2753.128</v>
          </cell>
        </row>
        <row r="132">
          <cell r="D132">
            <v>0</v>
          </cell>
          <cell r="E132">
            <v>312599.258</v>
          </cell>
          <cell r="F132">
            <v>0</v>
          </cell>
          <cell r="G132">
            <v>312599.258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312599.258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312599.258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312599.258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312599.258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312599.258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312599.258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312599.258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312599.258</v>
          </cell>
        </row>
        <row r="133">
          <cell r="D133">
            <v>0</v>
          </cell>
          <cell r="E133">
            <v>253.856</v>
          </cell>
          <cell r="F133">
            <v>0</v>
          </cell>
          <cell r="G133">
            <v>253.856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253.856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253.856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253.856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253.856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253.856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253.856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253.856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253.856</v>
          </cell>
        </row>
        <row r="134">
          <cell r="D134">
            <v>0</v>
          </cell>
          <cell r="E134">
            <v>2774.014</v>
          </cell>
          <cell r="F134">
            <v>0</v>
          </cell>
          <cell r="G134">
            <v>2774.014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2774.014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2774.014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2774.014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2774.014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2774.014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2774.014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2774.014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2774.014</v>
          </cell>
        </row>
        <row r="135">
          <cell r="D135">
            <v>0</v>
          </cell>
          <cell r="E135">
            <v>16986.621</v>
          </cell>
          <cell r="F135">
            <v>0</v>
          </cell>
          <cell r="G135">
            <v>16986.621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16986.621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16986.621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16986.621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16986.621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16986.621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16986.621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16986.621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16986.621</v>
          </cell>
        </row>
        <row r="136">
          <cell r="D136">
            <v>0</v>
          </cell>
          <cell r="E136">
            <v>39968.966</v>
          </cell>
          <cell r="F136">
            <v>0</v>
          </cell>
          <cell r="G136">
            <v>39968.966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39968.966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39968.966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39968.966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39968.966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39968.966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39968.966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39968.966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39968.966</v>
          </cell>
        </row>
        <row r="137">
          <cell r="D137">
            <v>0</v>
          </cell>
          <cell r="E137">
            <v>71690.653</v>
          </cell>
          <cell r="F137">
            <v>0</v>
          </cell>
          <cell r="G137">
            <v>71690.653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71690.653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71690.653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71690.653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71690.653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71690.653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71690.653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71690.653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71690.653</v>
          </cell>
        </row>
        <row r="138">
          <cell r="D138">
            <v>0</v>
          </cell>
          <cell r="E138">
            <v>88535.958</v>
          </cell>
          <cell r="F138">
            <v>0</v>
          </cell>
          <cell r="G138">
            <v>88535.958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88535.958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88535.958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88535.958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88535.958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88535.958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88535.958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88535.958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88535.958</v>
          </cell>
        </row>
        <row r="139">
          <cell r="D139">
            <v>0</v>
          </cell>
          <cell r="E139">
            <v>121.888</v>
          </cell>
          <cell r="F139">
            <v>0</v>
          </cell>
          <cell r="G139">
            <v>121.888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121.888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121.888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121.888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121.888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121.888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121.888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121.888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121.888</v>
          </cell>
        </row>
        <row r="140">
          <cell r="D140">
            <v>0</v>
          </cell>
          <cell r="E140">
            <v>5742303.887</v>
          </cell>
          <cell r="F140">
            <v>0</v>
          </cell>
          <cell r="G140">
            <v>5742303.887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5742303.887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5742303.887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5742303.887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5742303.887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5742303.887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5742303.887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5742303.887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5742303.887</v>
          </cell>
        </row>
        <row r="141">
          <cell r="D141">
            <v>0</v>
          </cell>
          <cell r="E141">
            <v>24568.356</v>
          </cell>
          <cell r="F141">
            <v>0</v>
          </cell>
          <cell r="G141">
            <v>24568.356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24568.356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24568.356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24568.356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24568.356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24568.356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24568.356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24568.356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24568.356</v>
          </cell>
        </row>
        <row r="142">
          <cell r="D142">
            <v>3000000</v>
          </cell>
          <cell r="E142">
            <v>0</v>
          </cell>
          <cell r="F142">
            <v>39302.743</v>
          </cell>
          <cell r="G142">
            <v>2960697.257</v>
          </cell>
          <cell r="H142">
            <v>2547931.212</v>
          </cell>
          <cell r="I142">
            <v>162842.445</v>
          </cell>
          <cell r="J142">
            <v>91482.574</v>
          </cell>
          <cell r="K142">
            <v>57869.693</v>
          </cell>
          <cell r="L142">
            <v>-33384.621</v>
          </cell>
          <cell r="M142">
            <v>131544.758</v>
          </cell>
          <cell r="N142">
            <v>-277.5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2958008.5609999998</v>
          </cell>
          <cell r="U142">
            <v>2351336.271</v>
          </cell>
          <cell r="V142">
            <v>268411.8</v>
          </cell>
          <cell r="W142">
            <v>86701.064</v>
          </cell>
          <cell r="X142">
            <v>75541.054</v>
          </cell>
          <cell r="Y142">
            <v>44588.133</v>
          </cell>
          <cell r="Z142">
            <v>-39.048</v>
          </cell>
          <cell r="AA142">
            <v>-678.596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2825860.678</v>
          </cell>
          <cell r="AH142">
            <v>0</v>
          </cell>
          <cell r="AI142">
            <v>11571.963</v>
          </cell>
          <cell r="AJ142">
            <v>470143.506</v>
          </cell>
          <cell r="AK142">
            <v>845294.723</v>
          </cell>
          <cell r="AL142">
            <v>1022717.854</v>
          </cell>
          <cell r="AM142">
            <v>392823.488</v>
          </cell>
          <cell r="AN142">
            <v>51108.685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2793660.219</v>
          </cell>
          <cell r="AU142">
            <v>0</v>
          </cell>
          <cell r="AV142">
            <v>11571.963</v>
          </cell>
          <cell r="AW142">
            <v>469587.859</v>
          </cell>
          <cell r="AX142">
            <v>845850.37</v>
          </cell>
          <cell r="AY142">
            <v>1022717.854</v>
          </cell>
          <cell r="AZ142">
            <v>392823.488</v>
          </cell>
          <cell r="BA142">
            <v>51108.685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2793660.219</v>
          </cell>
        </row>
        <row r="143">
          <cell r="D143">
            <v>0</v>
          </cell>
          <cell r="E143">
            <v>800000</v>
          </cell>
          <cell r="F143">
            <v>0</v>
          </cell>
          <cell r="G143">
            <v>800000</v>
          </cell>
          <cell r="H143">
            <v>688899.419</v>
          </cell>
          <cell r="I143">
            <v>81084.937</v>
          </cell>
          <cell r="J143">
            <v>5689.871</v>
          </cell>
          <cell r="K143">
            <v>-13534.815</v>
          </cell>
          <cell r="L143">
            <v>-382.279</v>
          </cell>
          <cell r="M143">
            <v>0</v>
          </cell>
          <cell r="N143">
            <v>38242.867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800000.0000000001</v>
          </cell>
          <cell r="U143">
            <v>577858.938</v>
          </cell>
          <cell r="V143">
            <v>128607.249</v>
          </cell>
          <cell r="W143">
            <v>53633.592</v>
          </cell>
          <cell r="X143">
            <v>1672.871</v>
          </cell>
          <cell r="Y143">
            <v>-15.517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761757.1329999999</v>
          </cell>
          <cell r="AH143">
            <v>0</v>
          </cell>
          <cell r="AI143">
            <v>96988.051</v>
          </cell>
          <cell r="AJ143">
            <v>384145.146</v>
          </cell>
          <cell r="AK143">
            <v>246274.166</v>
          </cell>
          <cell r="AL143">
            <v>17544.763</v>
          </cell>
          <cell r="AM143">
            <v>4339.519</v>
          </cell>
          <cell r="AN143">
            <v>800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750091.645</v>
          </cell>
          <cell r="AU143">
            <v>0</v>
          </cell>
          <cell r="AV143">
            <v>96988.051</v>
          </cell>
          <cell r="AW143">
            <v>384145.146</v>
          </cell>
          <cell r="AX143">
            <v>246274.166</v>
          </cell>
          <cell r="AY143">
            <v>17544.763</v>
          </cell>
          <cell r="AZ143">
            <v>4339.519</v>
          </cell>
          <cell r="BA143">
            <v>800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750091.645</v>
          </cell>
        </row>
        <row r="144">
          <cell r="D144">
            <v>0</v>
          </cell>
          <cell r="E144">
            <v>39302.743</v>
          </cell>
          <cell r="F144">
            <v>0</v>
          </cell>
          <cell r="G144">
            <v>39302.743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39302.743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39302.743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39302.743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39302.743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39302.743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39302.743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39302.743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39302.743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371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-2.203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293.333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1438.276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4149.208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17061.629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293.4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90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45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2667.892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619095.5310000001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603.758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57939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4472496.689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4109179.247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4298503.334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54.29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1"/>
  <sheetViews>
    <sheetView showGridLines="0" showZeros="0" tabSelected="1" zoomScalePageLayoutView="0" workbookViewId="0" topLeftCell="A140">
      <selection activeCell="A140" sqref="A140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6" width="12.8515625" style="46" hidden="1" customWidth="1"/>
    <col min="27" max="27" width="12.8515625" style="46" customWidth="1"/>
    <col min="28" max="32" width="12.8515625" style="46" hidden="1" customWidth="1"/>
    <col min="33" max="33" width="12.8515625" style="46" customWidth="1"/>
    <col min="34" max="39" width="12.8515625" style="46" hidden="1" customWidth="1"/>
    <col min="40" max="40" width="12.8515625" style="46" customWidth="1"/>
    <col min="41" max="45" width="12.8515625" style="46" hidden="1" customWidth="1"/>
    <col min="46" max="46" width="12.8515625" style="46" customWidth="1"/>
    <col min="47" max="52" width="12.8515625" style="46" hidden="1" customWidth="1"/>
    <col min="53" max="53" width="12.8515625" style="46" customWidth="1"/>
    <col min="54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</row>
    <row r="2" spans="1:59" ht="12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</row>
    <row r="3" spans="1:59" ht="12.7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</row>
    <row r="4" spans="1:59" ht="12.75" customHeight="1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spans="1:59" ht="18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340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+D10+D50+D101</f>
        <v>78368000</v>
      </c>
      <c r="E9" s="52">
        <f t="shared" si="0"/>
        <v>9281472.673</v>
      </c>
      <c r="F9" s="52">
        <f t="shared" si="0"/>
        <v>6672044.906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-57258.374110000004</v>
      </c>
      <c r="N9" s="52">
        <f t="shared" si="0"/>
        <v>845492.4005599999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72032328.79494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6871607.61162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37431647.08603001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6436604.457169999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34252149.44284001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6673264.999169999</v>
      </c>
      <c r="BB9" s="52">
        <f t="shared" si="0"/>
        <v>0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34247492.43184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3844086.446</v>
      </c>
      <c r="F10" s="54">
        <f t="shared" si="1"/>
        <v>5250606.446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269801.649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67370292.61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5711762.363999999</v>
      </c>
      <c r="AB10" s="54">
        <f t="shared" si="1"/>
        <v>0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33129577.534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6114589.543999999</v>
      </c>
      <c r="AO10" s="54">
        <f t="shared" si="1"/>
        <v>0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31886433.536000006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6352169.196999999</v>
      </c>
      <c r="BB10" s="54">
        <f t="shared" si="1"/>
        <v>0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31882695.636000004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777717</v>
      </c>
      <c r="F11" s="57">
        <f t="shared" si="2"/>
        <v>4621015.903</v>
      </c>
      <c r="G11" s="57">
        <f t="shared" si="2"/>
        <v>47289701.097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194000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47289701.097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4303684.061999999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21586291.504000004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4303684.061999999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21586291.504000004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4303684.061999999</v>
      </c>
      <c r="BB11" s="57">
        <f t="shared" si="2"/>
        <v>0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21586291.504000004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3458298.903</v>
      </c>
      <c r="G12" s="61">
        <f t="shared" si="3"/>
        <v>36270701.097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36270701.097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2558611.192</v>
      </c>
      <c r="AB12" s="61">
        <f t="shared" si="3"/>
        <v>0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18098527.007000003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2558611.192</v>
      </c>
      <c r="AO12" s="61">
        <f t="shared" si="3"/>
        <v>0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18098527.007000003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2558611.192</v>
      </c>
      <c r="BB12" s="61">
        <f t="shared" si="3"/>
        <v>0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18098527.007000003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3458298.903</v>
      </c>
      <c r="G13" s="59">
        <f>+'[1]Informe_dane'!G13</f>
        <v>34441295.537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34441295.537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2463406.962</v>
      </c>
      <c r="AB13" s="59">
        <f>+'[1]Informe_dane'!AB13</f>
        <v>0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17465162.549000002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2463406.962</v>
      </c>
      <c r="AO13" s="59">
        <f>+'[1]Informe_dane'!AO13</f>
        <v>0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17465162.549000002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2463406.962</v>
      </c>
      <c r="BB13" s="59">
        <f>+'[1]Informe_dane'!BB13</f>
        <v>0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17465162.549000002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89319.638</v>
      </c>
      <c r="AB14" s="59">
        <f>+'[1]Informe_dane'!AB14</f>
        <v>0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583546.042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89319.638</v>
      </c>
      <c r="AO14" s="59">
        <f>+'[1]Informe_dane'!AO14</f>
        <v>0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583546.042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89319.638</v>
      </c>
      <c r="BB14" s="59">
        <f>+'[1]Informe_dane'!BB14</f>
        <v>0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583546.042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5884.592</v>
      </c>
      <c r="AB15" s="59">
        <f>+'[1]Informe_dane'!AB15</f>
        <v>0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49818.41599999999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5884.592</v>
      </c>
      <c r="AO15" s="59">
        <f>+'[1]Informe_dane'!AO15</f>
        <v>0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49818.41599999999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5884.592</v>
      </c>
      <c r="BB15" s="59">
        <f>+'[1]Informe_dane'!BB15</f>
        <v>0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49818.41599999999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91493.167</v>
      </c>
      <c r="AB16" s="61">
        <f t="shared" si="5"/>
        <v>0</v>
      </c>
      <c r="AC16" s="61">
        <f t="shared" si="5"/>
        <v>0</v>
      </c>
      <c r="AD16" s="61">
        <f t="shared" si="5"/>
        <v>0</v>
      </c>
      <c r="AE16" s="61">
        <f t="shared" si="5"/>
        <v>0</v>
      </c>
      <c r="AF16" s="61">
        <f t="shared" si="5"/>
        <v>0</v>
      </c>
      <c r="AG16" s="61">
        <f t="shared" si="5"/>
        <v>519630.056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91493.167</v>
      </c>
      <c r="AO16" s="61">
        <f t="shared" si="5"/>
        <v>0</v>
      </c>
      <c r="AP16" s="61">
        <f t="shared" si="5"/>
        <v>0</v>
      </c>
      <c r="AQ16" s="61">
        <f t="shared" si="5"/>
        <v>0</v>
      </c>
      <c r="AR16" s="61">
        <f t="shared" si="5"/>
        <v>0</v>
      </c>
      <c r="AS16" s="61">
        <f t="shared" si="5"/>
        <v>0</v>
      </c>
      <c r="AT16" s="61">
        <f t="shared" si="5"/>
        <v>519630.056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91493.167</v>
      </c>
      <c r="BB16" s="61">
        <f t="shared" si="5"/>
        <v>0</v>
      </c>
      <c r="BC16" s="61">
        <f t="shared" si="5"/>
        <v>0</v>
      </c>
      <c r="BD16" s="61">
        <f t="shared" si="5"/>
        <v>0</v>
      </c>
      <c r="BE16" s="61">
        <f t="shared" si="5"/>
        <v>0</v>
      </c>
      <c r="BF16" s="61">
        <f t="shared" si="5"/>
        <v>0</v>
      </c>
      <c r="BG16" s="61">
        <f t="shared" si="5"/>
        <v>519630.056</v>
      </c>
    </row>
    <row r="17" spans="1:59" s="49" customFormat="1" ht="11.25">
      <c r="A17" s="80" t="s">
        <v>323</v>
      </c>
      <c r="B17" s="60">
        <v>10</v>
      </c>
      <c r="C17" s="79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61"/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12757.124</v>
      </c>
      <c r="AB17" s="59">
        <f>+'[1]Informe_dane'!AB17</f>
        <v>0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29699.059999999998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12757.124</v>
      </c>
      <c r="AO17" s="59">
        <f>+'[1]Informe_dane'!AO17</f>
        <v>0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29699.059999999998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12757.124</v>
      </c>
      <c r="BB17" s="59">
        <f>+'[1]Informe_dane'!BB17</f>
        <v>0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29699.059999999998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78736.043</v>
      </c>
      <c r="AB18" s="59">
        <f>+'[1]Informe_dane'!AB18</f>
        <v>0</v>
      </c>
      <c r="AC18" s="59">
        <f>+'[1]Informe_dane'!AC18</f>
        <v>0</v>
      </c>
      <c r="AD18" s="59">
        <f>+'[1]Informe_dane'!AD18</f>
        <v>0</v>
      </c>
      <c r="AE18" s="59">
        <f>+'[1]Informe_dane'!AE18</f>
        <v>0</v>
      </c>
      <c r="AF18" s="59">
        <f>+'[1]Informe_dane'!AF18</f>
        <v>0</v>
      </c>
      <c r="AG18" s="59">
        <f>+'[1]Informe_dane'!AG18</f>
        <v>489930.996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78736.043</v>
      </c>
      <c r="AO18" s="59">
        <f>+'[1]Informe_dane'!AO18</f>
        <v>0</v>
      </c>
      <c r="AP18" s="59">
        <f>+'[1]Informe_dane'!AP18</f>
        <v>0</v>
      </c>
      <c r="AQ18" s="59">
        <f>+'[1]Informe_dane'!AQ18</f>
        <v>0</v>
      </c>
      <c r="AR18" s="59">
        <f>+'[1]Informe_dane'!AR18</f>
        <v>0</v>
      </c>
      <c r="AS18" s="59">
        <f>+'[1]Informe_dane'!AS18</f>
        <v>0</v>
      </c>
      <c r="AT18" s="59">
        <f>+'[1]Informe_dane'!AT18</f>
        <v>489930.996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78736.043</v>
      </c>
      <c r="BB18" s="59">
        <f>+'[1]Informe_dane'!BB18</f>
        <v>0</v>
      </c>
      <c r="BC18" s="59">
        <f>+'[1]Informe_dane'!BC18</f>
        <v>0</v>
      </c>
      <c r="BD18" s="59">
        <f>+'[1]Informe_dane'!BD18</f>
        <v>0</v>
      </c>
      <c r="BE18" s="59">
        <f>+'[1]Informe_dane'!BE18</f>
        <v>0</v>
      </c>
      <c r="BF18" s="59">
        <f>+'[1]Informe_dane'!BF18</f>
        <v>0</v>
      </c>
      <c r="BG18" s="59">
        <f>+'[1]Informe_dane'!BG18</f>
        <v>489930.996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1144000</v>
      </c>
      <c r="G19" s="61">
        <f t="shared" si="6"/>
        <v>9481000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9481000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1630132.295</v>
      </c>
      <c r="AB19" s="61">
        <f t="shared" si="6"/>
        <v>0</v>
      </c>
      <c r="AC19" s="61">
        <f t="shared" si="6"/>
        <v>0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2859158.574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1630132.295</v>
      </c>
      <c r="AO19" s="61">
        <f t="shared" si="6"/>
        <v>0</v>
      </c>
      <c r="AP19" s="61">
        <f t="shared" si="6"/>
        <v>0</v>
      </c>
      <c r="AQ19" s="61">
        <f t="shared" si="6"/>
        <v>0</v>
      </c>
      <c r="AR19" s="61">
        <f t="shared" si="6"/>
        <v>0</v>
      </c>
      <c r="AS19" s="61">
        <f t="shared" si="6"/>
        <v>0</v>
      </c>
      <c r="AT19" s="61">
        <f t="shared" si="6"/>
        <v>2859158.574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1630132.295</v>
      </c>
      <c r="BB19" s="61">
        <f t="shared" si="6"/>
        <v>0</v>
      </c>
      <c r="BC19" s="61">
        <f t="shared" si="6"/>
        <v>0</v>
      </c>
      <c r="BD19" s="61">
        <f t="shared" si="6"/>
        <v>0</v>
      </c>
      <c r="BE19" s="61">
        <f t="shared" si="6"/>
        <v>0</v>
      </c>
      <c r="BF19" s="61">
        <f t="shared" si="6"/>
        <v>0</v>
      </c>
      <c r="BG19" s="61">
        <f t="shared" si="6"/>
        <v>2859158.574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11138.245</v>
      </c>
      <c r="AB20" s="59">
        <f>+'[1]Informe_dane'!AB20</f>
        <v>0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77640.709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11138.245</v>
      </c>
      <c r="AO20" s="59">
        <f>+'[1]Informe_dane'!AO20</f>
        <v>0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77640.709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11138.245</v>
      </c>
      <c r="BB20" s="59">
        <f>+'[1]Informe_dane'!BB20</f>
        <v>0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77640.709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254438.013</v>
      </c>
      <c r="AB21" s="59">
        <f>+'[1]Informe_dane'!AB21</f>
        <v>0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513091.926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254438.013</v>
      </c>
      <c r="AO21" s="59">
        <f>+'[1]Informe_dane'!AO21</f>
        <v>0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513091.926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254438.013</v>
      </c>
      <c r="BB21" s="59">
        <f>+'[1]Informe_dane'!BB21</f>
        <v>0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513091.926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8012.406</v>
      </c>
      <c r="AB22" s="59">
        <f>+'[1]Informe_dane'!AB22</f>
        <v>0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53871.391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8012.406</v>
      </c>
      <c r="AO22" s="59">
        <f>+'[1]Informe_dane'!AO22</f>
        <v>0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53871.391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8012.406</v>
      </c>
      <c r="BB22" s="59">
        <f>+'[1]Informe_dane'!BB22</f>
        <v>0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53871.391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7896.065</v>
      </c>
      <c r="AB23" s="59">
        <f>+'[1]Informe_dane'!AB23</f>
        <v>0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55588.936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7896.065</v>
      </c>
      <c r="AO23" s="59">
        <f>+'[1]Informe_dane'!AO23</f>
        <v>0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55588.936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7896.065</v>
      </c>
      <c r="BB23" s="59">
        <f>+'[1]Informe_dane'!BB23</f>
        <v>0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55588.936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9143.2</v>
      </c>
      <c r="AB24" s="59">
        <f>+'[1]Informe_dane'!AB24</f>
        <v>0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63827.8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9143.2</v>
      </c>
      <c r="AO24" s="59">
        <f>+'[1]Informe_dane'!AO24</f>
        <v>0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63827.8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9143.2</v>
      </c>
      <c r="BB24" s="59">
        <f>+'[1]Informe_dane'!BB24</f>
        <v>0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63827.8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1239831.246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1261724.884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1239831.246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1261724.884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1239831.246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1261724.884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65520.537</v>
      </c>
      <c r="AB26" s="59">
        <f>+'[1]Informe_dane'!AB26</f>
        <v>0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444561.825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65520.537</v>
      </c>
      <c r="AO26" s="59">
        <f>+'[1]Informe_dane'!AO26</f>
        <v>0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444561.825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65520.537</v>
      </c>
      <c r="BB26" s="59">
        <f>+'[1]Informe_dane'!BB26</f>
        <v>0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444561.825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4900.247</v>
      </c>
      <c r="AB27" s="59">
        <f>+'[1]Informe_dane'!AB27</f>
        <v>0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16804.565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4900.247</v>
      </c>
      <c r="AO27" s="59">
        <f>+'[1]Informe_dane'!AO27</f>
        <v>0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16804.565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4900.247</v>
      </c>
      <c r="BB27" s="59">
        <f>+'[1]Informe_dane'!BB27</f>
        <v>0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16804.565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188.579</v>
      </c>
      <c r="AB28" s="59">
        <f>+'[1]Informe_dane'!AB28</f>
        <v>0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1602.925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188.579</v>
      </c>
      <c r="AO28" s="59">
        <f>+'[1]Informe_dane'!AO28</f>
        <v>0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1602.925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188.579</v>
      </c>
      <c r="BB28" s="59">
        <f>+'[1]Informe_dane'!BB28</f>
        <v>0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1602.925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194000</v>
      </c>
      <c r="G30" s="59">
        <f>+'[1]Informe_dane'!G30</f>
        <v>624962.666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624962.6660000001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29063.757</v>
      </c>
      <c r="AB30" s="59">
        <f>+'[1]Informe_dane'!AB30</f>
        <v>0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206109.954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29063.757</v>
      </c>
      <c r="AO30" s="59">
        <f>+'[1]Informe_dane'!AO30</f>
        <v>0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206109.954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29063.757</v>
      </c>
      <c r="BB30" s="59">
        <f>+'[1]Informe_dane'!BB30</f>
        <v>0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206109.954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0</v>
      </c>
      <c r="AD31" s="59">
        <f>+'[1]Informe_dane'!AD31</f>
        <v>0</v>
      </c>
      <c r="AE31" s="59">
        <f>+'[1]Informe_dane'!AE31</f>
        <v>0</v>
      </c>
      <c r="AF31" s="59">
        <f>+'[1]Informe_dane'!AF31</f>
        <v>0</v>
      </c>
      <c r="AG31" s="59">
        <f>+'[1]Informe_dane'!AG31</f>
        <v>164258.639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0</v>
      </c>
      <c r="AQ31" s="59">
        <f>+'[1]Informe_dane'!AQ31</f>
        <v>0</v>
      </c>
      <c r="AR31" s="59">
        <f>+'[1]Informe_dane'!AR31</f>
        <v>0</v>
      </c>
      <c r="AS31" s="59">
        <f>+'[1]Informe_dane'!AS31</f>
        <v>0</v>
      </c>
      <c r="AT31" s="59">
        <f>+'[1]Informe_dane'!AT31</f>
        <v>164258.639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0</v>
      </c>
      <c r="BD31" s="59">
        <f>+'[1]Informe_dane'!BD31</f>
        <v>0</v>
      </c>
      <c r="BE31" s="59">
        <f>+'[1]Informe_dane'!BE31</f>
        <v>0</v>
      </c>
      <c r="BF31" s="59">
        <f>+'[1]Informe_dane'!BF31</f>
        <v>0</v>
      </c>
      <c r="BG31" s="59">
        <f>+'[1]Informe_dane'!BG31</f>
        <v>164258.639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212717</v>
      </c>
      <c r="F32" s="61">
        <f t="shared" si="7"/>
        <v>18717</v>
      </c>
      <c r="G32" s="61">
        <f t="shared" si="7"/>
        <v>293000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194000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293000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23447.408</v>
      </c>
      <c r="AB32" s="61">
        <f t="shared" si="7"/>
        <v>0</v>
      </c>
      <c r="AC32" s="61">
        <f t="shared" si="7"/>
        <v>0</v>
      </c>
      <c r="AD32" s="61">
        <f t="shared" si="7"/>
        <v>0</v>
      </c>
      <c r="AE32" s="61">
        <f t="shared" si="7"/>
        <v>0</v>
      </c>
      <c r="AF32" s="61">
        <f t="shared" si="7"/>
        <v>0</v>
      </c>
      <c r="AG32" s="61">
        <f t="shared" si="7"/>
        <v>108975.867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23447.408</v>
      </c>
      <c r="AO32" s="61">
        <f t="shared" si="7"/>
        <v>0</v>
      </c>
      <c r="AP32" s="61">
        <f t="shared" si="7"/>
        <v>0</v>
      </c>
      <c r="AQ32" s="61">
        <f t="shared" si="7"/>
        <v>0</v>
      </c>
      <c r="AR32" s="61">
        <f t="shared" si="7"/>
        <v>0</v>
      </c>
      <c r="AS32" s="61">
        <f t="shared" si="7"/>
        <v>0</v>
      </c>
      <c r="AT32" s="61">
        <f t="shared" si="7"/>
        <v>108975.867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23447.408</v>
      </c>
      <c r="BB32" s="61">
        <f t="shared" si="7"/>
        <v>0</v>
      </c>
      <c r="BC32" s="61">
        <f t="shared" si="7"/>
        <v>0</v>
      </c>
      <c r="BD32" s="61">
        <f t="shared" si="7"/>
        <v>0</v>
      </c>
      <c r="BE32" s="61">
        <f t="shared" si="7"/>
        <v>0</v>
      </c>
      <c r="BF32" s="61">
        <f t="shared" si="7"/>
        <v>0</v>
      </c>
      <c r="BG32" s="61">
        <f t="shared" si="7"/>
        <v>108975.867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130000</v>
      </c>
      <c r="F33" s="59">
        <f>+'[1]Informe_dane'!F33</f>
        <v>18717</v>
      </c>
      <c r="G33" s="59">
        <f>+'[1]Informe_dane'!G33</f>
        <v>174523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130000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174523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5398.933</v>
      </c>
      <c r="AB33" s="59">
        <f>+'[1]Informe_dane'!AB33</f>
        <v>0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36926.265999999996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5398.933</v>
      </c>
      <c r="AO33" s="59">
        <f>+'[1]Informe_dane'!AO33</f>
        <v>0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36926.265999999996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5398.933</v>
      </c>
      <c r="BB33" s="59">
        <f>+'[1]Informe_dane'!BB33</f>
        <v>0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36926.265999999996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82717</v>
      </c>
      <c r="F34" s="59">
        <f>+'[1]Informe_dane'!F34</f>
        <v>0</v>
      </c>
      <c r="G34" s="59">
        <f>+'[1]Informe_dane'!G34</f>
        <v>118477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64000</v>
      </c>
      <c r="O34" s="59">
        <f>+'[1]Informe_dane'!O34</f>
        <v>0</v>
      </c>
      <c r="P34" s="59">
        <f>+'[1]Informe_dane'!P34</f>
        <v>0</v>
      </c>
      <c r="Q34" s="59">
        <f>+'[1]Informe_dane'!Q34</f>
        <v>0</v>
      </c>
      <c r="R34" s="59">
        <f>+'[1]Informe_dane'!R34</f>
        <v>0</v>
      </c>
      <c r="S34" s="59">
        <f>+'[1]Informe_dane'!S34</f>
        <v>0</v>
      </c>
      <c r="T34" s="59">
        <f>+'[1]Informe_dane'!T34</f>
        <v>118477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18048.475</v>
      </c>
      <c r="AB34" s="59">
        <f>+'[1]Informe_dane'!AB34</f>
        <v>0</v>
      </c>
      <c r="AC34" s="59">
        <f>+'[1]Informe_dane'!AC34</f>
        <v>0</v>
      </c>
      <c r="AD34" s="59">
        <f>+'[1]Informe_dane'!AD34</f>
        <v>0</v>
      </c>
      <c r="AE34" s="59">
        <f>+'[1]Informe_dane'!AE34</f>
        <v>0</v>
      </c>
      <c r="AF34" s="59">
        <f>+'[1]Informe_dane'!AF34</f>
        <v>0</v>
      </c>
      <c r="AG34" s="59">
        <f>+'[1]Informe_dane'!AG34</f>
        <v>72049.601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18048.475</v>
      </c>
      <c r="AO34" s="59">
        <f>+'[1]Informe_dane'!AO34</f>
        <v>0</v>
      </c>
      <c r="AP34" s="59">
        <f>+'[1]Informe_dane'!AP34</f>
        <v>0</v>
      </c>
      <c r="AQ34" s="59">
        <f>+'[1]Informe_dane'!AQ34</f>
        <v>0</v>
      </c>
      <c r="AR34" s="59">
        <f>+'[1]Informe_dane'!AR34</f>
        <v>0</v>
      </c>
      <c r="AS34" s="59">
        <f>+'[1]Informe_dane'!AS34</f>
        <v>0</v>
      </c>
      <c r="AT34" s="59">
        <f>+'[1]Informe_dane'!AT34</f>
        <v>72049.601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18048.475</v>
      </c>
      <c r="BB34" s="59">
        <f>+'[1]Informe_dane'!BB34</f>
        <v>0</v>
      </c>
      <c r="BC34" s="59">
        <f>+'[1]Informe_dane'!BC34</f>
        <v>0</v>
      </c>
      <c r="BD34" s="59">
        <f>+'[1]Informe_dane'!BD34</f>
        <v>0</v>
      </c>
      <c r="BE34" s="59">
        <f>+'[1]Informe_dane'!BE34</f>
        <v>0</v>
      </c>
      <c r="BF34" s="59">
        <f>+'[1]Informe_dane'!BF34</f>
        <v>0</v>
      </c>
      <c r="BG34" s="59">
        <f>+'[1]Informe_dane'!BG34</f>
        <v>72049.601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3063009.746</v>
      </c>
      <c r="F35" s="61">
        <f t="shared" si="8"/>
        <v>46230.843</v>
      </c>
      <c r="G35" s="61">
        <f t="shared" si="8"/>
        <v>4625298.903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75801.649</v>
      </c>
      <c r="O35" s="61">
        <f t="shared" si="8"/>
        <v>0</v>
      </c>
      <c r="P35" s="61">
        <f t="shared" si="8"/>
        <v>0</v>
      </c>
      <c r="Q35" s="61">
        <f t="shared" si="8"/>
        <v>0</v>
      </c>
      <c r="R35" s="61">
        <f t="shared" si="8"/>
        <v>0</v>
      </c>
      <c r="S35" s="61">
        <f t="shared" si="8"/>
        <v>0</v>
      </c>
      <c r="T35" s="61">
        <f>SUM(T36:T38)</f>
        <v>3921591.513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69209.926</v>
      </c>
      <c r="AB35" s="61">
        <f t="shared" si="9"/>
        <v>0</v>
      </c>
      <c r="AC35" s="61">
        <f t="shared" si="9"/>
        <v>0</v>
      </c>
      <c r="AD35" s="61">
        <f t="shared" si="9"/>
        <v>0</v>
      </c>
      <c r="AE35" s="61">
        <f t="shared" si="9"/>
        <v>0</v>
      </c>
      <c r="AF35" s="61">
        <f t="shared" si="9"/>
        <v>0</v>
      </c>
      <c r="AG35" s="61">
        <f t="shared" si="9"/>
        <v>3889143.9450000003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472037.10599999997</v>
      </c>
      <c r="AO35" s="61">
        <f t="shared" si="9"/>
        <v>0</v>
      </c>
      <c r="AP35" s="61">
        <f t="shared" si="9"/>
        <v>0</v>
      </c>
      <c r="AQ35" s="61">
        <f t="shared" si="9"/>
        <v>0</v>
      </c>
      <c r="AR35" s="61">
        <f t="shared" si="9"/>
        <v>0</v>
      </c>
      <c r="AS35" s="61">
        <f t="shared" si="9"/>
        <v>0</v>
      </c>
      <c r="AT35" s="61">
        <f t="shared" si="9"/>
        <v>2645999.947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475484.55199999997</v>
      </c>
      <c r="BB35" s="61">
        <f t="shared" si="9"/>
        <v>0</v>
      </c>
      <c r="BC35" s="61">
        <f t="shared" si="9"/>
        <v>0</v>
      </c>
      <c r="BD35" s="61">
        <f t="shared" si="9"/>
        <v>0</v>
      </c>
      <c r="BE35" s="61">
        <f t="shared" si="9"/>
        <v>0</v>
      </c>
      <c r="BF35" s="61">
        <f t="shared" si="9"/>
        <v>0</v>
      </c>
      <c r="BG35" s="61">
        <f t="shared" si="9"/>
        <v>2645999.947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3016778.903</v>
      </c>
      <c r="F36" s="59">
        <f>+'[1]Informe_dane'!F36</f>
        <v>46230.843</v>
      </c>
      <c r="G36" s="59">
        <f>+'[1]Informe_dane'!G36</f>
        <v>3172548.06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62011.867</v>
      </c>
      <c r="O36" s="59">
        <f>+'[1]Informe_dane'!O36</f>
        <v>0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2700736.476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55420.144</v>
      </c>
      <c r="AB36" s="59">
        <f>+'[1]Informe_dane'!AB36</f>
        <v>0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2668288.9080000003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316624.948</v>
      </c>
      <c r="AO36" s="59">
        <f>+'[1]Informe_dane'!AO36</f>
        <v>0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1747010.71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320072.394</v>
      </c>
      <c r="BB36" s="59">
        <f>+'[1]Informe_dane'!BB36</f>
        <v>0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1747010.71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22645.175</v>
      </c>
      <c r="F37" s="59">
        <f>+'[1]Informe_dane'!F37</f>
        <v>0</v>
      </c>
      <c r="G37" s="59">
        <f>+'[1]Informe_dane'!G37</f>
        <v>1429165.175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13789.782</v>
      </c>
      <c r="O37" s="59">
        <f>+'[1]Informe_dane'!O37</f>
        <v>0</v>
      </c>
      <c r="P37" s="59">
        <f>+'[1]Informe_dane'!P37</f>
        <v>0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1197269.369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13789.782</v>
      </c>
      <c r="AB37" s="59">
        <f>+'[1]Informe_dane'!AB37</f>
        <v>0</v>
      </c>
      <c r="AC37" s="59">
        <f>+'[1]Informe_dane'!AC37</f>
        <v>0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1197269.369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155412.158</v>
      </c>
      <c r="AO37" s="59">
        <f>+'[1]Informe_dane'!AO37</f>
        <v>0</v>
      </c>
      <c r="AP37" s="59">
        <f>+'[1]Informe_dane'!AP37</f>
        <v>0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875403.5690000001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155412.158</v>
      </c>
      <c r="BB37" s="59">
        <f>+'[1]Informe_dane'!BB37</f>
        <v>0</v>
      </c>
      <c r="BC37" s="59">
        <f>+'[1]Informe_dane'!BC37</f>
        <v>0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875403.5690000001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23585.668</v>
      </c>
      <c r="F38" s="59">
        <f>+'[1]Informe_dane'!F38</f>
        <v>0</v>
      </c>
      <c r="G38" s="59">
        <f>+'[1]Informe_dane'!G38</f>
        <v>23585.668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3359.7</v>
      </c>
      <c r="F39" s="61">
        <f t="shared" si="10"/>
        <v>583359.7</v>
      </c>
      <c r="G39" s="61">
        <f t="shared" si="10"/>
        <v>16159000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1338868.376</v>
      </c>
      <c r="AB39" s="61">
        <f t="shared" si="10"/>
        <v>0</v>
      </c>
      <c r="AC39" s="61">
        <f t="shared" si="10"/>
        <v>0</v>
      </c>
      <c r="AD39" s="61">
        <f t="shared" si="10"/>
        <v>0</v>
      </c>
      <c r="AE39" s="61">
        <f t="shared" si="10"/>
        <v>0</v>
      </c>
      <c r="AF39" s="61">
        <f t="shared" si="10"/>
        <v>0</v>
      </c>
      <c r="AG39" s="61">
        <f t="shared" si="10"/>
        <v>7654142.084999999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1338868.376</v>
      </c>
      <c r="AO39" s="61">
        <f t="shared" si="10"/>
        <v>0</v>
      </c>
      <c r="AP39" s="61">
        <f t="shared" si="10"/>
        <v>0</v>
      </c>
      <c r="AQ39" s="61">
        <f t="shared" si="10"/>
        <v>0</v>
      </c>
      <c r="AR39" s="61">
        <f t="shared" si="10"/>
        <v>0</v>
      </c>
      <c r="AS39" s="61">
        <f t="shared" si="10"/>
        <v>0</v>
      </c>
      <c r="AT39" s="61">
        <f t="shared" si="10"/>
        <v>7654142.084999999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1573000.5829999999</v>
      </c>
      <c r="BB39" s="61">
        <f t="shared" si="10"/>
        <v>0</v>
      </c>
      <c r="BC39" s="61">
        <f t="shared" si="10"/>
        <v>0</v>
      </c>
      <c r="BD39" s="61">
        <f t="shared" si="10"/>
        <v>0</v>
      </c>
      <c r="BE39" s="61">
        <f t="shared" si="10"/>
        <v>0</v>
      </c>
      <c r="BF39" s="61">
        <f t="shared" si="10"/>
        <v>0</v>
      </c>
      <c r="BG39" s="61">
        <f t="shared" si="10"/>
        <v>7650404.184999999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167992.5</v>
      </c>
      <c r="AB40" s="59">
        <f>+'[1]Informe_dane'!AB40</f>
        <v>0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834229.4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167992.5</v>
      </c>
      <c r="AO40" s="59">
        <f>+'[1]Informe_dane'!AO40</f>
        <v>0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834229.4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164254.6</v>
      </c>
      <c r="BB40" s="59">
        <f>+'[1]Informe_dane'!BB40</f>
        <v>0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830491.5</v>
      </c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153359.7</v>
      </c>
      <c r="G41" s="59">
        <f>+'[1]Informe_dane'!G41</f>
        <v>2422898.303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-3359.7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2422898.303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183221.8</v>
      </c>
      <c r="AB41" s="59">
        <f>+'[1]Informe_dane'!AB41</f>
        <v>0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1197318.9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183221.8</v>
      </c>
      <c r="AO41" s="59">
        <f>+'[1]Informe_dane'!AO41</f>
        <v>0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1197318.9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183221.8</v>
      </c>
      <c r="BB41" s="59">
        <f>+'[1]Informe_dane'!BB41</f>
        <v>0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1197318.9</v>
      </c>
      <c r="BH41" s="84"/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245951.4</v>
      </c>
      <c r="AB42" s="59">
        <f>+'[1]Informe_dane'!AB42</f>
        <v>0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1625028.7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245951.4</v>
      </c>
      <c r="AO42" s="59">
        <f>+'[1]Informe_dane'!AO42</f>
        <v>0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1625028.7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245951.4</v>
      </c>
      <c r="BB42" s="59">
        <f>+'[1]Informe_dane'!BB42</f>
        <v>0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1625028.7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14879.888</v>
      </c>
      <c r="AB43" s="59">
        <f>+'[1]Informe_dane'!AB43</f>
        <v>0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97976.21600000001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14879.888</v>
      </c>
      <c r="AO43" s="59">
        <f>+'[1]Informe_dane'!AO43</f>
        <v>0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97976.21600000001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14879.888</v>
      </c>
      <c r="BB43" s="59">
        <f>+'[1]Informe_dane'!BB43</f>
        <v>0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97976.21600000001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350426.688</v>
      </c>
      <c r="AB44" s="59">
        <f>+'[1]Informe_dane'!AB44</f>
        <v>0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1770083.6690000002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350426.688</v>
      </c>
      <c r="AO44" s="59">
        <f>+'[1]Informe_dane'!AO44</f>
        <v>0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1770083.6690000002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588296.795</v>
      </c>
      <c r="BB44" s="59">
        <f>+'[1]Informe_dane'!BB44</f>
        <v>0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1770083.6690000002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3359.7</v>
      </c>
      <c r="F45" s="59">
        <f>+'[1]Informe_dane'!F45</f>
        <v>100000</v>
      </c>
      <c r="G45" s="59">
        <f>+'[1]Informe_dane'!G45</f>
        <v>2244795.907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3359.7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2244795.907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166405</v>
      </c>
      <c r="AB45" s="59">
        <f>+'[1]Informe_dane'!AB45</f>
        <v>0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1086821.8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166405</v>
      </c>
      <c r="AO45" s="59">
        <f>+'[1]Informe_dane'!AO45</f>
        <v>0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1086821.8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166405</v>
      </c>
      <c r="BB45" s="59">
        <f>+'[1]Informe_dane'!BB45</f>
        <v>0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1086821.8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125992.2</v>
      </c>
      <c r="AB46" s="59">
        <f>+'[1]Informe_dane'!AB46</f>
        <v>0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625640.2999999999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125992.2</v>
      </c>
      <c r="AO46" s="59">
        <f>+'[1]Informe_dane'!AO46</f>
        <v>0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625640.2999999999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125992.2</v>
      </c>
      <c r="BB46" s="59">
        <f>+'[1]Informe_dane'!BB46</f>
        <v>0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625640.2999999999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21000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104250.8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21000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104250.8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21000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104250.8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21000</v>
      </c>
      <c r="AB48" s="59">
        <f>+'[1]Informe_dane'!AB48</f>
        <v>0</v>
      </c>
      <c r="AC48" s="59">
        <f>+'[1]Informe_dane'!AC48</f>
        <v>0</v>
      </c>
      <c r="AD48" s="59">
        <f>+'[1]Informe_dane'!AD48</f>
        <v>0</v>
      </c>
      <c r="AE48" s="59">
        <f>+'[1]Informe_dane'!AE48</f>
        <v>0</v>
      </c>
      <c r="AF48" s="59">
        <f>+'[1]Informe_dane'!AF48</f>
        <v>0</v>
      </c>
      <c r="AG48" s="59">
        <f>+'[1]Informe_dane'!AG48</f>
        <v>104250.8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21000</v>
      </c>
      <c r="AO48" s="59">
        <f>+'[1]Informe_dane'!AO48</f>
        <v>0</v>
      </c>
      <c r="AP48" s="59">
        <f>+'[1]Informe_dane'!AP48</f>
        <v>0</v>
      </c>
      <c r="AQ48" s="59">
        <f>+'[1]Informe_dane'!AQ48</f>
        <v>0</v>
      </c>
      <c r="AR48" s="59">
        <f>+'[1]Informe_dane'!AR48</f>
        <v>0</v>
      </c>
      <c r="AS48" s="59">
        <f>+'[1]Informe_dane'!AS48</f>
        <v>0</v>
      </c>
      <c r="AT48" s="59">
        <f>+'[1]Informe_dane'!AT48</f>
        <v>104250.8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21000</v>
      </c>
      <c r="BB48" s="59">
        <f>+'[1]Informe_dane'!BB48</f>
        <v>0</v>
      </c>
      <c r="BC48" s="59">
        <f>+'[1]Informe_dane'!BC48</f>
        <v>0</v>
      </c>
      <c r="BD48" s="59">
        <f>+'[1]Informe_dane'!BD48</f>
        <v>0</v>
      </c>
      <c r="BE48" s="59">
        <f>+'[1]Informe_dane'!BE48</f>
        <v>0</v>
      </c>
      <c r="BF48" s="59">
        <f>+'[1]Informe_dane'!BF48</f>
        <v>0</v>
      </c>
      <c r="BG48" s="59">
        <f>+'[1]Informe_dane'!BG48</f>
        <v>104250.8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41998.9</v>
      </c>
      <c r="AB49" s="65">
        <f>+'[1]Informe_dane'!AB49</f>
        <v>0</v>
      </c>
      <c r="AC49" s="65">
        <f>+'[1]Informe_dane'!AC49</f>
        <v>0</v>
      </c>
      <c r="AD49" s="65">
        <f>+'[1]Informe_dane'!AD49</f>
        <v>0</v>
      </c>
      <c r="AE49" s="65">
        <f>+'[1]Informe_dane'!AE49</f>
        <v>0</v>
      </c>
      <c r="AF49" s="65">
        <f>+'[1]Informe_dane'!AF49</f>
        <v>0</v>
      </c>
      <c r="AG49" s="65">
        <f>+'[1]Informe_dane'!AG49</f>
        <v>208541.49999999997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41998.9</v>
      </c>
      <c r="AO49" s="65">
        <f>+'[1]Informe_dane'!AO49</f>
        <v>0</v>
      </c>
      <c r="AP49" s="65">
        <f>+'[1]Informe_dane'!AP49</f>
        <v>0</v>
      </c>
      <c r="AQ49" s="65">
        <f>+'[1]Informe_dane'!AQ49</f>
        <v>0</v>
      </c>
      <c r="AR49" s="65">
        <f>+'[1]Informe_dane'!AR49</f>
        <v>0</v>
      </c>
      <c r="AS49" s="65">
        <f>+'[1]Informe_dane'!AS49</f>
        <v>0</v>
      </c>
      <c r="AT49" s="65">
        <f>+'[1]Informe_dane'!AT49</f>
        <v>208541.49999999997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41998.9</v>
      </c>
      <c r="BB49" s="65">
        <f>+'[1]Informe_dane'!BB49</f>
        <v>0</v>
      </c>
      <c r="BC49" s="65">
        <f>+'[1]Informe_dane'!BC49</f>
        <v>0</v>
      </c>
      <c r="BD49" s="65">
        <f>+'[1]Informe_dane'!BD49</f>
        <v>0</v>
      </c>
      <c r="BE49" s="65">
        <f>+'[1]Informe_dane'!BE49</f>
        <v>0</v>
      </c>
      <c r="BF49" s="65">
        <f>+'[1]Informe_dane'!BF49</f>
        <v>0</v>
      </c>
      <c r="BG49" s="65">
        <f>+'[1]Informe_dane'!BG49</f>
        <v>208541.49999999997</v>
      </c>
    </row>
    <row r="50" spans="1:59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5437386.227</v>
      </c>
      <c r="F50" s="54">
        <f t="shared" si="11"/>
        <v>1271438.46</v>
      </c>
      <c r="G50" s="54">
        <f t="shared" si="11"/>
        <v>8570000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176429.24489</v>
      </c>
      <c r="N50" s="54">
        <f t="shared" si="11"/>
        <v>592050.0565599999</v>
      </c>
      <c r="O50" s="54">
        <f t="shared" si="11"/>
        <v>0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4482284.290939999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1159845.24762</v>
      </c>
      <c r="AB50" s="54">
        <f t="shared" si="11"/>
        <v>0</v>
      </c>
      <c r="AC50" s="54">
        <f t="shared" si="11"/>
        <v>0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4123417.65803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313186.78717</v>
      </c>
      <c r="AO50" s="54">
        <f t="shared" si="11"/>
        <v>0</v>
      </c>
      <c r="AP50" s="54">
        <f t="shared" si="11"/>
        <v>0</v>
      </c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4">
        <f t="shared" si="11"/>
        <v>2268986.9358400004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312267.67617</v>
      </c>
      <c r="BB50" s="54">
        <f t="shared" si="11"/>
        <v>0</v>
      </c>
      <c r="BC50" s="54">
        <f t="shared" si="11"/>
        <v>0</v>
      </c>
      <c r="BD50" s="54">
        <f t="shared" si="11"/>
        <v>0</v>
      </c>
      <c r="BE50" s="54">
        <f t="shared" si="11"/>
        <v>0</v>
      </c>
      <c r="BF50" s="54">
        <f t="shared" si="11"/>
        <v>0</v>
      </c>
      <c r="BG50" s="54">
        <f t="shared" si="11"/>
        <v>2268067.8248400004</v>
      </c>
    </row>
    <row r="51" spans="1:59" s="58" customFormat="1" ht="12">
      <c r="A51" s="57"/>
      <c r="B51" s="56"/>
      <c r="C51" s="68" t="s">
        <v>191</v>
      </c>
      <c r="D51" s="57">
        <f>SUM(D52,D58,D61,D71,D78,D83,D85,D89,D91,D93,D95,D97,D100)</f>
        <v>8420000</v>
      </c>
      <c r="E51" s="57">
        <f aca="true" t="shared" si="12" ref="E51:BG51">SUM(E52,E58,E61,E71,E78,E83,E85,E89,E91,E93,E95,E97,E100)</f>
        <v>5437386.227</v>
      </c>
      <c r="F51" s="57">
        <f t="shared" si="12"/>
        <v>1271438.46</v>
      </c>
      <c r="G51" s="57">
        <f t="shared" si="12"/>
        <v>8570000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176429.24489</v>
      </c>
      <c r="N51" s="57">
        <f t="shared" si="12"/>
        <v>592050.0565599999</v>
      </c>
      <c r="O51" s="57">
        <f t="shared" si="12"/>
        <v>0</v>
      </c>
      <c r="P51" s="57">
        <f t="shared" si="12"/>
        <v>0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 t="shared" si="12"/>
        <v>4482284.290939999</v>
      </c>
      <c r="U51" s="57">
        <f t="shared" si="12"/>
        <v>2319114.99887</v>
      </c>
      <c r="V51" s="57">
        <f t="shared" si="12"/>
        <v>28990.082749999998</v>
      </c>
      <c r="W51" s="57">
        <f t="shared" si="12"/>
        <v>56846.54802</v>
      </c>
      <c r="X51" s="57">
        <f t="shared" si="12"/>
        <v>68826.72845</v>
      </c>
      <c r="Y51" s="57">
        <f t="shared" si="12"/>
        <v>247054.17925999998</v>
      </c>
      <c r="Z51" s="57">
        <f t="shared" si="12"/>
        <v>242739.87306</v>
      </c>
      <c r="AA51" s="57">
        <f t="shared" si="12"/>
        <v>1159845.24762</v>
      </c>
      <c r="AB51" s="57">
        <f t="shared" si="12"/>
        <v>0</v>
      </c>
      <c r="AC51" s="57">
        <f t="shared" si="12"/>
        <v>0</v>
      </c>
      <c r="AD51" s="57">
        <f t="shared" si="12"/>
        <v>0</v>
      </c>
      <c r="AE51" s="57">
        <f t="shared" si="12"/>
        <v>0</v>
      </c>
      <c r="AF51" s="57">
        <f t="shared" si="12"/>
        <v>0</v>
      </c>
      <c r="AG51" s="57">
        <f t="shared" si="12"/>
        <v>4123417.65803</v>
      </c>
      <c r="AH51" s="57">
        <f t="shared" si="12"/>
        <v>1759.9646099999998</v>
      </c>
      <c r="AI51" s="57">
        <f t="shared" si="12"/>
        <v>511137.6497</v>
      </c>
      <c r="AJ51" s="57">
        <f t="shared" si="12"/>
        <v>320871.78344</v>
      </c>
      <c r="AK51" s="57">
        <f t="shared" si="12"/>
        <v>317646.09209999995</v>
      </c>
      <c r="AL51" s="57">
        <f t="shared" si="12"/>
        <v>284852.91595</v>
      </c>
      <c r="AM51" s="57">
        <f t="shared" si="12"/>
        <v>519531.74287</v>
      </c>
      <c r="AN51" s="57">
        <f t="shared" si="12"/>
        <v>313186.78717</v>
      </c>
      <c r="AO51" s="57">
        <f t="shared" si="12"/>
        <v>0</v>
      </c>
      <c r="AP51" s="57">
        <f t="shared" si="12"/>
        <v>0</v>
      </c>
      <c r="AQ51" s="57">
        <f t="shared" si="12"/>
        <v>0</v>
      </c>
      <c r="AR51" s="57">
        <f t="shared" si="12"/>
        <v>0</v>
      </c>
      <c r="AS51" s="57">
        <f t="shared" si="12"/>
        <v>0</v>
      </c>
      <c r="AT51" s="57">
        <f t="shared" si="12"/>
        <v>2268986.9358400004</v>
      </c>
      <c r="AU51" s="57">
        <f t="shared" si="12"/>
        <v>1759.9646099999998</v>
      </c>
      <c r="AV51" s="57">
        <f t="shared" si="12"/>
        <v>510733.67763000005</v>
      </c>
      <c r="AW51" s="57">
        <f t="shared" si="12"/>
        <v>318667.55692</v>
      </c>
      <c r="AX51" s="57">
        <f t="shared" si="12"/>
        <v>320254.29068999994</v>
      </c>
      <c r="AY51" s="57">
        <f t="shared" si="12"/>
        <v>262345.71595000004</v>
      </c>
      <c r="AZ51" s="57">
        <f t="shared" si="12"/>
        <v>542038.9428699999</v>
      </c>
      <c r="BA51" s="57">
        <f t="shared" si="12"/>
        <v>312267.67617</v>
      </c>
      <c r="BB51" s="57">
        <f t="shared" si="12"/>
        <v>0</v>
      </c>
      <c r="BC51" s="57">
        <f t="shared" si="12"/>
        <v>0</v>
      </c>
      <c r="BD51" s="57">
        <f t="shared" si="12"/>
        <v>0</v>
      </c>
      <c r="BE51" s="57">
        <f t="shared" si="12"/>
        <v>0</v>
      </c>
      <c r="BF51" s="57">
        <f t="shared" si="12"/>
        <v>0</v>
      </c>
      <c r="BG51" s="57">
        <f t="shared" si="12"/>
        <v>2268067.8248400004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90825</v>
      </c>
      <c r="E52" s="61">
        <f aca="true" t="shared" si="13" ref="E52:BG52">SUM(E53:E57)</f>
        <v>178157.777</v>
      </c>
      <c r="F52" s="61">
        <f t="shared" si="13"/>
        <v>92061.144</v>
      </c>
      <c r="G52" s="61">
        <f t="shared" si="13"/>
        <v>176096.633</v>
      </c>
      <c r="H52" s="61">
        <f t="shared" si="13"/>
        <v>823.44456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23332.777</v>
      </c>
      <c r="M52" s="61">
        <f t="shared" si="13"/>
        <v>2600</v>
      </c>
      <c r="N52" s="61">
        <f t="shared" si="13"/>
        <v>-71.2</v>
      </c>
      <c r="O52" s="61">
        <f t="shared" si="13"/>
        <v>0</v>
      </c>
      <c r="P52" s="61">
        <f t="shared" si="13"/>
        <v>0</v>
      </c>
      <c r="Q52" s="61">
        <f t="shared" si="13"/>
        <v>0</v>
      </c>
      <c r="R52" s="61">
        <f t="shared" si="13"/>
        <v>0</v>
      </c>
      <c r="S52" s="61">
        <f t="shared" si="13"/>
        <v>0</v>
      </c>
      <c r="T52" s="61">
        <f t="shared" si="13"/>
        <v>26685.021559999997</v>
      </c>
      <c r="U52" s="61">
        <f t="shared" si="13"/>
        <v>0</v>
      </c>
      <c r="V52" s="61">
        <f t="shared" si="13"/>
        <v>823.44456</v>
      </c>
      <c r="W52" s="61">
        <f t="shared" si="13"/>
        <v>0</v>
      </c>
      <c r="X52" s="61">
        <f t="shared" si="13"/>
        <v>0</v>
      </c>
      <c r="Y52" s="61">
        <f t="shared" si="13"/>
        <v>0</v>
      </c>
      <c r="Z52" s="61">
        <f t="shared" si="13"/>
        <v>19648.263</v>
      </c>
      <c r="AA52" s="61">
        <f t="shared" si="13"/>
        <v>2528.8</v>
      </c>
      <c r="AB52" s="61">
        <f t="shared" si="13"/>
        <v>0</v>
      </c>
      <c r="AC52" s="61">
        <f t="shared" si="13"/>
        <v>0</v>
      </c>
      <c r="AD52" s="61">
        <f t="shared" si="13"/>
        <v>0</v>
      </c>
      <c r="AE52" s="61">
        <f t="shared" si="13"/>
        <v>0</v>
      </c>
      <c r="AF52" s="61">
        <f t="shared" si="13"/>
        <v>0</v>
      </c>
      <c r="AG52" s="61">
        <f t="shared" si="13"/>
        <v>23000.50756</v>
      </c>
      <c r="AH52" s="61">
        <f t="shared" si="13"/>
        <v>0</v>
      </c>
      <c r="AI52" s="61">
        <f t="shared" si="13"/>
        <v>823.44456</v>
      </c>
      <c r="AJ52" s="61">
        <f t="shared" si="13"/>
        <v>0</v>
      </c>
      <c r="AK52" s="61">
        <f t="shared" si="13"/>
        <v>0</v>
      </c>
      <c r="AL52" s="61">
        <f t="shared" si="13"/>
        <v>0</v>
      </c>
      <c r="AM52" s="61">
        <f t="shared" si="13"/>
        <v>0</v>
      </c>
      <c r="AN52" s="61">
        <f t="shared" si="13"/>
        <v>22177.063</v>
      </c>
      <c r="AO52" s="61">
        <f t="shared" si="13"/>
        <v>0</v>
      </c>
      <c r="AP52" s="61">
        <f t="shared" si="13"/>
        <v>0</v>
      </c>
      <c r="AQ52" s="61">
        <f t="shared" si="13"/>
        <v>0</v>
      </c>
      <c r="AR52" s="61">
        <f t="shared" si="13"/>
        <v>0</v>
      </c>
      <c r="AS52" s="61">
        <f t="shared" si="13"/>
        <v>0</v>
      </c>
      <c r="AT52" s="61">
        <f t="shared" si="13"/>
        <v>23000.50756</v>
      </c>
      <c r="AU52" s="61">
        <f t="shared" si="13"/>
        <v>0</v>
      </c>
      <c r="AV52" s="61">
        <f t="shared" si="13"/>
        <v>823.44456</v>
      </c>
      <c r="AW52" s="61">
        <f t="shared" si="13"/>
        <v>0</v>
      </c>
      <c r="AX52" s="61">
        <f t="shared" si="13"/>
        <v>0</v>
      </c>
      <c r="AY52" s="61">
        <f t="shared" si="13"/>
        <v>0</v>
      </c>
      <c r="AZ52" s="61">
        <f t="shared" si="13"/>
        <v>0</v>
      </c>
      <c r="BA52" s="61">
        <f t="shared" si="13"/>
        <v>22177.063</v>
      </c>
      <c r="BB52" s="61">
        <f t="shared" si="13"/>
        <v>0</v>
      </c>
      <c r="BC52" s="61">
        <f t="shared" si="13"/>
        <v>0</v>
      </c>
      <c r="BD52" s="61">
        <f t="shared" si="13"/>
        <v>0</v>
      </c>
      <c r="BE52" s="61">
        <f t="shared" si="13"/>
        <v>0</v>
      </c>
      <c r="BF52" s="61">
        <f t="shared" si="13"/>
        <v>0</v>
      </c>
      <c r="BG52" s="61">
        <f t="shared" si="13"/>
        <v>23000.50756</v>
      </c>
    </row>
    <row r="53" spans="1:59" s="49" customFormat="1" ht="11.25">
      <c r="A53" s="59" t="s">
        <v>324</v>
      </c>
      <c r="B53" s="62" t="s">
        <v>27</v>
      </c>
      <c r="C53" s="79" t="s">
        <v>333</v>
      </c>
      <c r="D53" s="59">
        <f>+'[1]Informe_dane'!D53</f>
        <v>0</v>
      </c>
      <c r="E53" s="59">
        <f>+'[1]Informe_dane'!E53</f>
        <v>26732.777</v>
      </c>
      <c r="F53" s="59">
        <f>+'[1]Informe_dane'!F53</f>
        <v>2061.144</v>
      </c>
      <c r="G53" s="59">
        <f>+'[1]Informe_dane'!G53</f>
        <v>24671.633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0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23332.777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19648.263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19648.263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19648.263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19648.263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19648.263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2000</v>
      </c>
      <c r="F54" s="59">
        <f>+'[1]Informe_dane'!F54</f>
        <v>90000</v>
      </c>
      <c r="G54" s="59">
        <f>+'[1]Informe_dane'!G54</f>
        <v>2000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110000</v>
      </c>
      <c r="F55" s="59">
        <f>+'[1]Informe_dane'!F55</f>
        <v>0</v>
      </c>
      <c r="G55" s="59">
        <f>+'[1]Informe_dane'!G55</f>
        <v>110000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59" t="s">
        <v>327</v>
      </c>
      <c r="B56" s="62" t="s">
        <v>27</v>
      </c>
      <c r="C56" s="79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0</v>
      </c>
      <c r="G56" s="59">
        <f>+'[1]Informe_dane'!G56</f>
        <v>36000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79" t="s">
        <v>195</v>
      </c>
      <c r="D57" s="59">
        <f>+'[1]Informe_dane'!D57</f>
        <v>825</v>
      </c>
      <c r="E57" s="59">
        <f>+'[1]Informe_dane'!E57</f>
        <v>3425</v>
      </c>
      <c r="F57" s="59">
        <f>+'[1]Informe_dane'!F57</f>
        <v>0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-71.2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3352.24456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2528.8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3352.24456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2528.8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3352.24456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2528.8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3352.24456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4" ref="D58:AI58">SUM(D59:D60)</f>
        <v>60000</v>
      </c>
      <c r="E58" s="61">
        <f t="shared" si="14"/>
        <v>16800</v>
      </c>
      <c r="F58" s="61">
        <f t="shared" si="14"/>
        <v>0</v>
      </c>
      <c r="G58" s="61">
        <f t="shared" si="14"/>
        <v>76800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K58" s="61">
        <f t="shared" si="14"/>
        <v>0</v>
      </c>
      <c r="L58" s="61">
        <f t="shared" si="14"/>
        <v>16800</v>
      </c>
      <c r="M58" s="61">
        <f t="shared" si="14"/>
        <v>-4537.176</v>
      </c>
      <c r="N58" s="61">
        <f t="shared" si="14"/>
        <v>0</v>
      </c>
      <c r="O58" s="61">
        <f t="shared" si="14"/>
        <v>0</v>
      </c>
      <c r="P58" s="61">
        <f t="shared" si="14"/>
        <v>0</v>
      </c>
      <c r="Q58" s="61">
        <f t="shared" si="14"/>
        <v>0</v>
      </c>
      <c r="R58" s="61">
        <f t="shared" si="14"/>
        <v>0</v>
      </c>
      <c r="S58" s="61">
        <f t="shared" si="14"/>
        <v>0</v>
      </c>
      <c r="T58" s="61">
        <f t="shared" si="14"/>
        <v>12262.824</v>
      </c>
      <c r="U58" s="61">
        <f t="shared" si="14"/>
        <v>0</v>
      </c>
      <c r="V58" s="61">
        <f t="shared" si="14"/>
        <v>0</v>
      </c>
      <c r="W58" s="61">
        <f t="shared" si="14"/>
        <v>0</v>
      </c>
      <c r="X58" s="61">
        <f t="shared" si="14"/>
        <v>0</v>
      </c>
      <c r="Y58" s="61">
        <f t="shared" si="14"/>
        <v>0</v>
      </c>
      <c r="Z58" s="61">
        <f t="shared" si="14"/>
        <v>12262.824</v>
      </c>
      <c r="AA58" s="61">
        <f t="shared" si="14"/>
        <v>0</v>
      </c>
      <c r="AB58" s="61">
        <f t="shared" si="14"/>
        <v>0</v>
      </c>
      <c r="AC58" s="61">
        <f t="shared" si="14"/>
        <v>0</v>
      </c>
      <c r="AD58" s="61">
        <f t="shared" si="14"/>
        <v>0</v>
      </c>
      <c r="AE58" s="61">
        <f t="shared" si="14"/>
        <v>0</v>
      </c>
      <c r="AF58" s="61">
        <f t="shared" si="14"/>
        <v>0</v>
      </c>
      <c r="AG58" s="61">
        <f t="shared" si="14"/>
        <v>12262.824</v>
      </c>
      <c r="AH58" s="61">
        <f t="shared" si="14"/>
        <v>0</v>
      </c>
      <c r="AI58" s="61">
        <f t="shared" si="14"/>
        <v>0</v>
      </c>
      <c r="AJ58" s="61">
        <f aca="true" t="shared" si="15" ref="AJ58:BG58">SUM(AJ59:AJ60)</f>
        <v>0</v>
      </c>
      <c r="AK58" s="61">
        <f t="shared" si="15"/>
        <v>0</v>
      </c>
      <c r="AL58" s="61">
        <f t="shared" si="15"/>
        <v>0</v>
      </c>
      <c r="AM58" s="61">
        <f t="shared" si="15"/>
        <v>0</v>
      </c>
      <c r="AN58" s="61">
        <f t="shared" si="15"/>
        <v>12262.824</v>
      </c>
      <c r="AO58" s="61">
        <f t="shared" si="15"/>
        <v>0</v>
      </c>
      <c r="AP58" s="61">
        <f t="shared" si="15"/>
        <v>0</v>
      </c>
      <c r="AQ58" s="61">
        <f t="shared" si="15"/>
        <v>0</v>
      </c>
      <c r="AR58" s="61">
        <f t="shared" si="15"/>
        <v>0</v>
      </c>
      <c r="AS58" s="61">
        <f t="shared" si="15"/>
        <v>0</v>
      </c>
      <c r="AT58" s="61">
        <f t="shared" si="15"/>
        <v>12262.824</v>
      </c>
      <c r="AU58" s="61">
        <f t="shared" si="15"/>
        <v>0</v>
      </c>
      <c r="AV58" s="61">
        <f t="shared" si="15"/>
        <v>0</v>
      </c>
      <c r="AW58" s="61">
        <f t="shared" si="15"/>
        <v>0</v>
      </c>
      <c r="AX58" s="61">
        <f t="shared" si="15"/>
        <v>0</v>
      </c>
      <c r="AY58" s="61">
        <f t="shared" si="15"/>
        <v>0</v>
      </c>
      <c r="AZ58" s="61">
        <f t="shared" si="15"/>
        <v>0</v>
      </c>
      <c r="BA58" s="61">
        <f t="shared" si="15"/>
        <v>12262.824</v>
      </c>
      <c r="BB58" s="61">
        <f t="shared" si="15"/>
        <v>0</v>
      </c>
      <c r="BC58" s="61">
        <f t="shared" si="15"/>
        <v>0</v>
      </c>
      <c r="BD58" s="61">
        <f t="shared" si="15"/>
        <v>0</v>
      </c>
      <c r="BE58" s="61">
        <f t="shared" si="15"/>
        <v>0</v>
      </c>
      <c r="BF58" s="61">
        <f t="shared" si="15"/>
        <v>0</v>
      </c>
      <c r="BG58" s="61">
        <f t="shared" si="15"/>
        <v>12262.824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0</v>
      </c>
      <c r="F59" s="59">
        <f>+'[1]Informe_dane'!F59</f>
        <v>0</v>
      </c>
      <c r="G59" s="59">
        <f>+'[1]Informe_dane'!G59</f>
        <v>60000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0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0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336</v>
      </c>
      <c r="B60" s="62" t="s">
        <v>27</v>
      </c>
      <c r="C60" s="81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12262.824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12262.824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12262.824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12262.824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12262.824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12262.824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6" ref="E61:BG61">SUM(E62:E70)</f>
        <v>185100</v>
      </c>
      <c r="F61" s="61">
        <f t="shared" si="16"/>
        <v>14700</v>
      </c>
      <c r="G61" s="61">
        <f t="shared" si="16"/>
        <v>371700</v>
      </c>
      <c r="H61" s="61">
        <f t="shared" si="16"/>
        <v>24300</v>
      </c>
      <c r="I61" s="61">
        <f t="shared" si="16"/>
        <v>13986.718</v>
      </c>
      <c r="J61" s="61">
        <f t="shared" si="16"/>
        <v>6971.996</v>
      </c>
      <c r="K61" s="61">
        <f t="shared" si="16"/>
        <v>123587.419</v>
      </c>
      <c r="L61" s="61">
        <f t="shared" si="16"/>
        <v>10581.463</v>
      </c>
      <c r="M61" s="61">
        <f t="shared" si="16"/>
        <v>-1293.283</v>
      </c>
      <c r="N61" s="61">
        <f t="shared" si="16"/>
        <v>21720.735</v>
      </c>
      <c r="O61" s="61">
        <f t="shared" si="16"/>
        <v>0</v>
      </c>
      <c r="P61" s="61">
        <f t="shared" si="16"/>
        <v>0</v>
      </c>
      <c r="Q61" s="61">
        <f t="shared" si="16"/>
        <v>0</v>
      </c>
      <c r="R61" s="61">
        <f t="shared" si="16"/>
        <v>0</v>
      </c>
      <c r="S61" s="61">
        <f t="shared" si="16"/>
        <v>0</v>
      </c>
      <c r="T61" s="61">
        <f t="shared" si="16"/>
        <v>199855.04799999998</v>
      </c>
      <c r="U61" s="61">
        <f t="shared" si="16"/>
        <v>0</v>
      </c>
      <c r="V61" s="61">
        <f t="shared" si="16"/>
        <v>9990.369999999999</v>
      </c>
      <c r="W61" s="61">
        <f t="shared" si="16"/>
        <v>22393.003</v>
      </c>
      <c r="X61" s="61">
        <f t="shared" si="16"/>
        <v>9290.752</v>
      </c>
      <c r="Y61" s="61">
        <f t="shared" si="16"/>
        <v>118427.38799999999</v>
      </c>
      <c r="Z61" s="61">
        <f t="shared" si="16"/>
        <v>1897.741</v>
      </c>
      <c r="AA61" s="61">
        <f t="shared" si="16"/>
        <v>14582.9</v>
      </c>
      <c r="AB61" s="61">
        <f t="shared" si="16"/>
        <v>0</v>
      </c>
      <c r="AC61" s="61">
        <f t="shared" si="16"/>
        <v>0</v>
      </c>
      <c r="AD61" s="61">
        <f t="shared" si="16"/>
        <v>0</v>
      </c>
      <c r="AE61" s="61">
        <f t="shared" si="16"/>
        <v>0</v>
      </c>
      <c r="AF61" s="61">
        <f t="shared" si="16"/>
        <v>0</v>
      </c>
      <c r="AG61" s="61">
        <f t="shared" si="16"/>
        <v>176582.154</v>
      </c>
      <c r="AH61" s="61">
        <f t="shared" si="16"/>
        <v>0</v>
      </c>
      <c r="AI61" s="61">
        <f t="shared" si="16"/>
        <v>4000</v>
      </c>
      <c r="AJ61" s="61">
        <f t="shared" si="16"/>
        <v>8162.797</v>
      </c>
      <c r="AK61" s="61">
        <f t="shared" si="16"/>
        <v>22658.365000000005</v>
      </c>
      <c r="AL61" s="61">
        <f t="shared" si="16"/>
        <v>8362.99</v>
      </c>
      <c r="AM61" s="61">
        <f t="shared" si="16"/>
        <v>43136.84299999999</v>
      </c>
      <c r="AN61" s="61">
        <f t="shared" si="16"/>
        <v>6746.43</v>
      </c>
      <c r="AO61" s="61">
        <f t="shared" si="16"/>
        <v>0</v>
      </c>
      <c r="AP61" s="61">
        <f t="shared" si="16"/>
        <v>0</v>
      </c>
      <c r="AQ61" s="61">
        <f t="shared" si="16"/>
        <v>0</v>
      </c>
      <c r="AR61" s="61">
        <f t="shared" si="16"/>
        <v>0</v>
      </c>
      <c r="AS61" s="61">
        <f t="shared" si="16"/>
        <v>0</v>
      </c>
      <c r="AT61" s="61">
        <f t="shared" si="16"/>
        <v>93067.42499999999</v>
      </c>
      <c r="AU61" s="61">
        <f t="shared" si="16"/>
        <v>0</v>
      </c>
      <c r="AV61" s="61">
        <f t="shared" si="16"/>
        <v>4000</v>
      </c>
      <c r="AW61" s="61">
        <f t="shared" si="16"/>
        <v>8162.797</v>
      </c>
      <c r="AX61" s="61">
        <f t="shared" si="16"/>
        <v>22658.365000000005</v>
      </c>
      <c r="AY61" s="61">
        <f t="shared" si="16"/>
        <v>8362.99</v>
      </c>
      <c r="AZ61" s="61">
        <f t="shared" si="16"/>
        <v>43136.84299999999</v>
      </c>
      <c r="BA61" s="61">
        <f t="shared" si="16"/>
        <v>6746.43</v>
      </c>
      <c r="BB61" s="61">
        <f t="shared" si="16"/>
        <v>0</v>
      </c>
      <c r="BC61" s="61">
        <f t="shared" si="16"/>
        <v>0</v>
      </c>
      <c r="BD61" s="61">
        <f t="shared" si="16"/>
        <v>0</v>
      </c>
      <c r="BE61" s="61">
        <f t="shared" si="16"/>
        <v>0</v>
      </c>
      <c r="BF61" s="61">
        <f t="shared" si="16"/>
        <v>0</v>
      </c>
      <c r="BG61" s="61">
        <f t="shared" si="16"/>
        <v>93067.42499999999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10000</v>
      </c>
      <c r="G62" s="59">
        <f>+'[1]Informe_dane'!G62</f>
        <v>110000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-13025.925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106974.075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36959.346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36959.346</v>
      </c>
    </row>
    <row r="63" spans="1:59" ht="11.25">
      <c r="A63" s="82" t="s">
        <v>338</v>
      </c>
      <c r="B63" s="83" t="s">
        <v>27</v>
      </c>
      <c r="C63" s="79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0</v>
      </c>
      <c r="G63" s="59">
        <f>+'[1]Informe_dane'!G63</f>
        <v>3000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3000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3000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0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0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0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0</v>
      </c>
    </row>
    <row r="64" spans="1:59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0</v>
      </c>
      <c r="F64" s="59">
        <f>+'[1]Informe_dane'!F64</f>
        <v>0</v>
      </c>
      <c r="G64" s="59">
        <f>+'[1]Informe_dane'!G64</f>
        <v>6000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6000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586.3</v>
      </c>
      <c r="AB64" s="59">
        <f>+'[1]Informe_dane'!AB64</f>
        <v>0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5747.664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586.3</v>
      </c>
      <c r="AO64" s="59">
        <f>+'[1]Informe_dane'!AO64</f>
        <v>0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5747.664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586.3</v>
      </c>
      <c r="BB64" s="59">
        <f>+'[1]Informe_dane'!BB64</f>
        <v>0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5747.664</v>
      </c>
    </row>
    <row r="65" spans="1:59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154000</v>
      </c>
      <c r="F65" s="59"/>
      <c r="G65" s="59">
        <f>+'[1]Informe_dane'!G65</f>
        <v>193000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18546.66</v>
      </c>
      <c r="O65" s="59">
        <f>+'[1]Informe_dane'!O65</f>
        <v>0</v>
      </c>
      <c r="P65" s="59">
        <f>+'[1]Informe_dane'!P65</f>
        <v>0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57015.518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13500</v>
      </c>
      <c r="AB65" s="59">
        <f>+'[1]Informe_dane'!AB65</f>
        <v>0</v>
      </c>
      <c r="AC65" s="59">
        <f>+'[1]Informe_dane'!AC65</f>
        <v>0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51966.939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5663.53</v>
      </c>
      <c r="AO65" s="59">
        <f>+'[1]Informe_dane'!AO65</f>
        <v>0</v>
      </c>
      <c r="AP65" s="59">
        <f>+'[1]Informe_dane'!AP65</f>
        <v>0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38466.939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5663.53</v>
      </c>
      <c r="BB65" s="59">
        <f>+'[1]Informe_dane'!BB65</f>
        <v>0</v>
      </c>
      <c r="BC65" s="59">
        <f>+'[1]Informe_dane'!BC65</f>
        <v>0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38466.939</v>
      </c>
    </row>
    <row r="66" spans="1:59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1500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502.201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502.201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502.201</v>
      </c>
    </row>
    <row r="67" spans="1:59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800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143.6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560.56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143.6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560.56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143.6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560.56</v>
      </c>
    </row>
    <row r="68" spans="1:59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6400</v>
      </c>
      <c r="F68" s="59">
        <f>+'[1]Informe_dane'!F68</f>
        <v>0</v>
      </c>
      <c r="G68" s="59">
        <f>+'[1]Informe_dane'!G68</f>
        <v>9400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1000</v>
      </c>
      <c r="O68" s="59">
        <f>+'[1]Informe_dane'!O68</f>
        <v>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8141.786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353</v>
      </c>
      <c r="AB68" s="59">
        <f>+'[1]Informe_dane'!AB68</f>
        <v>0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7215.046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353</v>
      </c>
      <c r="AO68" s="59">
        <f>+'[1]Informe_dane'!AO68</f>
        <v>0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7215.046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353</v>
      </c>
      <c r="BB68" s="59">
        <f>+'[1]Informe_dane'!BB68</f>
        <v>0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7215.046</v>
      </c>
    </row>
    <row r="69" spans="1:59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3700</v>
      </c>
      <c r="F69" s="59">
        <f>+'[1]Informe_dane'!F69</f>
        <v>0</v>
      </c>
      <c r="G69" s="59">
        <f>+'[1]Informe_dane'!G69</f>
        <v>4700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3700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4700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0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392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392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392</v>
      </c>
    </row>
    <row r="70" spans="1:59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4700</v>
      </c>
      <c r="G70" s="59">
        <f>+'[1]Informe_dane'!G70</f>
        <v>43300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8500</v>
      </c>
      <c r="O70" s="59">
        <f>+'[1]Informe_dane'!O70</f>
        <v>0</v>
      </c>
      <c r="P70" s="59">
        <f>+'[1]Informe_dane'!P70</f>
        <v>0</v>
      </c>
      <c r="Q70" s="59">
        <f>+'[1]Informe_dane'!Q70</f>
        <v>0</v>
      </c>
      <c r="R70" s="59">
        <f>+'[1]Informe_dane'!R70</f>
        <v>0</v>
      </c>
      <c r="S70" s="59">
        <f>+'[1]Informe_dane'!S70</f>
        <v>0</v>
      </c>
      <c r="T70" s="59">
        <f>+'[1]Informe_dane'!T70</f>
        <v>11723.669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0</v>
      </c>
      <c r="AC70" s="59">
        <f>+'[1]Informe_dane'!AC70</f>
        <v>0</v>
      </c>
      <c r="AD70" s="59">
        <f>+'[1]Informe_dane'!AD70</f>
        <v>0</v>
      </c>
      <c r="AE70" s="59">
        <f>+'[1]Informe_dane'!AE70</f>
        <v>0</v>
      </c>
      <c r="AF70" s="59">
        <f>+'[1]Informe_dane'!AF70</f>
        <v>0</v>
      </c>
      <c r="AG70" s="59">
        <f>+'[1]Informe_dane'!AG70</f>
        <v>3223.669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0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3223.669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0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3223.669</v>
      </c>
    </row>
    <row r="71" spans="1:59" s="49" customFormat="1" ht="11.25">
      <c r="A71" s="61" t="s">
        <v>192</v>
      </c>
      <c r="B71" s="60">
        <v>10</v>
      </c>
      <c r="C71" s="64" t="s">
        <v>213</v>
      </c>
      <c r="D71" s="61">
        <f>SUM(D72:D77)</f>
        <v>4113947.767</v>
      </c>
      <c r="E71" s="61">
        <f aca="true" t="shared" si="17" ref="E71:BG71">SUM(E72:E77)</f>
        <v>2982947.767</v>
      </c>
      <c r="F71" s="61">
        <f t="shared" si="17"/>
        <v>984926.191</v>
      </c>
      <c r="G71" s="61">
        <f t="shared" si="17"/>
        <v>3754021.576</v>
      </c>
      <c r="H71" s="61">
        <f t="shared" si="17"/>
        <v>950167.327</v>
      </c>
      <c r="I71" s="61">
        <f t="shared" si="17"/>
        <v>0</v>
      </c>
      <c r="J71" s="61">
        <f t="shared" si="17"/>
        <v>16000</v>
      </c>
      <c r="K71" s="61">
        <f t="shared" si="17"/>
        <v>37023.867</v>
      </c>
      <c r="L71" s="61">
        <f t="shared" si="17"/>
        <v>224970</v>
      </c>
      <c r="M71" s="61">
        <f t="shared" si="17"/>
        <v>0</v>
      </c>
      <c r="N71" s="61">
        <f t="shared" si="17"/>
        <v>377699.665</v>
      </c>
      <c r="O71" s="61">
        <f t="shared" si="17"/>
        <v>0</v>
      </c>
      <c r="P71" s="61">
        <f t="shared" si="17"/>
        <v>0</v>
      </c>
      <c r="Q71" s="61">
        <f t="shared" si="17"/>
        <v>0</v>
      </c>
      <c r="R71" s="61">
        <f t="shared" si="17"/>
        <v>0</v>
      </c>
      <c r="S71" s="61">
        <f t="shared" si="17"/>
        <v>0</v>
      </c>
      <c r="T71" s="61">
        <f t="shared" si="17"/>
        <v>1605860.8589999997</v>
      </c>
      <c r="U71" s="61">
        <f t="shared" si="17"/>
        <v>934167.327</v>
      </c>
      <c r="V71" s="61">
        <f t="shared" si="17"/>
        <v>1000</v>
      </c>
      <c r="W71" s="61">
        <f t="shared" si="17"/>
        <v>0</v>
      </c>
      <c r="X71" s="61">
        <f t="shared" si="17"/>
        <v>17158.2</v>
      </c>
      <c r="Y71" s="61">
        <f t="shared" si="17"/>
        <v>41696</v>
      </c>
      <c r="Z71" s="61">
        <f t="shared" si="17"/>
        <v>25000</v>
      </c>
      <c r="AA71" s="61">
        <f t="shared" si="17"/>
        <v>543967.333</v>
      </c>
      <c r="AB71" s="61">
        <f t="shared" si="17"/>
        <v>0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1562988.8599999999</v>
      </c>
      <c r="AH71" s="61">
        <f t="shared" si="17"/>
        <v>0</v>
      </c>
      <c r="AI71" s="61">
        <f t="shared" si="17"/>
        <v>132944.04424999998</v>
      </c>
      <c r="AJ71" s="61">
        <f t="shared" si="17"/>
        <v>132413.43625</v>
      </c>
      <c r="AK71" s="61">
        <f t="shared" si="17"/>
        <v>133102.63624999998</v>
      </c>
      <c r="AL71" s="61">
        <f t="shared" si="17"/>
        <v>142959.23625000002</v>
      </c>
      <c r="AM71" s="61">
        <f t="shared" si="17"/>
        <v>138862.84225</v>
      </c>
      <c r="AN71" s="61">
        <f t="shared" si="17"/>
        <v>139709.24225</v>
      </c>
      <c r="AO71" s="61">
        <f t="shared" si="17"/>
        <v>0</v>
      </c>
      <c r="AP71" s="61">
        <f t="shared" si="17"/>
        <v>0</v>
      </c>
      <c r="AQ71" s="61">
        <f t="shared" si="17"/>
        <v>0</v>
      </c>
      <c r="AR71" s="61">
        <f t="shared" si="17"/>
        <v>0</v>
      </c>
      <c r="AS71" s="61">
        <f t="shared" si="17"/>
        <v>0</v>
      </c>
      <c r="AT71" s="61">
        <f t="shared" si="17"/>
        <v>819991.4375</v>
      </c>
      <c r="AU71" s="61">
        <f t="shared" si="17"/>
        <v>0</v>
      </c>
      <c r="AV71" s="61">
        <f t="shared" si="17"/>
        <v>132944.04424999998</v>
      </c>
      <c r="AW71" s="61">
        <f t="shared" si="17"/>
        <v>132413.43625</v>
      </c>
      <c r="AX71" s="61">
        <f t="shared" si="17"/>
        <v>133102.63624999998</v>
      </c>
      <c r="AY71" s="61">
        <f t="shared" si="17"/>
        <v>142959.23625000002</v>
      </c>
      <c r="AZ71" s="61">
        <f t="shared" si="17"/>
        <v>138862.84225</v>
      </c>
      <c r="BA71" s="61">
        <f t="shared" si="17"/>
        <v>139709.24225</v>
      </c>
      <c r="BB71" s="61">
        <f t="shared" si="17"/>
        <v>0</v>
      </c>
      <c r="BC71" s="61">
        <f t="shared" si="17"/>
        <v>0</v>
      </c>
      <c r="BD71" s="61">
        <f t="shared" si="17"/>
        <v>0</v>
      </c>
      <c r="BE71" s="61">
        <f t="shared" si="17"/>
        <v>0</v>
      </c>
      <c r="BF71" s="61">
        <f t="shared" si="17"/>
        <v>0</v>
      </c>
      <c r="BG71" s="61">
        <f t="shared" si="17"/>
        <v>819991.4375</v>
      </c>
    </row>
    <row r="72" spans="1:59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2215000</v>
      </c>
      <c r="F72" s="59">
        <f>+'[1]Informe_dane'!F72</f>
        <v>956926.191</v>
      </c>
      <c r="G72" s="59">
        <f>+'[1]Informe_dane'!G72</f>
        <v>1274073.809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22000</v>
      </c>
      <c r="O72" s="59">
        <f>+'[1]Informe_dane'!O72</f>
        <v>0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88994.867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0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65490.8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5346.4</v>
      </c>
      <c r="AO72" s="59">
        <f>+'[1]Informe_dane'!AO72</f>
        <v>0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15316.4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5346.4</v>
      </c>
      <c r="BB72" s="59">
        <f>+'[1]Informe_dane'!BB72</f>
        <v>0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15316.4</v>
      </c>
    </row>
    <row r="73" spans="1:59" ht="11.25">
      <c r="A73" s="59" t="s">
        <v>216</v>
      </c>
      <c r="B73" s="62" t="s">
        <v>27</v>
      </c>
      <c r="C73" s="63" t="s">
        <v>217</v>
      </c>
      <c r="D73" s="59">
        <f>+'[1]Informe_dane'!D73</f>
        <v>176000</v>
      </c>
      <c r="E73" s="59">
        <f>+'[1]Informe_dane'!E73</f>
        <v>126000</v>
      </c>
      <c r="F73" s="59">
        <f>+'[1]Informe_dane'!F73</f>
        <v>18000</v>
      </c>
      <c r="G73" s="59">
        <f>+'[1]Informe_dane'!G73</f>
        <v>158000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3000</v>
      </c>
      <c r="O73" s="59">
        <f>+'[1]Informe_dane'!O73</f>
        <v>0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19999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0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9363.4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324.8</v>
      </c>
      <c r="AO73" s="59">
        <f>+'[1]Informe_dane'!AO73</f>
        <v>0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7414.6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324.8</v>
      </c>
      <c r="BB73" s="59">
        <f>+'[1]Informe_dane'!BB73</f>
        <v>0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7414.6</v>
      </c>
    </row>
    <row r="74" spans="1:59" ht="11.25">
      <c r="A74" s="59" t="s">
        <v>218</v>
      </c>
      <c r="B74" s="62" t="s">
        <v>27</v>
      </c>
      <c r="C74" s="63" t="s">
        <v>219</v>
      </c>
      <c r="D74" s="59">
        <f>+'[1]Informe_dane'!D74</f>
        <v>621947.767</v>
      </c>
      <c r="E74" s="59">
        <f>+'[1]Informe_dane'!E74</f>
        <v>41947.767</v>
      </c>
      <c r="F74" s="59">
        <f>+'[1]Informe_dane'!F74</f>
        <v>0</v>
      </c>
      <c r="G74" s="59">
        <f>+'[1]Informe_dane'!G74</f>
        <v>621947.767</v>
      </c>
      <c r="H74" s="59">
        <f>+'[1]Informe_dane'!H74</f>
        <v>316207.099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210000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526207.0989999999</v>
      </c>
      <c r="U74" s="59">
        <f>+'[1]Informe_dane'!U74</f>
        <v>316207.099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10000</v>
      </c>
      <c r="AA74" s="59">
        <f>+'[1]Informe_dane'!AA74</f>
        <v>191267.668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517474.767</v>
      </c>
      <c r="AH74" s="59">
        <f>+'[1]Informe_dane'!AH74</f>
        <v>0</v>
      </c>
      <c r="AI74" s="59">
        <f>+'[1]Informe_dane'!AI74</f>
        <v>44567.704</v>
      </c>
      <c r="AJ74" s="59">
        <f>+'[1]Informe_dane'!AJ74</f>
        <v>44567.704</v>
      </c>
      <c r="AK74" s="59">
        <f>+'[1]Informe_dane'!AK74</f>
        <v>44567.704</v>
      </c>
      <c r="AL74" s="59">
        <f>+'[1]Informe_dane'!AL74</f>
        <v>44567.704</v>
      </c>
      <c r="AM74" s="59">
        <f>+'[1]Informe_dane'!AM74</f>
        <v>46192.31</v>
      </c>
      <c r="AN74" s="59">
        <f>+'[1]Informe_dane'!AN74</f>
        <v>46192.31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270655.436</v>
      </c>
      <c r="AU74" s="59">
        <f>+'[1]Informe_dane'!AU74</f>
        <v>0</v>
      </c>
      <c r="AV74" s="59">
        <f>+'[1]Informe_dane'!AV74</f>
        <v>44567.704</v>
      </c>
      <c r="AW74" s="59">
        <f>+'[1]Informe_dane'!AW74</f>
        <v>44567.704</v>
      </c>
      <c r="AX74" s="59">
        <f>+'[1]Informe_dane'!AX74</f>
        <v>44567.704</v>
      </c>
      <c r="AY74" s="59">
        <f>+'[1]Informe_dane'!AY74</f>
        <v>44567.704</v>
      </c>
      <c r="AZ74" s="59">
        <f>+'[1]Informe_dane'!AZ74</f>
        <v>46192.31</v>
      </c>
      <c r="BA74" s="59">
        <f>+'[1]Informe_dane'!BA74</f>
        <v>46192.31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270655.436</v>
      </c>
    </row>
    <row r="75" spans="1:59" ht="11.25">
      <c r="A75" s="59" t="s">
        <v>220</v>
      </c>
      <c r="B75" s="62" t="s">
        <v>27</v>
      </c>
      <c r="C75" s="63" t="s">
        <v>221</v>
      </c>
      <c r="D75" s="59">
        <f>+'[1]Informe_dane'!D75</f>
        <v>0</v>
      </c>
      <c r="E75" s="59">
        <f>+'[1]Informe_dane'!E75</f>
        <v>0</v>
      </c>
      <c r="F75" s="59">
        <f>+'[1]Informe_dane'!F75</f>
        <v>10000</v>
      </c>
      <c r="G75" s="59">
        <f>+'[1]Informe_dane'!G75</f>
        <v>0</v>
      </c>
      <c r="H75" s="59">
        <f>+'[1]Informe_dane'!H75</f>
        <v>0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0</v>
      </c>
      <c r="U75" s="59">
        <f>+'[1]Informe_dane'!U75</f>
        <v>0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0</v>
      </c>
      <c r="AH75" s="59">
        <f>+'[1]Informe_dane'!AH75</f>
        <v>0</v>
      </c>
      <c r="AI75" s="59">
        <f>+'[1]Informe_dane'!AI75</f>
        <v>0</v>
      </c>
      <c r="AJ75" s="59">
        <f>+'[1]Informe_dane'!AJ75</f>
        <v>0</v>
      </c>
      <c r="AK75" s="59">
        <f>+'[1]Informe_dane'!AK75</f>
        <v>0</v>
      </c>
      <c r="AL75" s="59">
        <f>+'[1]Informe_dane'!AL75</f>
        <v>0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0</v>
      </c>
      <c r="AU75" s="59">
        <f>+'[1]Informe_dane'!AU75</f>
        <v>0</v>
      </c>
      <c r="AV75" s="59">
        <f>+'[1]Informe_dane'!AV75</f>
        <v>0</v>
      </c>
      <c r="AW75" s="59">
        <f>+'[1]Informe_dane'!AW75</f>
        <v>0</v>
      </c>
      <c r="AX75" s="59">
        <f>+'[1]Informe_dane'!AX75</f>
        <v>0</v>
      </c>
      <c r="AY75" s="59">
        <f>+'[1]Informe_dane'!AY75</f>
        <v>0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0</v>
      </c>
    </row>
    <row r="76" spans="1:59" ht="11.25">
      <c r="A76" s="59" t="s">
        <v>222</v>
      </c>
      <c r="B76" s="62" t="s">
        <v>27</v>
      </c>
      <c r="C76" s="63" t="s">
        <v>223</v>
      </c>
      <c r="D76" s="59">
        <f>+'[1]Informe_dane'!D76</f>
        <v>1100000</v>
      </c>
      <c r="E76" s="59">
        <f>+'[1]Informe_dane'!E76</f>
        <v>0</v>
      </c>
      <c r="F76" s="59">
        <f>+'[1]Informe_dane'!F76</f>
        <v>0</v>
      </c>
      <c r="G76" s="59">
        <f>+'[1]Informe_dane'!G76</f>
        <v>1100000</v>
      </c>
      <c r="H76" s="59">
        <f>+'[1]Informe_dane'!H76</f>
        <v>617960.228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352699.665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970659.8929999999</v>
      </c>
      <c r="U76" s="59">
        <f>+'[1]Informe_dane'!U76</f>
        <v>617960.228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352699.665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970659.8929999999</v>
      </c>
      <c r="AH76" s="59">
        <f>+'[1]Informe_dane'!AH76</f>
        <v>0</v>
      </c>
      <c r="AI76" s="59">
        <f>+'[1]Informe_dane'!AI76</f>
        <v>87376.34025</v>
      </c>
      <c r="AJ76" s="59">
        <f>+'[1]Informe_dane'!AJ76</f>
        <v>87845.73225</v>
      </c>
      <c r="AK76" s="59">
        <f>+'[1]Informe_dane'!AK76</f>
        <v>87845.73225</v>
      </c>
      <c r="AL76" s="59">
        <f>+'[1]Informe_dane'!AL76</f>
        <v>87845.73225</v>
      </c>
      <c r="AM76" s="59">
        <f>+'[1]Informe_dane'!AM76</f>
        <v>87845.73225</v>
      </c>
      <c r="AN76" s="59">
        <f>+'[1]Informe_dane'!AN76</f>
        <v>87845.73225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526605.0015</v>
      </c>
      <c r="AU76" s="59">
        <f>+'[1]Informe_dane'!AU76</f>
        <v>0</v>
      </c>
      <c r="AV76" s="59">
        <f>+'[1]Informe_dane'!AV76</f>
        <v>87376.34025</v>
      </c>
      <c r="AW76" s="59">
        <f>+'[1]Informe_dane'!AW76</f>
        <v>87845.73225</v>
      </c>
      <c r="AX76" s="59">
        <f>+'[1]Informe_dane'!AX76</f>
        <v>87845.73225</v>
      </c>
      <c r="AY76" s="59">
        <f>+'[1]Informe_dane'!AY76</f>
        <v>87845.73225</v>
      </c>
      <c r="AZ76" s="59">
        <f>+'[1]Informe_dane'!AZ76</f>
        <v>87845.73225</v>
      </c>
      <c r="BA76" s="59">
        <f>+'[1]Informe_dane'!BA76</f>
        <v>87845.73225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526605.0015</v>
      </c>
    </row>
    <row r="77" spans="1:59" ht="11.25">
      <c r="A77" s="59" t="s">
        <v>328</v>
      </c>
      <c r="B77" s="62" t="s">
        <v>27</v>
      </c>
      <c r="C77" s="63" t="s">
        <v>329</v>
      </c>
      <c r="D77" s="59">
        <f>+'[1]Informe_dane'!D77</f>
        <v>0</v>
      </c>
      <c r="E77" s="59">
        <f>+'[1]Informe_dane'!E77</f>
        <v>600000</v>
      </c>
      <c r="F77" s="59">
        <f>+'[1]Informe_dane'!F77</f>
        <v>0</v>
      </c>
      <c r="G77" s="59">
        <f>+'[1]Informe_dane'!G77</f>
        <v>600000</v>
      </c>
      <c r="H77" s="59">
        <f>+'[1]Informe_dane'!H77</f>
        <v>0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0</v>
      </c>
      <c r="O77" s="59">
        <f>+'[1]Informe_dane'!O77</f>
        <v>0</v>
      </c>
      <c r="P77" s="59">
        <f>+'[1]Informe_dane'!P77</f>
        <v>0</v>
      </c>
      <c r="Q77" s="59">
        <f>+'[1]Informe_dane'!Q77</f>
        <v>0</v>
      </c>
      <c r="R77" s="59">
        <f>+'[1]Informe_dane'!R77</f>
        <v>0</v>
      </c>
      <c r="S77" s="59">
        <f>+'[1]Informe_dane'!S77</f>
        <v>0</v>
      </c>
      <c r="T77" s="59">
        <f>+'[1]Informe_dane'!T77</f>
        <v>0</v>
      </c>
      <c r="U77" s="59">
        <f>+'[1]Informe_dane'!U77</f>
        <v>0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0</v>
      </c>
      <c r="AB77" s="59">
        <f>+'[1]Informe_dane'!AB77</f>
        <v>0</v>
      </c>
      <c r="AC77" s="59">
        <f>+'[1]Informe_dane'!AC77</f>
        <v>0</v>
      </c>
      <c r="AD77" s="59">
        <f>+'[1]Informe_dane'!AD77</f>
        <v>0</v>
      </c>
      <c r="AE77" s="59">
        <f>+'[1]Informe_dane'!AE77</f>
        <v>0</v>
      </c>
      <c r="AF77" s="59">
        <f>+'[1]Informe_dane'!AF77</f>
        <v>0</v>
      </c>
      <c r="AG77" s="59">
        <f>+'[1]Informe_dane'!AG77</f>
        <v>0</v>
      </c>
      <c r="AH77" s="59">
        <f>+'[1]Informe_dane'!AH77</f>
        <v>0</v>
      </c>
      <c r="AI77" s="59">
        <f>+'[1]Informe_dane'!AI77</f>
        <v>0</v>
      </c>
      <c r="AJ77" s="59">
        <f>+'[1]Informe_dane'!AJ77</f>
        <v>0</v>
      </c>
      <c r="AK77" s="59">
        <f>+'[1]Informe_dane'!AK77</f>
        <v>0</v>
      </c>
      <c r="AL77" s="59">
        <f>+'[1]Informe_dane'!AL77</f>
        <v>0</v>
      </c>
      <c r="AM77" s="59">
        <f>+'[1]Informe_dane'!AM77</f>
        <v>0</v>
      </c>
      <c r="AN77" s="59">
        <f>+'[1]Informe_dane'!AN77</f>
        <v>0</v>
      </c>
      <c r="AO77" s="59">
        <f>+'[1]Informe_dane'!AO77</f>
        <v>0</v>
      </c>
      <c r="AP77" s="59">
        <f>+'[1]Informe_dane'!AP77</f>
        <v>0</v>
      </c>
      <c r="AQ77" s="59">
        <f>+'[1]Informe_dane'!AQ77</f>
        <v>0</v>
      </c>
      <c r="AR77" s="59">
        <f>+'[1]Informe_dane'!AR77</f>
        <v>0</v>
      </c>
      <c r="AS77" s="59">
        <f>+'[1]Informe_dane'!AS77</f>
        <v>0</v>
      </c>
      <c r="AT77" s="59">
        <f>+'[1]Informe_dane'!AT77</f>
        <v>0</v>
      </c>
      <c r="AU77" s="59">
        <f>+'[1]Informe_dane'!AU77</f>
        <v>0</v>
      </c>
      <c r="AV77" s="59">
        <f>+'[1]Informe_dane'!AV77</f>
        <v>0</v>
      </c>
      <c r="AW77" s="59">
        <f>+'[1]Informe_dane'!AW77</f>
        <v>0</v>
      </c>
      <c r="AX77" s="59">
        <f>+'[1]Informe_dane'!AX77</f>
        <v>0</v>
      </c>
      <c r="AY77" s="59">
        <f>+'[1]Informe_dane'!AY77</f>
        <v>0</v>
      </c>
      <c r="AZ77" s="59">
        <f>+'[1]Informe_dane'!AZ77</f>
        <v>0</v>
      </c>
      <c r="BA77" s="59">
        <f>+'[1]Informe_dane'!BA77</f>
        <v>0</v>
      </c>
      <c r="BB77" s="59">
        <f>+'[1]Informe_dane'!BB77</f>
        <v>0</v>
      </c>
      <c r="BC77" s="59">
        <f>+'[1]Informe_dane'!BC77</f>
        <v>0</v>
      </c>
      <c r="BD77" s="59">
        <f>+'[1]Informe_dane'!BD77</f>
        <v>0</v>
      </c>
      <c r="BE77" s="59">
        <f>+'[1]Informe_dane'!BE77</f>
        <v>0</v>
      </c>
      <c r="BF77" s="59">
        <f>+'[1]Informe_dane'!BF77</f>
        <v>0</v>
      </c>
      <c r="BG77" s="59">
        <f>+'[1]Informe_dane'!BG77</f>
        <v>0</v>
      </c>
    </row>
    <row r="78" spans="1:59" s="49" customFormat="1" ht="11.25">
      <c r="A78" s="61" t="s">
        <v>192</v>
      </c>
      <c r="B78" s="60">
        <v>10</v>
      </c>
      <c r="C78" s="64" t="s">
        <v>224</v>
      </c>
      <c r="D78" s="61">
        <f>SUM(D79:D82)</f>
        <v>300500</v>
      </c>
      <c r="E78" s="61">
        <f aca="true" t="shared" si="18" ref="E78:BG78">SUM(E79:E82)</f>
        <v>1767.223</v>
      </c>
      <c r="F78" s="61">
        <f t="shared" si="18"/>
        <v>0</v>
      </c>
      <c r="G78" s="61">
        <f t="shared" si="18"/>
        <v>301767.223</v>
      </c>
      <c r="H78" s="61">
        <f t="shared" si="18"/>
        <v>175855.15152</v>
      </c>
      <c r="I78" s="61">
        <f t="shared" si="18"/>
        <v>124.04867999999999</v>
      </c>
      <c r="J78" s="61">
        <f t="shared" si="18"/>
        <v>122.43336000000001</v>
      </c>
      <c r="K78" s="61">
        <f t="shared" si="18"/>
        <v>122.43336000000001</v>
      </c>
      <c r="L78" s="61">
        <f t="shared" si="18"/>
        <v>244.86672000000002</v>
      </c>
      <c r="M78" s="61">
        <f t="shared" si="18"/>
        <v>0</v>
      </c>
      <c r="N78" s="61">
        <f t="shared" si="18"/>
        <v>123244.86672</v>
      </c>
      <c r="O78" s="61">
        <f t="shared" si="18"/>
        <v>0</v>
      </c>
      <c r="P78" s="61">
        <f t="shared" si="18"/>
        <v>0</v>
      </c>
      <c r="Q78" s="61">
        <f t="shared" si="18"/>
        <v>0</v>
      </c>
      <c r="R78" s="61">
        <f t="shared" si="18"/>
        <v>0</v>
      </c>
      <c r="S78" s="61">
        <f t="shared" si="18"/>
        <v>0</v>
      </c>
      <c r="T78" s="61">
        <f t="shared" si="18"/>
        <v>299713.80036</v>
      </c>
      <c r="U78" s="61">
        <f t="shared" si="18"/>
        <v>161977.57496</v>
      </c>
      <c r="V78" s="61">
        <f t="shared" si="18"/>
        <v>2013.61478</v>
      </c>
      <c r="W78" s="61">
        <f t="shared" si="18"/>
        <v>734.80564</v>
      </c>
      <c r="X78" s="61">
        <f t="shared" si="18"/>
        <v>1186.24936</v>
      </c>
      <c r="Y78" s="61">
        <f t="shared" si="18"/>
        <v>3204.3476800000003</v>
      </c>
      <c r="Z78" s="61">
        <f t="shared" si="18"/>
        <v>502.525</v>
      </c>
      <c r="AA78" s="61">
        <f t="shared" si="18"/>
        <v>124863.47872</v>
      </c>
      <c r="AB78" s="61">
        <f t="shared" si="18"/>
        <v>0</v>
      </c>
      <c r="AC78" s="61">
        <f t="shared" si="18"/>
        <v>0</v>
      </c>
      <c r="AD78" s="61">
        <f t="shared" si="18"/>
        <v>0</v>
      </c>
      <c r="AE78" s="61">
        <f t="shared" si="18"/>
        <v>0</v>
      </c>
      <c r="AF78" s="61">
        <f t="shared" si="18"/>
        <v>0</v>
      </c>
      <c r="AG78" s="61">
        <f t="shared" si="18"/>
        <v>294482.59614000004</v>
      </c>
      <c r="AH78" s="61">
        <f t="shared" si="18"/>
        <v>606.44796</v>
      </c>
      <c r="AI78" s="61">
        <f t="shared" si="18"/>
        <v>1711.3175</v>
      </c>
      <c r="AJ78" s="61">
        <f t="shared" si="18"/>
        <v>46752.683639999996</v>
      </c>
      <c r="AK78" s="61">
        <f t="shared" si="18"/>
        <v>23429.79564</v>
      </c>
      <c r="AL78" s="61">
        <f t="shared" si="18"/>
        <v>25589.11432</v>
      </c>
      <c r="AM78" s="61">
        <f t="shared" si="18"/>
        <v>21419.85836</v>
      </c>
      <c r="AN78" s="61">
        <f t="shared" si="18"/>
        <v>25757.74536</v>
      </c>
      <c r="AO78" s="61">
        <f t="shared" si="18"/>
        <v>0</v>
      </c>
      <c r="AP78" s="61">
        <f t="shared" si="18"/>
        <v>0</v>
      </c>
      <c r="AQ78" s="61">
        <f t="shared" si="18"/>
        <v>0</v>
      </c>
      <c r="AR78" s="61">
        <f t="shared" si="18"/>
        <v>0</v>
      </c>
      <c r="AS78" s="61">
        <f t="shared" si="18"/>
        <v>0</v>
      </c>
      <c r="AT78" s="61">
        <f t="shared" si="18"/>
        <v>145266.96278</v>
      </c>
      <c r="AU78" s="61">
        <f t="shared" si="18"/>
        <v>606.44796</v>
      </c>
      <c r="AV78" s="61">
        <f t="shared" si="18"/>
        <v>1711.3175</v>
      </c>
      <c r="AW78" s="61">
        <f t="shared" si="18"/>
        <v>46752.683639999996</v>
      </c>
      <c r="AX78" s="61">
        <f t="shared" si="18"/>
        <v>23429.79564</v>
      </c>
      <c r="AY78" s="61">
        <f t="shared" si="18"/>
        <v>3081.91432</v>
      </c>
      <c r="AZ78" s="61">
        <f t="shared" si="18"/>
        <v>43927.05836</v>
      </c>
      <c r="BA78" s="61">
        <f t="shared" si="18"/>
        <v>25757.74536</v>
      </c>
      <c r="BB78" s="61">
        <f t="shared" si="18"/>
        <v>0</v>
      </c>
      <c r="BC78" s="61">
        <f t="shared" si="18"/>
        <v>0</v>
      </c>
      <c r="BD78" s="61">
        <f t="shared" si="18"/>
        <v>0</v>
      </c>
      <c r="BE78" s="61">
        <f t="shared" si="18"/>
        <v>0</v>
      </c>
      <c r="BF78" s="61">
        <f t="shared" si="18"/>
        <v>0</v>
      </c>
      <c r="BG78" s="61">
        <f t="shared" si="18"/>
        <v>145266.96278</v>
      </c>
    </row>
    <row r="79" spans="1:59" ht="11.25">
      <c r="A79" s="59" t="s">
        <v>225</v>
      </c>
      <c r="B79" s="62" t="s">
        <v>27</v>
      </c>
      <c r="C79" s="63" t="s">
        <v>226</v>
      </c>
      <c r="D79" s="59">
        <f>+'[1]Informe_dane'!D79</f>
        <v>288000</v>
      </c>
      <c r="E79" s="59">
        <f>+'[1]Informe_dane'!E79</f>
        <v>0</v>
      </c>
      <c r="F79" s="59">
        <f>+'[1]Informe_dane'!F79</f>
        <v>0</v>
      </c>
      <c r="G79" s="59">
        <f>+'[1]Informe_dane'!G79</f>
        <v>288000</v>
      </c>
      <c r="H79" s="59">
        <f>+'[1]Informe_dane'!H79</f>
        <v>165000</v>
      </c>
      <c r="I79" s="59">
        <f>+'[1]Informe_dane'!I79</f>
        <v>0</v>
      </c>
      <c r="J79" s="59">
        <f>+'[1]Informe_dane'!J79</f>
        <v>0</v>
      </c>
      <c r="K79" s="59">
        <f>+'[1]Informe_dane'!K79</f>
        <v>0</v>
      </c>
      <c r="L79" s="59">
        <f>+'[1]Informe_dane'!L79</f>
        <v>0</v>
      </c>
      <c r="M79" s="59">
        <f>+'[1]Informe_dane'!M79</f>
        <v>0</v>
      </c>
      <c r="N79" s="59">
        <f>+'[1]Informe_dane'!N79</f>
        <v>123000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288000</v>
      </c>
      <c r="U79" s="59">
        <f>+'[1]Informe_dane'!U79</f>
        <v>161000</v>
      </c>
      <c r="V79" s="59">
        <f>+'[1]Informe_dane'!V79</f>
        <v>500</v>
      </c>
      <c r="W79" s="59">
        <f>+'[1]Informe_dane'!W79</f>
        <v>0</v>
      </c>
      <c r="X79" s="59">
        <f>+'[1]Informe_dane'!X79</f>
        <v>0</v>
      </c>
      <c r="Y79" s="59">
        <f>+'[1]Informe_dane'!Y79</f>
        <v>0</v>
      </c>
      <c r="Z79" s="59">
        <f>+'[1]Informe_dane'!Z79</f>
        <v>175.9</v>
      </c>
      <c r="AA79" s="59">
        <f>+'[1]Informe_dane'!AA79</f>
        <v>123000</v>
      </c>
      <c r="AB79" s="59">
        <f>+'[1]Informe_dane'!AB79</f>
        <v>0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284675.9</v>
      </c>
      <c r="AH79" s="59">
        <f>+'[1]Informe_dane'!AH79</f>
        <v>0</v>
      </c>
      <c r="AI79" s="59">
        <f>+'[1]Informe_dane'!AI79</f>
        <v>500</v>
      </c>
      <c r="AJ79" s="59">
        <f>+'[1]Informe_dane'!AJ79</f>
        <v>45630.2</v>
      </c>
      <c r="AK79" s="59">
        <f>+'[1]Informe_dane'!AK79</f>
        <v>21957.8</v>
      </c>
      <c r="AL79" s="59">
        <f>+'[1]Informe_dane'!AL79</f>
        <v>22507.2</v>
      </c>
      <c r="AM79" s="59">
        <f>+'[1]Informe_dane'!AM79</f>
        <v>20970.8</v>
      </c>
      <c r="AN79" s="59">
        <f>+'[1]Informe_dane'!AN79</f>
        <v>24016.7</v>
      </c>
      <c r="AO79" s="59">
        <f>+'[1]Informe_dane'!AO79</f>
        <v>0</v>
      </c>
      <c r="AP79" s="59">
        <f>+'[1]Informe_dane'!AP79</f>
        <v>0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135582.7</v>
      </c>
      <c r="AU79" s="59">
        <f>+'[1]Informe_dane'!AU79</f>
        <v>0</v>
      </c>
      <c r="AV79" s="59">
        <f>+'[1]Informe_dane'!AV79</f>
        <v>500</v>
      </c>
      <c r="AW79" s="59">
        <f>+'[1]Informe_dane'!AW79</f>
        <v>45630.2</v>
      </c>
      <c r="AX79" s="59">
        <f>+'[1]Informe_dane'!AX79</f>
        <v>21957.8</v>
      </c>
      <c r="AY79" s="59">
        <f>+'[1]Informe_dane'!AY79</f>
        <v>0</v>
      </c>
      <c r="AZ79" s="59">
        <f>+'[1]Informe_dane'!AZ79</f>
        <v>43478</v>
      </c>
      <c r="BA79" s="59">
        <f>+'[1]Informe_dane'!BA79</f>
        <v>24016.7</v>
      </c>
      <c r="BB79" s="59">
        <f>+'[1]Informe_dane'!BB79</f>
        <v>0</v>
      </c>
      <c r="BC79" s="59">
        <f>+'[1]Informe_dane'!BC79</f>
        <v>0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135582.7</v>
      </c>
    </row>
    <row r="80" spans="1:59" ht="11.25">
      <c r="A80" s="59" t="s">
        <v>227</v>
      </c>
      <c r="B80" s="62" t="s">
        <v>27</v>
      </c>
      <c r="C80" s="63" t="s">
        <v>228</v>
      </c>
      <c r="D80" s="59">
        <f>+'[1]Informe_dane'!D80</f>
        <v>12000</v>
      </c>
      <c r="E80" s="59">
        <f>+'[1]Informe_dane'!E80</f>
        <v>0</v>
      </c>
      <c r="F80" s="59">
        <f>+'[1]Informe_dane'!F80</f>
        <v>0</v>
      </c>
      <c r="G80" s="59">
        <f>+'[1]Informe_dane'!G80</f>
        <v>12000</v>
      </c>
      <c r="H80" s="59">
        <f>+'[1]Informe_dane'!H80</f>
        <v>10355.15152</v>
      </c>
      <c r="I80" s="59">
        <f>+'[1]Informe_dane'!I80</f>
        <v>124.04867999999999</v>
      </c>
      <c r="J80" s="59">
        <f>+'[1]Informe_dane'!J80</f>
        <v>122.43336000000001</v>
      </c>
      <c r="K80" s="59">
        <f>+'[1]Informe_dane'!K80</f>
        <v>122.43336000000001</v>
      </c>
      <c r="L80" s="59">
        <f>+'[1]Informe_dane'!L80</f>
        <v>244.86672000000002</v>
      </c>
      <c r="M80" s="59">
        <f>+'[1]Informe_dane'!M80</f>
        <v>0</v>
      </c>
      <c r="N80" s="59">
        <f>+'[1]Informe_dane'!N80</f>
        <v>244.86672000000002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11213.800360000001</v>
      </c>
      <c r="U80" s="59">
        <f>+'[1]Informe_dane'!U80</f>
        <v>977.5749599999999</v>
      </c>
      <c r="V80" s="59">
        <f>+'[1]Informe_dane'!V80</f>
        <v>1413.61478</v>
      </c>
      <c r="W80" s="59">
        <f>+'[1]Informe_dane'!W80</f>
        <v>734.80564</v>
      </c>
      <c r="X80" s="59">
        <f>+'[1]Informe_dane'!X80</f>
        <v>1186.24936</v>
      </c>
      <c r="Y80" s="59">
        <f>+'[1]Informe_dane'!Y80</f>
        <v>3204.3476800000003</v>
      </c>
      <c r="Z80" s="59">
        <f>+'[1]Informe_dane'!Z80</f>
        <v>326.625</v>
      </c>
      <c r="AA80" s="59">
        <f>+'[1]Informe_dane'!AA80</f>
        <v>1863.47872</v>
      </c>
      <c r="AB80" s="59">
        <f>+'[1]Informe_dane'!AB80</f>
        <v>0</v>
      </c>
      <c r="AC80" s="59">
        <f>+'[1]Informe_dane'!AC80</f>
        <v>0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9706.69614</v>
      </c>
      <c r="AH80" s="59">
        <f>+'[1]Informe_dane'!AH80</f>
        <v>606.44796</v>
      </c>
      <c r="AI80" s="59">
        <f>+'[1]Informe_dane'!AI80</f>
        <v>1111.3175</v>
      </c>
      <c r="AJ80" s="59">
        <f>+'[1]Informe_dane'!AJ80</f>
        <v>1122.48364</v>
      </c>
      <c r="AK80" s="59">
        <f>+'[1]Informe_dane'!AK80</f>
        <v>1471.9956399999999</v>
      </c>
      <c r="AL80" s="59">
        <f>+'[1]Informe_dane'!AL80</f>
        <v>3081.91432</v>
      </c>
      <c r="AM80" s="59">
        <f>+'[1]Informe_dane'!AM80</f>
        <v>449.05836</v>
      </c>
      <c r="AN80" s="59">
        <f>+'[1]Informe_dane'!AN80</f>
        <v>1741.04536</v>
      </c>
      <c r="AO80" s="59">
        <f>+'[1]Informe_dane'!AO80</f>
        <v>0</v>
      </c>
      <c r="AP80" s="59">
        <f>+'[1]Informe_dane'!AP80</f>
        <v>0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9584.262780000001</v>
      </c>
      <c r="AU80" s="59">
        <f>+'[1]Informe_dane'!AU80</f>
        <v>606.44796</v>
      </c>
      <c r="AV80" s="59">
        <f>+'[1]Informe_dane'!AV80</f>
        <v>1111.3175</v>
      </c>
      <c r="AW80" s="59">
        <f>+'[1]Informe_dane'!AW80</f>
        <v>1122.48364</v>
      </c>
      <c r="AX80" s="59">
        <f>+'[1]Informe_dane'!AX80</f>
        <v>1471.9956399999999</v>
      </c>
      <c r="AY80" s="59">
        <f>+'[1]Informe_dane'!AY80</f>
        <v>3081.91432</v>
      </c>
      <c r="AZ80" s="59">
        <f>+'[1]Informe_dane'!AZ80</f>
        <v>449.05836</v>
      </c>
      <c r="BA80" s="59">
        <f>+'[1]Informe_dane'!BA80</f>
        <v>1741.04536</v>
      </c>
      <c r="BB80" s="59">
        <f>+'[1]Informe_dane'!BB80</f>
        <v>0</v>
      </c>
      <c r="BC80" s="59">
        <f>+'[1]Informe_dane'!BC80</f>
        <v>0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9584.262780000001</v>
      </c>
    </row>
    <row r="81" spans="1:59" ht="11.25">
      <c r="A81" s="59" t="s">
        <v>330</v>
      </c>
      <c r="B81" s="62" t="s">
        <v>27</v>
      </c>
      <c r="C81" s="81" t="s">
        <v>335</v>
      </c>
      <c r="D81" s="59">
        <f>+'[1]Informe_dane'!D81</f>
        <v>0</v>
      </c>
      <c r="E81" s="59">
        <f>+'[1]Informe_dane'!E81</f>
        <v>1267.223</v>
      </c>
      <c r="F81" s="59">
        <f>+'[1]Informe_dane'!F81</f>
        <v>0</v>
      </c>
      <c r="G81" s="59">
        <f>+'[1]Informe_dane'!G81</f>
        <v>1267.223</v>
      </c>
      <c r="H81" s="59">
        <f>+'[1]Informe_dane'!H81</f>
        <v>0</v>
      </c>
      <c r="I81" s="59">
        <f>+'[1]Informe_dane'!I81</f>
        <v>0</v>
      </c>
      <c r="J81" s="59">
        <f>+'[1]Informe_dane'!J81</f>
        <v>0</v>
      </c>
      <c r="K81" s="59">
        <f>+'[1]Informe_dane'!K81</f>
        <v>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0</v>
      </c>
      <c r="U81" s="59">
        <f>+'[1]Informe_dane'!U81</f>
        <v>0</v>
      </c>
      <c r="V81" s="59">
        <f>+'[1]Informe_dane'!V81</f>
        <v>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0</v>
      </c>
      <c r="AH81" s="59">
        <f>+'[1]Informe_dane'!AH81</f>
        <v>0</v>
      </c>
      <c r="AI81" s="59">
        <f>+'[1]Informe_dane'!AI81</f>
        <v>0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0</v>
      </c>
      <c r="AU81" s="59">
        <f>+'[1]Informe_dane'!AU81</f>
        <v>0</v>
      </c>
      <c r="AV81" s="59">
        <f>+'[1]Informe_dane'!AV81</f>
        <v>0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0</v>
      </c>
    </row>
    <row r="82" spans="1:59" ht="11.25">
      <c r="A82" s="59" t="s">
        <v>229</v>
      </c>
      <c r="B82" s="62" t="s">
        <v>27</v>
      </c>
      <c r="C82" s="63" t="s">
        <v>230</v>
      </c>
      <c r="D82" s="59">
        <f>+'[1]Informe_dane'!D82</f>
        <v>500</v>
      </c>
      <c r="E82" s="59">
        <f>+'[1]Informe_dane'!E82</f>
        <v>500</v>
      </c>
      <c r="F82" s="59">
        <f>+'[1]Informe_dane'!F82</f>
        <v>0</v>
      </c>
      <c r="G82" s="59">
        <f>+'[1]Informe_dane'!G82</f>
        <v>500</v>
      </c>
      <c r="H82" s="59">
        <f>+'[1]Informe_dane'!H82</f>
        <v>500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500</v>
      </c>
      <c r="U82" s="59">
        <f>+'[1]Informe_dane'!U82</f>
        <v>0</v>
      </c>
      <c r="V82" s="59">
        <f>+'[1]Informe_dane'!V82</f>
        <v>100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0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100</v>
      </c>
      <c r="AH82" s="59">
        <f>+'[1]Informe_dane'!AH82</f>
        <v>0</v>
      </c>
      <c r="AI82" s="59">
        <f>+'[1]Informe_dane'!AI82</f>
        <v>100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0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100</v>
      </c>
      <c r="AU82" s="59">
        <f>+'[1]Informe_dane'!AU82</f>
        <v>0</v>
      </c>
      <c r="AV82" s="59">
        <f>+'[1]Informe_dane'!AV82</f>
        <v>100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0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100</v>
      </c>
    </row>
    <row r="83" spans="1:59" ht="11.25">
      <c r="A83" s="61" t="s">
        <v>192</v>
      </c>
      <c r="B83" s="60">
        <v>10</v>
      </c>
      <c r="C83" s="64" t="s">
        <v>279</v>
      </c>
      <c r="D83" s="61">
        <f>+D84</f>
        <v>500</v>
      </c>
      <c r="E83" s="61">
        <f aca="true" t="shared" si="19" ref="E83:BG83">+E84</f>
        <v>154000</v>
      </c>
      <c r="F83" s="61">
        <f t="shared" si="19"/>
        <v>9951.125</v>
      </c>
      <c r="G83" s="61">
        <f t="shared" si="19"/>
        <v>144548.875</v>
      </c>
      <c r="H83" s="61">
        <f t="shared" si="19"/>
        <v>0</v>
      </c>
      <c r="I83" s="61">
        <f t="shared" si="19"/>
        <v>0</v>
      </c>
      <c r="J83" s="61">
        <f t="shared" si="19"/>
        <v>0</v>
      </c>
      <c r="K83" s="61">
        <f t="shared" si="19"/>
        <v>24.5</v>
      </c>
      <c r="L83" s="61">
        <f t="shared" si="19"/>
        <v>0</v>
      </c>
      <c r="M83" s="61">
        <f t="shared" si="19"/>
        <v>470</v>
      </c>
      <c r="N83" s="61">
        <f t="shared" si="19"/>
        <v>0</v>
      </c>
      <c r="O83" s="61">
        <f t="shared" si="19"/>
        <v>0</v>
      </c>
      <c r="P83" s="61">
        <f t="shared" si="19"/>
        <v>0</v>
      </c>
      <c r="Q83" s="61">
        <f t="shared" si="19"/>
        <v>0</v>
      </c>
      <c r="R83" s="61">
        <f t="shared" si="19"/>
        <v>0</v>
      </c>
      <c r="S83" s="61">
        <f t="shared" si="19"/>
        <v>0</v>
      </c>
      <c r="T83" s="61">
        <f t="shared" si="19"/>
        <v>494.5</v>
      </c>
      <c r="U83" s="61">
        <f t="shared" si="19"/>
        <v>0</v>
      </c>
      <c r="V83" s="61">
        <f t="shared" si="19"/>
        <v>0</v>
      </c>
      <c r="W83" s="61">
        <f t="shared" si="19"/>
        <v>0</v>
      </c>
      <c r="X83" s="61">
        <f t="shared" si="19"/>
        <v>24.5</v>
      </c>
      <c r="Y83" s="61">
        <f t="shared" si="19"/>
        <v>0</v>
      </c>
      <c r="Z83" s="61">
        <f t="shared" si="19"/>
        <v>0</v>
      </c>
      <c r="AA83" s="61">
        <f t="shared" si="19"/>
        <v>420</v>
      </c>
      <c r="AB83" s="61">
        <f t="shared" si="19"/>
        <v>0</v>
      </c>
      <c r="AC83" s="61">
        <f t="shared" si="19"/>
        <v>0</v>
      </c>
      <c r="AD83" s="61">
        <f t="shared" si="19"/>
        <v>0</v>
      </c>
      <c r="AE83" s="61">
        <f t="shared" si="19"/>
        <v>0</v>
      </c>
      <c r="AF83" s="61">
        <f t="shared" si="19"/>
        <v>0</v>
      </c>
      <c r="AG83" s="61">
        <f t="shared" si="19"/>
        <v>444.5</v>
      </c>
      <c r="AH83" s="61">
        <f t="shared" si="19"/>
        <v>0</v>
      </c>
      <c r="AI83" s="61">
        <f t="shared" si="19"/>
        <v>0</v>
      </c>
      <c r="AJ83" s="61">
        <f t="shared" si="19"/>
        <v>0</v>
      </c>
      <c r="AK83" s="61">
        <f t="shared" si="19"/>
        <v>0</v>
      </c>
      <c r="AL83" s="61">
        <f t="shared" si="19"/>
        <v>24.5</v>
      </c>
      <c r="AM83" s="61">
        <f t="shared" si="19"/>
        <v>0</v>
      </c>
      <c r="AN83" s="61">
        <f t="shared" si="19"/>
        <v>420</v>
      </c>
      <c r="AO83" s="61">
        <f t="shared" si="19"/>
        <v>0</v>
      </c>
      <c r="AP83" s="61">
        <f t="shared" si="19"/>
        <v>0</v>
      </c>
      <c r="AQ83" s="61">
        <f t="shared" si="19"/>
        <v>0</v>
      </c>
      <c r="AR83" s="61">
        <f t="shared" si="19"/>
        <v>0</v>
      </c>
      <c r="AS83" s="61">
        <f t="shared" si="19"/>
        <v>0</v>
      </c>
      <c r="AT83" s="61">
        <f t="shared" si="19"/>
        <v>444.5</v>
      </c>
      <c r="AU83" s="61">
        <f t="shared" si="19"/>
        <v>0</v>
      </c>
      <c r="AV83" s="61">
        <f t="shared" si="19"/>
        <v>0</v>
      </c>
      <c r="AW83" s="61">
        <f t="shared" si="19"/>
        <v>0</v>
      </c>
      <c r="AX83" s="61">
        <f t="shared" si="19"/>
        <v>0</v>
      </c>
      <c r="AY83" s="61">
        <f t="shared" si="19"/>
        <v>24.5</v>
      </c>
      <c r="AZ83" s="61">
        <f t="shared" si="19"/>
        <v>0</v>
      </c>
      <c r="BA83" s="61">
        <f t="shared" si="19"/>
        <v>420</v>
      </c>
      <c r="BB83" s="61">
        <f t="shared" si="19"/>
        <v>0</v>
      </c>
      <c r="BC83" s="61">
        <f t="shared" si="19"/>
        <v>0</v>
      </c>
      <c r="BD83" s="61">
        <f t="shared" si="19"/>
        <v>0</v>
      </c>
      <c r="BE83" s="61">
        <f t="shared" si="19"/>
        <v>0</v>
      </c>
      <c r="BF83" s="61">
        <f t="shared" si="19"/>
        <v>0</v>
      </c>
      <c r="BG83" s="61">
        <f t="shared" si="19"/>
        <v>444.5</v>
      </c>
    </row>
    <row r="84" spans="1:59" ht="11.25">
      <c r="A84" s="59" t="s">
        <v>280</v>
      </c>
      <c r="B84" s="62" t="s">
        <v>27</v>
      </c>
      <c r="C84" s="63" t="s">
        <v>281</v>
      </c>
      <c r="D84" s="59">
        <f>+'[1]Informe_dane'!D84</f>
        <v>500</v>
      </c>
      <c r="E84" s="59">
        <f>+'[1]Informe_dane'!E84</f>
        <v>154000</v>
      </c>
      <c r="F84" s="59">
        <f>+'[1]Informe_dane'!F84</f>
        <v>9951.125</v>
      </c>
      <c r="G84" s="59">
        <f>+'[1]Informe_dane'!G84</f>
        <v>144548.875</v>
      </c>
      <c r="H84" s="59">
        <f>+'[1]Informe_dane'!H84</f>
        <v>0</v>
      </c>
      <c r="I84" s="59">
        <f>+'[1]Informe_dane'!I84</f>
        <v>0</v>
      </c>
      <c r="J84" s="59">
        <f>+'[1]Informe_dane'!J84</f>
        <v>0</v>
      </c>
      <c r="K84" s="59">
        <f>+'[1]Informe_dane'!K84</f>
        <v>24.5</v>
      </c>
      <c r="L84" s="59">
        <f>+'[1]Informe_dane'!L84</f>
        <v>0</v>
      </c>
      <c r="M84" s="59">
        <f>+'[1]Informe_dane'!M84</f>
        <v>470</v>
      </c>
      <c r="N84" s="59">
        <f>+'[1]Informe_dane'!N84</f>
        <v>0</v>
      </c>
      <c r="O84" s="59">
        <f>+'[1]Informe_dane'!O84</f>
        <v>0</v>
      </c>
      <c r="P84" s="59">
        <f>+'[1]Informe_dane'!P84</f>
        <v>0</v>
      </c>
      <c r="Q84" s="59">
        <f>+'[1]Informe_dane'!Q84</f>
        <v>0</v>
      </c>
      <c r="R84" s="59">
        <f>+'[1]Informe_dane'!R84</f>
        <v>0</v>
      </c>
      <c r="S84" s="59">
        <f>+'[1]Informe_dane'!S84</f>
        <v>0</v>
      </c>
      <c r="T84" s="59">
        <f>+'[1]Informe_dane'!T84</f>
        <v>494.5</v>
      </c>
      <c r="U84" s="59">
        <f>+'[1]Informe_dane'!U84</f>
        <v>0</v>
      </c>
      <c r="V84" s="59">
        <f>+'[1]Informe_dane'!V84</f>
        <v>0</v>
      </c>
      <c r="W84" s="59">
        <f>+'[1]Informe_dane'!W84</f>
        <v>0</v>
      </c>
      <c r="X84" s="59">
        <f>+'[1]Informe_dane'!X84</f>
        <v>24.5</v>
      </c>
      <c r="Y84" s="59">
        <f>+'[1]Informe_dane'!Y84</f>
        <v>0</v>
      </c>
      <c r="Z84" s="59">
        <f>+'[1]Informe_dane'!Z84</f>
        <v>0</v>
      </c>
      <c r="AA84" s="59">
        <f>+'[1]Informe_dane'!AA84</f>
        <v>420</v>
      </c>
      <c r="AB84" s="59">
        <f>+'[1]Informe_dane'!AB84</f>
        <v>0</v>
      </c>
      <c r="AC84" s="59">
        <f>+'[1]Informe_dane'!AC84</f>
        <v>0</v>
      </c>
      <c r="AD84" s="59">
        <f>+'[1]Informe_dane'!AD84</f>
        <v>0</v>
      </c>
      <c r="AE84" s="59">
        <f>+'[1]Informe_dane'!AE84</f>
        <v>0</v>
      </c>
      <c r="AF84" s="59">
        <f>+'[1]Informe_dane'!AF84</f>
        <v>0</v>
      </c>
      <c r="AG84" s="59">
        <f>+'[1]Informe_dane'!AG84</f>
        <v>444.5</v>
      </c>
      <c r="AH84" s="59">
        <f>+'[1]Informe_dane'!AH84</f>
        <v>0</v>
      </c>
      <c r="AI84" s="59">
        <f>+'[1]Informe_dane'!AI84</f>
        <v>0</v>
      </c>
      <c r="AJ84" s="59">
        <f>+'[1]Informe_dane'!AJ84</f>
        <v>0</v>
      </c>
      <c r="AK84" s="59">
        <f>+'[1]Informe_dane'!AK84</f>
        <v>0</v>
      </c>
      <c r="AL84" s="59">
        <f>+'[1]Informe_dane'!AL84</f>
        <v>24.5</v>
      </c>
      <c r="AM84" s="59">
        <f>+'[1]Informe_dane'!AM84</f>
        <v>0</v>
      </c>
      <c r="AN84" s="59">
        <f>+'[1]Informe_dane'!AN84</f>
        <v>420</v>
      </c>
      <c r="AO84" s="59">
        <f>+'[1]Informe_dane'!AO84</f>
        <v>0</v>
      </c>
      <c r="AP84" s="59">
        <f>+'[1]Informe_dane'!AP84</f>
        <v>0</v>
      </c>
      <c r="AQ84" s="59">
        <f>+'[1]Informe_dane'!AQ84</f>
        <v>0</v>
      </c>
      <c r="AR84" s="59">
        <f>+'[1]Informe_dane'!AR84</f>
        <v>0</v>
      </c>
      <c r="AS84" s="59">
        <f>+'[1]Informe_dane'!AS84</f>
        <v>0</v>
      </c>
      <c r="AT84" s="59">
        <f>+'[1]Informe_dane'!AT84</f>
        <v>444.5</v>
      </c>
      <c r="AU84" s="59">
        <f>+'[1]Informe_dane'!AU84</f>
        <v>0</v>
      </c>
      <c r="AV84" s="59">
        <f>+'[1]Informe_dane'!AV84</f>
        <v>0</v>
      </c>
      <c r="AW84" s="59">
        <f>+'[1]Informe_dane'!AW84</f>
        <v>0</v>
      </c>
      <c r="AX84" s="59">
        <f>+'[1]Informe_dane'!AX84</f>
        <v>0</v>
      </c>
      <c r="AY84" s="59">
        <f>+'[1]Informe_dane'!AY84</f>
        <v>24.5</v>
      </c>
      <c r="AZ84" s="59">
        <f>+'[1]Informe_dane'!AZ84</f>
        <v>0</v>
      </c>
      <c r="BA84" s="59">
        <f>+'[1]Informe_dane'!BA84</f>
        <v>420</v>
      </c>
      <c r="BB84" s="59">
        <f>+'[1]Informe_dane'!BB84</f>
        <v>0</v>
      </c>
      <c r="BC84" s="59">
        <f>+'[1]Informe_dane'!BC84</f>
        <v>0</v>
      </c>
      <c r="BD84" s="59">
        <f>+'[1]Informe_dane'!BD84</f>
        <v>0</v>
      </c>
      <c r="BE84" s="59">
        <f>+'[1]Informe_dane'!BE84</f>
        <v>0</v>
      </c>
      <c r="BF84" s="59">
        <f>+'[1]Informe_dane'!BF84</f>
        <v>0</v>
      </c>
      <c r="BG84" s="59">
        <f>+'[1]Informe_dane'!BG84</f>
        <v>444.5</v>
      </c>
    </row>
    <row r="85" spans="1:59" s="49" customFormat="1" ht="11.25">
      <c r="A85" s="61" t="s">
        <v>192</v>
      </c>
      <c r="B85" s="60">
        <v>10</v>
      </c>
      <c r="C85" s="64" t="s">
        <v>231</v>
      </c>
      <c r="D85" s="61">
        <f>SUM(D86:D88)</f>
        <v>31749.998</v>
      </c>
      <c r="E85" s="61">
        <f>SUM(E86:E88)</f>
        <v>14626.125</v>
      </c>
      <c r="F85" s="61">
        <f aca="true" t="shared" si="20" ref="F85:S85">SUM(F86:F87)</f>
        <v>0</v>
      </c>
      <c r="G85" s="61">
        <f>SUM(G86:G88)</f>
        <v>43701.123</v>
      </c>
      <c r="H85" s="61">
        <f t="shared" si="20"/>
        <v>17206.294</v>
      </c>
      <c r="I85" s="61">
        <f t="shared" si="20"/>
        <v>312.36260999999996</v>
      </c>
      <c r="J85" s="61">
        <f t="shared" si="20"/>
        <v>314.16720000000004</v>
      </c>
      <c r="K85" s="61">
        <f>SUM(K86:K88)</f>
        <v>314.00108</v>
      </c>
      <c r="L85" s="61">
        <f>SUM(L86:L88)</f>
        <v>453.5264</v>
      </c>
      <c r="M85" s="61">
        <f t="shared" si="20"/>
        <v>327.2679</v>
      </c>
      <c r="N85" s="61">
        <f t="shared" si="20"/>
        <v>628.25384</v>
      </c>
      <c r="O85" s="61">
        <f t="shared" si="20"/>
        <v>0</v>
      </c>
      <c r="P85" s="61">
        <f t="shared" si="20"/>
        <v>0</v>
      </c>
      <c r="Q85" s="61">
        <f t="shared" si="20"/>
        <v>0</v>
      </c>
      <c r="R85" s="61">
        <f t="shared" si="20"/>
        <v>0</v>
      </c>
      <c r="S85" s="61">
        <f t="shared" si="20"/>
        <v>0</v>
      </c>
      <c r="T85" s="61">
        <f aca="true" t="shared" si="21" ref="T85:BG85">SUM(T86:T88)</f>
        <v>31506.998030000002</v>
      </c>
      <c r="U85" s="61">
        <f t="shared" si="21"/>
        <v>1733.17291</v>
      </c>
      <c r="V85" s="61">
        <f t="shared" si="21"/>
        <v>2101.6754100000003</v>
      </c>
      <c r="W85" s="61">
        <f t="shared" si="21"/>
        <v>1691.1373899999999</v>
      </c>
      <c r="X85" s="61">
        <f t="shared" si="21"/>
        <v>1087.86609</v>
      </c>
      <c r="Y85" s="61">
        <f t="shared" si="21"/>
        <v>6908.01158</v>
      </c>
      <c r="Z85" s="61">
        <f t="shared" si="21"/>
        <v>865.33406</v>
      </c>
      <c r="AA85" s="61">
        <f t="shared" si="21"/>
        <v>1168.09076</v>
      </c>
      <c r="AB85" s="61">
        <f t="shared" si="21"/>
        <v>0</v>
      </c>
      <c r="AC85" s="61">
        <f t="shared" si="21"/>
        <v>0</v>
      </c>
      <c r="AD85" s="61">
        <f t="shared" si="21"/>
        <v>0</v>
      </c>
      <c r="AE85" s="61">
        <f t="shared" si="21"/>
        <v>0</v>
      </c>
      <c r="AF85" s="61">
        <f t="shared" si="21"/>
        <v>0</v>
      </c>
      <c r="AG85" s="61">
        <f t="shared" si="21"/>
        <v>15555.288199999999</v>
      </c>
      <c r="AH85" s="61">
        <f t="shared" si="21"/>
        <v>1153.5166499999998</v>
      </c>
      <c r="AI85" s="61">
        <f t="shared" si="21"/>
        <v>2461.9163900000003</v>
      </c>
      <c r="AJ85" s="61">
        <f t="shared" si="21"/>
        <v>1690.8485500000002</v>
      </c>
      <c r="AK85" s="61">
        <f t="shared" si="21"/>
        <v>1307.5702099999999</v>
      </c>
      <c r="AL85" s="61">
        <f t="shared" si="21"/>
        <v>6767.50238</v>
      </c>
      <c r="AM85" s="61">
        <f t="shared" si="21"/>
        <v>1005.84326</v>
      </c>
      <c r="AN85" s="61">
        <f t="shared" si="21"/>
        <v>1027.58156</v>
      </c>
      <c r="AO85" s="61">
        <f t="shared" si="21"/>
        <v>0</v>
      </c>
      <c r="AP85" s="61">
        <f t="shared" si="21"/>
        <v>0</v>
      </c>
      <c r="AQ85" s="61">
        <f t="shared" si="21"/>
        <v>0</v>
      </c>
      <c r="AR85" s="61">
        <f t="shared" si="21"/>
        <v>0</v>
      </c>
      <c r="AS85" s="61">
        <f t="shared" si="21"/>
        <v>0</v>
      </c>
      <c r="AT85" s="61">
        <f t="shared" si="21"/>
        <v>15414.779</v>
      </c>
      <c r="AU85" s="61">
        <f t="shared" si="21"/>
        <v>1153.5166499999998</v>
      </c>
      <c r="AV85" s="61">
        <f t="shared" si="21"/>
        <v>2057.94432</v>
      </c>
      <c r="AW85" s="61">
        <f t="shared" si="21"/>
        <v>1698.13003</v>
      </c>
      <c r="AX85" s="61">
        <f t="shared" si="21"/>
        <v>1704.2608</v>
      </c>
      <c r="AY85" s="61">
        <f t="shared" si="21"/>
        <v>6767.50238</v>
      </c>
      <c r="AZ85" s="61">
        <f t="shared" si="21"/>
        <v>1005.84326</v>
      </c>
      <c r="BA85" s="61">
        <f t="shared" si="21"/>
        <v>1027.58156</v>
      </c>
      <c r="BB85" s="61">
        <f t="shared" si="21"/>
        <v>0</v>
      </c>
      <c r="BC85" s="61">
        <f t="shared" si="21"/>
        <v>0</v>
      </c>
      <c r="BD85" s="61">
        <f t="shared" si="21"/>
        <v>0</v>
      </c>
      <c r="BE85" s="61">
        <f t="shared" si="21"/>
        <v>0</v>
      </c>
      <c r="BF85" s="61">
        <f t="shared" si="21"/>
        <v>0</v>
      </c>
      <c r="BG85" s="61">
        <f t="shared" si="21"/>
        <v>15414.779</v>
      </c>
    </row>
    <row r="86" spans="1:59" ht="11.25">
      <c r="A86" s="59" t="s">
        <v>232</v>
      </c>
      <c r="B86" s="62" t="s">
        <v>27</v>
      </c>
      <c r="C86" s="63" t="s">
        <v>233</v>
      </c>
      <c r="D86" s="59">
        <f>+'[1]Informe_dane'!D86</f>
        <v>2675</v>
      </c>
      <c r="E86" s="59">
        <f>+'[1]Informe_dane'!E86</f>
        <v>2675</v>
      </c>
      <c r="F86" s="59">
        <f>+'[1]Informe_dane'!F86</f>
        <v>0</v>
      </c>
      <c r="G86" s="59">
        <f>+'[1]Informe_dane'!G86</f>
        <v>2675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0</v>
      </c>
      <c r="R86" s="59">
        <f>+'[1]Informe_dane'!R86</f>
        <v>0</v>
      </c>
      <c r="S86" s="59">
        <f>+'[1]Informe_dane'!S86</f>
        <v>0</v>
      </c>
      <c r="T86" s="59">
        <f>+'[1]Informe_dane'!T86</f>
        <v>0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0</v>
      </c>
      <c r="AE86" s="59">
        <f>+'[1]Informe_dane'!AE86</f>
        <v>0</v>
      </c>
      <c r="AF86" s="59">
        <f>+'[1]Informe_dane'!AF86</f>
        <v>0</v>
      </c>
      <c r="AG86" s="59">
        <f>+'[1]Informe_dane'!AG86</f>
        <v>0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0</v>
      </c>
      <c r="AS86" s="59">
        <f>+'[1]Informe_dane'!AS86</f>
        <v>0</v>
      </c>
      <c r="AT86" s="59">
        <f>+'[1]Informe_dane'!AT86</f>
        <v>0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0</v>
      </c>
      <c r="BF86" s="59">
        <f>+'[1]Informe_dane'!BF86</f>
        <v>0</v>
      </c>
      <c r="BG86" s="59">
        <f>+'[1]Informe_dane'!BG86</f>
        <v>0</v>
      </c>
    </row>
    <row r="87" spans="1:59" ht="11.25">
      <c r="A87" s="59" t="s">
        <v>234</v>
      </c>
      <c r="B87" s="62" t="s">
        <v>27</v>
      </c>
      <c r="C87" s="63" t="s">
        <v>235</v>
      </c>
      <c r="D87" s="59">
        <f>+'[1]Informe_dane'!D87</f>
        <v>29074.998</v>
      </c>
      <c r="E87" s="59">
        <f>+'[1]Informe_dane'!E87</f>
        <v>0</v>
      </c>
      <c r="F87" s="59">
        <f>+'[1]Informe_dane'!F87</f>
        <v>0</v>
      </c>
      <c r="G87" s="59">
        <f>+'[1]Informe_dane'!G87</f>
        <v>29074.998</v>
      </c>
      <c r="H87" s="59">
        <f>+'[1]Informe_dane'!H87</f>
        <v>17206.294</v>
      </c>
      <c r="I87" s="59">
        <f>+'[1]Informe_dane'!I87</f>
        <v>312.36260999999996</v>
      </c>
      <c r="J87" s="59">
        <f>+'[1]Informe_dane'!J87</f>
        <v>314.16720000000004</v>
      </c>
      <c r="K87" s="59">
        <f>+'[1]Informe_dane'!K87</f>
        <v>314.00108</v>
      </c>
      <c r="L87" s="59">
        <f>+'[1]Informe_dane'!L87</f>
        <v>453.5264</v>
      </c>
      <c r="M87" s="59">
        <f>+'[1]Informe_dane'!M87</f>
        <v>327.2679</v>
      </c>
      <c r="N87" s="59">
        <f>+'[1]Informe_dane'!N87</f>
        <v>628.25384</v>
      </c>
      <c r="O87" s="59">
        <f>+'[1]Informe_dane'!O87</f>
        <v>0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19555.873030000002</v>
      </c>
      <c r="U87" s="59">
        <f>+'[1]Informe_dane'!U87</f>
        <v>1733.17291</v>
      </c>
      <c r="V87" s="59">
        <f>+'[1]Informe_dane'!V87</f>
        <v>2101.6754100000003</v>
      </c>
      <c r="W87" s="59">
        <f>+'[1]Informe_dane'!W87</f>
        <v>1691.1373899999999</v>
      </c>
      <c r="X87" s="59">
        <f>+'[1]Informe_dane'!X87</f>
        <v>1087.86609</v>
      </c>
      <c r="Y87" s="59">
        <f>+'[1]Informe_dane'!Y87</f>
        <v>6908.01158</v>
      </c>
      <c r="Z87" s="59">
        <f>+'[1]Informe_dane'!Z87</f>
        <v>865.33406</v>
      </c>
      <c r="AA87" s="59">
        <f>+'[1]Informe_dane'!AA87</f>
        <v>1168.09076</v>
      </c>
      <c r="AB87" s="59">
        <f>+'[1]Informe_dane'!AB87</f>
        <v>0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15555.288199999999</v>
      </c>
      <c r="AH87" s="59">
        <f>+'[1]Informe_dane'!AH87</f>
        <v>1153.5166499999998</v>
      </c>
      <c r="AI87" s="59">
        <f>+'[1]Informe_dane'!AI87</f>
        <v>2461.9163900000003</v>
      </c>
      <c r="AJ87" s="59">
        <f>+'[1]Informe_dane'!AJ87</f>
        <v>1690.8485500000002</v>
      </c>
      <c r="AK87" s="59">
        <f>+'[1]Informe_dane'!AK87</f>
        <v>1307.5702099999999</v>
      </c>
      <c r="AL87" s="59">
        <f>+'[1]Informe_dane'!AL87</f>
        <v>6767.50238</v>
      </c>
      <c r="AM87" s="59">
        <f>+'[1]Informe_dane'!AM87</f>
        <v>1005.84326</v>
      </c>
      <c r="AN87" s="59">
        <f>+'[1]Informe_dane'!AN87</f>
        <v>1027.58156</v>
      </c>
      <c r="AO87" s="59">
        <f>+'[1]Informe_dane'!AO87</f>
        <v>0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15414.779</v>
      </c>
      <c r="AU87" s="59">
        <f>+'[1]Informe_dane'!AU87</f>
        <v>1153.5166499999998</v>
      </c>
      <c r="AV87" s="59">
        <f>+'[1]Informe_dane'!AV87</f>
        <v>2057.94432</v>
      </c>
      <c r="AW87" s="59">
        <f>+'[1]Informe_dane'!AW87</f>
        <v>1698.13003</v>
      </c>
      <c r="AX87" s="59">
        <f>+'[1]Informe_dane'!AX87</f>
        <v>1704.2608</v>
      </c>
      <c r="AY87" s="59">
        <f>+'[1]Informe_dane'!AY87</f>
        <v>6767.50238</v>
      </c>
      <c r="AZ87" s="59">
        <f>+'[1]Informe_dane'!AZ87</f>
        <v>1005.84326</v>
      </c>
      <c r="BA87" s="59">
        <f>+'[1]Informe_dane'!BA87</f>
        <v>1027.58156</v>
      </c>
      <c r="BB87" s="59">
        <f>+'[1]Informe_dane'!BB87</f>
        <v>0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15414.779</v>
      </c>
    </row>
    <row r="88" spans="1:59" ht="11.25">
      <c r="A88" s="59" t="s">
        <v>331</v>
      </c>
      <c r="B88" s="62" t="s">
        <v>27</v>
      </c>
      <c r="C88" s="63" t="s">
        <v>332</v>
      </c>
      <c r="D88" s="59">
        <f>+'[1]Informe_dane'!D88</f>
        <v>0</v>
      </c>
      <c r="E88" s="59">
        <f>+'[1]Informe_dane'!E88</f>
        <v>11951.125</v>
      </c>
      <c r="F88" s="59">
        <f>+'[1]Informe_dane'!F88</f>
        <v>0</v>
      </c>
      <c r="G88" s="59">
        <f>+'[1]Informe_dane'!G88</f>
        <v>11951.125</v>
      </c>
      <c r="H88" s="59">
        <f>+'[1]Informe_dane'!H88</f>
        <v>0</v>
      </c>
      <c r="I88" s="59">
        <f>+'[1]Informe_dane'!I88</f>
        <v>0</v>
      </c>
      <c r="J88" s="59">
        <f>+'[1]Informe_dane'!J88</f>
        <v>0</v>
      </c>
      <c r="K88" s="59">
        <f>+'[1]Informe_dane'!K88</f>
        <v>0</v>
      </c>
      <c r="L88" s="59">
        <f>+'[1]Informe_dane'!L88</f>
        <v>0</v>
      </c>
      <c r="M88" s="59">
        <f>+'[1]Informe_dane'!M88</f>
        <v>11951.125</v>
      </c>
      <c r="N88" s="59">
        <f>+'[1]Informe_dane'!N88</f>
        <v>0</v>
      </c>
      <c r="O88" s="59">
        <f>+'[1]Informe_dane'!O88</f>
        <v>0</v>
      </c>
      <c r="P88" s="59">
        <f>+'[1]Informe_dane'!P88</f>
        <v>0</v>
      </c>
      <c r="Q88" s="59">
        <f>+'[1]Informe_dane'!Q88</f>
        <v>0</v>
      </c>
      <c r="R88" s="59">
        <f>+'[1]Informe_dane'!R88</f>
        <v>0</v>
      </c>
      <c r="S88" s="59">
        <f>+'[1]Informe_dane'!S88</f>
        <v>0</v>
      </c>
      <c r="T88" s="59">
        <f>+'[1]Informe_dane'!T88</f>
        <v>11951.125</v>
      </c>
      <c r="U88" s="59">
        <f>+'[1]Informe_dane'!U88</f>
        <v>0</v>
      </c>
      <c r="V88" s="59">
        <f>+'[1]Informe_dane'!V88</f>
        <v>0</v>
      </c>
      <c r="W88" s="59">
        <f>+'[1]Informe_dane'!W88</f>
        <v>0</v>
      </c>
      <c r="X88" s="59">
        <f>+'[1]Informe_dane'!X88</f>
        <v>0</v>
      </c>
      <c r="Y88" s="59">
        <f>+'[1]Informe_dane'!Y88</f>
        <v>0</v>
      </c>
      <c r="Z88" s="59">
        <f>+'[1]Informe_dane'!Z88</f>
        <v>0</v>
      </c>
      <c r="AA88" s="59">
        <f>+'[1]Informe_dane'!AA88</f>
        <v>0</v>
      </c>
      <c r="AB88" s="59">
        <f>+'[1]Informe_dane'!AB88</f>
        <v>0</v>
      </c>
      <c r="AC88" s="59">
        <f>+'[1]Informe_dane'!AC88</f>
        <v>0</v>
      </c>
      <c r="AD88" s="59">
        <f>+'[1]Informe_dane'!AD88</f>
        <v>0</v>
      </c>
      <c r="AE88" s="59">
        <f>+'[1]Informe_dane'!AE88</f>
        <v>0</v>
      </c>
      <c r="AF88" s="59">
        <f>+'[1]Informe_dane'!AF88</f>
        <v>0</v>
      </c>
      <c r="AG88" s="59">
        <f>+'[1]Informe_dane'!AG88</f>
        <v>0</v>
      </c>
      <c r="AH88" s="59">
        <f>+'[1]Informe_dane'!AH88</f>
        <v>0</v>
      </c>
      <c r="AI88" s="59">
        <f>+'[1]Informe_dane'!AI88</f>
        <v>0</v>
      </c>
      <c r="AJ88" s="59">
        <f>+'[1]Informe_dane'!AJ88</f>
        <v>0</v>
      </c>
      <c r="AK88" s="59">
        <f>+'[1]Informe_dane'!AK88</f>
        <v>0</v>
      </c>
      <c r="AL88" s="59">
        <f>+'[1]Informe_dane'!AL88</f>
        <v>0</v>
      </c>
      <c r="AM88" s="59">
        <f>+'[1]Informe_dane'!AM88</f>
        <v>0</v>
      </c>
      <c r="AN88" s="59">
        <f>+'[1]Informe_dane'!AN88</f>
        <v>0</v>
      </c>
      <c r="AO88" s="59">
        <f>+'[1]Informe_dane'!AO88</f>
        <v>0</v>
      </c>
      <c r="AP88" s="59">
        <f>+'[1]Informe_dane'!AP88</f>
        <v>0</v>
      </c>
      <c r="AQ88" s="59">
        <f>+'[1]Informe_dane'!AQ88</f>
        <v>0</v>
      </c>
      <c r="AR88" s="59">
        <f>+'[1]Informe_dane'!AR88</f>
        <v>0</v>
      </c>
      <c r="AS88" s="59">
        <f>+'[1]Informe_dane'!AS88</f>
        <v>0</v>
      </c>
      <c r="AT88" s="59">
        <f>+'[1]Informe_dane'!AT88</f>
        <v>0</v>
      </c>
      <c r="AU88" s="59">
        <f>+'[1]Informe_dane'!AU88</f>
        <v>0</v>
      </c>
      <c r="AV88" s="59">
        <f>+'[1]Informe_dane'!AV88</f>
        <v>0</v>
      </c>
      <c r="AW88" s="59">
        <f>+'[1]Informe_dane'!AW88</f>
        <v>0</v>
      </c>
      <c r="AX88" s="59">
        <f>+'[1]Informe_dane'!AX88</f>
        <v>0</v>
      </c>
      <c r="AY88" s="59">
        <f>+'[1]Informe_dane'!AY88</f>
        <v>0</v>
      </c>
      <c r="AZ88" s="59">
        <f>+'[1]Informe_dane'!AZ88</f>
        <v>0</v>
      </c>
      <c r="BA88" s="59">
        <f>+'[1]Informe_dane'!BA88</f>
        <v>0</v>
      </c>
      <c r="BB88" s="59">
        <f>+'[1]Informe_dane'!BB88</f>
        <v>0</v>
      </c>
      <c r="BC88" s="59">
        <f>+'[1]Informe_dane'!BC88</f>
        <v>0</v>
      </c>
      <c r="BD88" s="59">
        <f>+'[1]Informe_dane'!BD88</f>
        <v>0</v>
      </c>
      <c r="BE88" s="59">
        <f>+'[1]Informe_dane'!BE88</f>
        <v>0</v>
      </c>
      <c r="BF88" s="59">
        <f>+'[1]Informe_dane'!BF88</f>
        <v>0</v>
      </c>
      <c r="BG88" s="59">
        <f>+'[1]Informe_dane'!BG88</f>
        <v>0</v>
      </c>
    </row>
    <row r="89" spans="1:59" s="49" customFormat="1" ht="11.25">
      <c r="A89" s="61" t="s">
        <v>192</v>
      </c>
      <c r="B89" s="60">
        <v>10</v>
      </c>
      <c r="C89" s="64" t="s">
        <v>236</v>
      </c>
      <c r="D89" s="61">
        <f>+D90</f>
        <v>600000</v>
      </c>
      <c r="E89" s="61">
        <f aca="true" t="shared" si="22" ref="E89:BG89">+E90</f>
        <v>145000</v>
      </c>
      <c r="F89" s="61">
        <f t="shared" si="22"/>
        <v>0</v>
      </c>
      <c r="G89" s="61">
        <f t="shared" si="22"/>
        <v>745000</v>
      </c>
      <c r="H89" s="61">
        <f t="shared" si="22"/>
        <v>242467.083</v>
      </c>
      <c r="I89" s="61">
        <f t="shared" si="22"/>
        <v>0</v>
      </c>
      <c r="J89" s="61">
        <f t="shared" si="22"/>
        <v>329174.388</v>
      </c>
      <c r="K89" s="61">
        <f t="shared" si="22"/>
        <v>170000</v>
      </c>
      <c r="L89" s="61">
        <f t="shared" si="22"/>
        <v>0</v>
      </c>
      <c r="M89" s="61">
        <f t="shared" si="22"/>
        <v>0</v>
      </c>
      <c r="N89" s="61">
        <f t="shared" si="22"/>
        <v>0</v>
      </c>
      <c r="O89" s="61">
        <f t="shared" si="22"/>
        <v>0</v>
      </c>
      <c r="P89" s="61">
        <f t="shared" si="22"/>
        <v>0</v>
      </c>
      <c r="Q89" s="61">
        <f t="shared" si="22"/>
        <v>0</v>
      </c>
      <c r="R89" s="61">
        <f t="shared" si="22"/>
        <v>0</v>
      </c>
      <c r="S89" s="61">
        <f t="shared" si="22"/>
        <v>0</v>
      </c>
      <c r="T89" s="61">
        <f t="shared" si="22"/>
        <v>741641.471</v>
      </c>
      <c r="U89" s="61">
        <f t="shared" si="22"/>
        <v>242467.083</v>
      </c>
      <c r="V89" s="61">
        <f t="shared" si="22"/>
        <v>0</v>
      </c>
      <c r="W89" s="61">
        <f t="shared" si="22"/>
        <v>0</v>
      </c>
      <c r="X89" s="61">
        <f t="shared" si="22"/>
        <v>0</v>
      </c>
      <c r="Y89" s="61">
        <f t="shared" si="22"/>
        <v>0</v>
      </c>
      <c r="Z89" s="61">
        <f t="shared" si="22"/>
        <v>170000</v>
      </c>
      <c r="AA89" s="61">
        <f t="shared" si="22"/>
        <v>267185.12513999996</v>
      </c>
      <c r="AB89" s="61">
        <f t="shared" si="22"/>
        <v>0</v>
      </c>
      <c r="AC89" s="61">
        <f t="shared" si="22"/>
        <v>0</v>
      </c>
      <c r="AD89" s="61">
        <f t="shared" si="22"/>
        <v>0</v>
      </c>
      <c r="AE89" s="61">
        <f t="shared" si="22"/>
        <v>0</v>
      </c>
      <c r="AF89" s="61">
        <f t="shared" si="22"/>
        <v>0</v>
      </c>
      <c r="AG89" s="61">
        <f t="shared" si="22"/>
        <v>679652.20814</v>
      </c>
      <c r="AH89" s="61">
        <f t="shared" si="22"/>
        <v>0</v>
      </c>
      <c r="AI89" s="61">
        <f t="shared" si="22"/>
        <v>242125.767</v>
      </c>
      <c r="AJ89" s="61">
        <f t="shared" si="22"/>
        <v>0</v>
      </c>
      <c r="AK89" s="61">
        <f t="shared" si="22"/>
        <v>0</v>
      </c>
      <c r="AL89" s="61">
        <f t="shared" si="22"/>
        <v>0</v>
      </c>
      <c r="AM89" s="61">
        <f t="shared" si="22"/>
        <v>162430.244</v>
      </c>
      <c r="AN89" s="61">
        <f t="shared" si="22"/>
        <v>0</v>
      </c>
      <c r="AO89" s="61">
        <f t="shared" si="22"/>
        <v>0</v>
      </c>
      <c r="AP89" s="61">
        <f t="shared" si="22"/>
        <v>0</v>
      </c>
      <c r="AQ89" s="61">
        <f t="shared" si="22"/>
        <v>0</v>
      </c>
      <c r="AR89" s="61">
        <f t="shared" si="22"/>
        <v>0</v>
      </c>
      <c r="AS89" s="61">
        <f t="shared" si="22"/>
        <v>0</v>
      </c>
      <c r="AT89" s="61">
        <f t="shared" si="22"/>
        <v>404556.011</v>
      </c>
      <c r="AU89" s="61">
        <f t="shared" si="22"/>
        <v>0</v>
      </c>
      <c r="AV89" s="61">
        <f t="shared" si="22"/>
        <v>242125.767</v>
      </c>
      <c r="AW89" s="61">
        <f t="shared" si="22"/>
        <v>0</v>
      </c>
      <c r="AX89" s="61">
        <f t="shared" si="22"/>
        <v>0</v>
      </c>
      <c r="AY89" s="61">
        <f t="shared" si="22"/>
        <v>0</v>
      </c>
      <c r="AZ89" s="61">
        <f t="shared" si="22"/>
        <v>162430.244</v>
      </c>
      <c r="BA89" s="61">
        <f t="shared" si="22"/>
        <v>0</v>
      </c>
      <c r="BB89" s="61">
        <f t="shared" si="22"/>
        <v>0</v>
      </c>
      <c r="BC89" s="61">
        <f t="shared" si="22"/>
        <v>0</v>
      </c>
      <c r="BD89" s="61">
        <f t="shared" si="22"/>
        <v>0</v>
      </c>
      <c r="BE89" s="61">
        <f t="shared" si="22"/>
        <v>0</v>
      </c>
      <c r="BF89" s="61">
        <f t="shared" si="22"/>
        <v>0</v>
      </c>
      <c r="BG89" s="61">
        <f t="shared" si="22"/>
        <v>404556.011</v>
      </c>
    </row>
    <row r="90" spans="1:59" ht="11.25">
      <c r="A90" s="59" t="s">
        <v>237</v>
      </c>
      <c r="B90" s="62" t="s">
        <v>27</v>
      </c>
      <c r="C90" s="63" t="s">
        <v>238</v>
      </c>
      <c r="D90" s="59">
        <f>+'[1]Informe_dane'!D90</f>
        <v>600000</v>
      </c>
      <c r="E90" s="59">
        <f>+'[1]Informe_dane'!E90</f>
        <v>145000</v>
      </c>
      <c r="F90" s="59">
        <f>+'[1]Informe_dane'!F90</f>
        <v>0</v>
      </c>
      <c r="G90" s="59">
        <f>+'[1]Informe_dane'!G90</f>
        <v>745000</v>
      </c>
      <c r="H90" s="59">
        <f>+'[1]Informe_dane'!H90</f>
        <v>242467.083</v>
      </c>
      <c r="I90" s="59">
        <f>+'[1]Informe_dane'!I90</f>
        <v>0</v>
      </c>
      <c r="J90" s="59">
        <f>+'[1]Informe_dane'!J90</f>
        <v>329174.388</v>
      </c>
      <c r="K90" s="59">
        <f>+'[1]Informe_dane'!K90</f>
        <v>170000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0</v>
      </c>
      <c r="S90" s="59">
        <f>+'[1]Informe_dane'!S90</f>
        <v>0</v>
      </c>
      <c r="T90" s="59">
        <f>+'[1]Informe_dane'!T90</f>
        <v>741641.471</v>
      </c>
      <c r="U90" s="59">
        <f>+'[1]Informe_dane'!U90</f>
        <v>242467.083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170000</v>
      </c>
      <c r="AA90" s="59">
        <f>+'[1]Informe_dane'!AA90</f>
        <v>267185.12513999996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0</v>
      </c>
      <c r="AF90" s="59">
        <f>+'[1]Informe_dane'!AF90</f>
        <v>0</v>
      </c>
      <c r="AG90" s="59">
        <f>+'[1]Informe_dane'!AG90</f>
        <v>679652.20814</v>
      </c>
      <c r="AH90" s="59">
        <f>+'[1]Informe_dane'!AH90</f>
        <v>0</v>
      </c>
      <c r="AI90" s="59">
        <f>+'[1]Informe_dane'!AI90</f>
        <v>242125.767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162430.244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0</v>
      </c>
      <c r="AS90" s="59">
        <f>+'[1]Informe_dane'!AS90</f>
        <v>0</v>
      </c>
      <c r="AT90" s="59">
        <f>+'[1]Informe_dane'!AT90</f>
        <v>404556.011</v>
      </c>
      <c r="AU90" s="59">
        <f>+'[1]Informe_dane'!AU90</f>
        <v>0</v>
      </c>
      <c r="AV90" s="59">
        <f>+'[1]Informe_dane'!AV90</f>
        <v>242125.767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162430.244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0</v>
      </c>
      <c r="BF90" s="59">
        <f>+'[1]Informe_dane'!BF90</f>
        <v>0</v>
      </c>
      <c r="BG90" s="59">
        <f>+'[1]Informe_dane'!BG90</f>
        <v>404556.011</v>
      </c>
    </row>
    <row r="91" spans="1:59" s="49" customFormat="1" ht="11.25">
      <c r="A91" s="61" t="s">
        <v>192</v>
      </c>
      <c r="B91" s="60">
        <v>10</v>
      </c>
      <c r="C91" s="64" t="s">
        <v>239</v>
      </c>
      <c r="D91" s="61">
        <f>+D92</f>
        <v>1118177.235</v>
      </c>
      <c r="E91" s="61">
        <f aca="true" t="shared" si="23" ref="E91:BG91">+E92</f>
        <v>2061.144</v>
      </c>
      <c r="F91" s="61">
        <f t="shared" si="23"/>
        <v>24800</v>
      </c>
      <c r="G91" s="61">
        <f t="shared" si="23"/>
        <v>1095438.379</v>
      </c>
      <c r="H91" s="61">
        <f t="shared" si="23"/>
        <v>1041690.442</v>
      </c>
      <c r="I91" s="61">
        <f t="shared" si="23"/>
        <v>0</v>
      </c>
      <c r="J91" s="61">
        <f t="shared" si="23"/>
        <v>-704.411</v>
      </c>
      <c r="K91" s="61">
        <f t="shared" si="23"/>
        <v>-99502.308</v>
      </c>
      <c r="L91" s="61">
        <f t="shared" si="23"/>
        <v>0</v>
      </c>
      <c r="M91" s="61">
        <f t="shared" si="23"/>
        <v>-1E-05</v>
      </c>
      <c r="N91" s="61">
        <f t="shared" si="23"/>
        <v>30450.302</v>
      </c>
      <c r="O91" s="61">
        <f t="shared" si="23"/>
        <v>0</v>
      </c>
      <c r="P91" s="61">
        <f t="shared" si="23"/>
        <v>0</v>
      </c>
      <c r="Q91" s="61">
        <f t="shared" si="23"/>
        <v>0</v>
      </c>
      <c r="R91" s="61">
        <f t="shared" si="23"/>
        <v>0</v>
      </c>
      <c r="S91" s="61">
        <f t="shared" si="23"/>
        <v>0</v>
      </c>
      <c r="T91" s="61">
        <f t="shared" si="23"/>
        <v>971934.0249900002</v>
      </c>
      <c r="U91" s="61">
        <f t="shared" si="23"/>
        <v>927449.145</v>
      </c>
      <c r="V91" s="61">
        <f t="shared" si="23"/>
        <v>200</v>
      </c>
      <c r="W91" s="61">
        <f t="shared" si="23"/>
        <v>8348.48499</v>
      </c>
      <c r="X91" s="61">
        <f t="shared" si="23"/>
        <v>38.8</v>
      </c>
      <c r="Y91" s="61">
        <f t="shared" si="23"/>
        <v>39.462</v>
      </c>
      <c r="Z91" s="61">
        <f t="shared" si="23"/>
        <v>26.9</v>
      </c>
      <c r="AA91" s="61">
        <f t="shared" si="23"/>
        <v>34035.184</v>
      </c>
      <c r="AB91" s="61">
        <f t="shared" si="23"/>
        <v>0</v>
      </c>
      <c r="AC91" s="61">
        <f t="shared" si="23"/>
        <v>0</v>
      </c>
      <c r="AD91" s="61">
        <f t="shared" si="23"/>
        <v>0</v>
      </c>
      <c r="AE91" s="61">
        <f t="shared" si="23"/>
        <v>0</v>
      </c>
      <c r="AF91" s="61">
        <f t="shared" si="23"/>
        <v>0</v>
      </c>
      <c r="AG91" s="61">
        <f t="shared" si="23"/>
        <v>970137.9759900002</v>
      </c>
      <c r="AH91" s="61">
        <f t="shared" si="23"/>
        <v>0</v>
      </c>
      <c r="AI91" s="61">
        <f t="shared" si="23"/>
        <v>94202.819</v>
      </c>
      <c r="AJ91" s="61">
        <f t="shared" si="23"/>
        <v>98068.771</v>
      </c>
      <c r="AK91" s="61">
        <f t="shared" si="23"/>
        <v>94107.571</v>
      </c>
      <c r="AL91" s="61">
        <f t="shared" si="23"/>
        <v>94108.233</v>
      </c>
      <c r="AM91" s="61">
        <f t="shared" si="23"/>
        <v>98162.865</v>
      </c>
      <c r="AN91" s="61">
        <f t="shared" si="23"/>
        <v>94153.632</v>
      </c>
      <c r="AO91" s="61">
        <f t="shared" si="23"/>
        <v>0</v>
      </c>
      <c r="AP91" s="61">
        <f t="shared" si="23"/>
        <v>0</v>
      </c>
      <c r="AQ91" s="61">
        <f t="shared" si="23"/>
        <v>0</v>
      </c>
      <c r="AR91" s="61">
        <f t="shared" si="23"/>
        <v>0</v>
      </c>
      <c r="AS91" s="61">
        <f t="shared" si="23"/>
        <v>0</v>
      </c>
      <c r="AT91" s="61">
        <f t="shared" si="23"/>
        <v>572803.891</v>
      </c>
      <c r="AU91" s="61">
        <f t="shared" si="23"/>
        <v>0</v>
      </c>
      <c r="AV91" s="61">
        <f t="shared" si="23"/>
        <v>94202.819</v>
      </c>
      <c r="AW91" s="61">
        <f t="shared" si="23"/>
        <v>98068.771</v>
      </c>
      <c r="AX91" s="61">
        <f t="shared" si="23"/>
        <v>94107.571</v>
      </c>
      <c r="AY91" s="61">
        <f t="shared" si="23"/>
        <v>94108.233</v>
      </c>
      <c r="AZ91" s="61">
        <f t="shared" si="23"/>
        <v>98162.865</v>
      </c>
      <c r="BA91" s="61">
        <f t="shared" si="23"/>
        <v>94153.632</v>
      </c>
      <c r="BB91" s="61">
        <f t="shared" si="23"/>
        <v>0</v>
      </c>
      <c r="BC91" s="61">
        <f t="shared" si="23"/>
        <v>0</v>
      </c>
      <c r="BD91" s="61">
        <f t="shared" si="23"/>
        <v>0</v>
      </c>
      <c r="BE91" s="61">
        <f t="shared" si="23"/>
        <v>0</v>
      </c>
      <c r="BF91" s="61">
        <f t="shared" si="23"/>
        <v>0</v>
      </c>
      <c r="BG91" s="61">
        <f t="shared" si="23"/>
        <v>572803.891</v>
      </c>
    </row>
    <row r="92" spans="1:59" ht="11.25">
      <c r="A92" s="59" t="s">
        <v>240</v>
      </c>
      <c r="B92" s="62" t="s">
        <v>27</v>
      </c>
      <c r="C92" s="63" t="s">
        <v>241</v>
      </c>
      <c r="D92" s="59">
        <f>+'[1]Informe_dane'!D92</f>
        <v>1118177.235</v>
      </c>
      <c r="E92" s="59">
        <f>+'[1]Informe_dane'!E92</f>
        <v>2061.144</v>
      </c>
      <c r="F92" s="59">
        <f>+'[1]Informe_dane'!F92</f>
        <v>24800</v>
      </c>
      <c r="G92" s="59">
        <f>+'[1]Informe_dane'!G92</f>
        <v>1095438.379</v>
      </c>
      <c r="H92" s="59">
        <f>+'[1]Informe_dane'!H92</f>
        <v>1041690.442</v>
      </c>
      <c r="I92" s="59">
        <f>+'[1]Informe_dane'!I92</f>
        <v>0</v>
      </c>
      <c r="J92" s="59">
        <f>+'[1]Informe_dane'!J92</f>
        <v>-704.411</v>
      </c>
      <c r="K92" s="59">
        <f>+'[1]Informe_dane'!K92</f>
        <v>-99502.308</v>
      </c>
      <c r="L92" s="59">
        <f>+'[1]Informe_dane'!L92</f>
        <v>0</v>
      </c>
      <c r="M92" s="59">
        <f>+'[1]Informe_dane'!M92</f>
        <v>-1E-05</v>
      </c>
      <c r="N92" s="59">
        <f>+'[1]Informe_dane'!N92</f>
        <v>30450.302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971934.0249900002</v>
      </c>
      <c r="U92" s="59">
        <f>+'[1]Informe_dane'!U92</f>
        <v>927449.145</v>
      </c>
      <c r="V92" s="59">
        <f>+'[1]Informe_dane'!V92</f>
        <v>200</v>
      </c>
      <c r="W92" s="59">
        <f>+'[1]Informe_dane'!W92</f>
        <v>8348.48499</v>
      </c>
      <c r="X92" s="59">
        <f>+'[1]Informe_dane'!X92</f>
        <v>38.8</v>
      </c>
      <c r="Y92" s="59">
        <f>+'[1]Informe_dane'!Y92</f>
        <v>39.462</v>
      </c>
      <c r="Z92" s="59">
        <f>+'[1]Informe_dane'!Z92</f>
        <v>26.9</v>
      </c>
      <c r="AA92" s="59">
        <f>+'[1]Informe_dane'!AA92</f>
        <v>34035.184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970137.9759900002</v>
      </c>
      <c r="AH92" s="59">
        <f>+'[1]Informe_dane'!AH92</f>
        <v>0</v>
      </c>
      <c r="AI92" s="59">
        <f>+'[1]Informe_dane'!AI92</f>
        <v>94202.819</v>
      </c>
      <c r="AJ92" s="59">
        <f>+'[1]Informe_dane'!AJ92</f>
        <v>98068.771</v>
      </c>
      <c r="AK92" s="59">
        <f>+'[1]Informe_dane'!AK92</f>
        <v>94107.571</v>
      </c>
      <c r="AL92" s="59">
        <f>+'[1]Informe_dane'!AL92</f>
        <v>94108.233</v>
      </c>
      <c r="AM92" s="59">
        <f>+'[1]Informe_dane'!AM92</f>
        <v>98162.865</v>
      </c>
      <c r="AN92" s="59">
        <f>+'[1]Informe_dane'!AN92</f>
        <v>94153.632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572803.891</v>
      </c>
      <c r="AU92" s="59">
        <f>+'[1]Informe_dane'!AU92</f>
        <v>0</v>
      </c>
      <c r="AV92" s="59">
        <f>+'[1]Informe_dane'!AV92</f>
        <v>94202.819</v>
      </c>
      <c r="AW92" s="59">
        <f>+'[1]Informe_dane'!AW92</f>
        <v>98068.771</v>
      </c>
      <c r="AX92" s="59">
        <f>+'[1]Informe_dane'!AX92</f>
        <v>94107.571</v>
      </c>
      <c r="AY92" s="59">
        <f>+'[1]Informe_dane'!AY92</f>
        <v>94108.233</v>
      </c>
      <c r="AZ92" s="59">
        <f>+'[1]Informe_dane'!AZ92</f>
        <v>98162.865</v>
      </c>
      <c r="BA92" s="59">
        <f>+'[1]Informe_dane'!BA92</f>
        <v>94153.632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572803.891</v>
      </c>
    </row>
    <row r="93" spans="1:59" s="49" customFormat="1" ht="11.25">
      <c r="A93" s="61" t="s">
        <v>192</v>
      </c>
      <c r="B93" s="60">
        <v>10</v>
      </c>
      <c r="C93" s="64" t="s">
        <v>242</v>
      </c>
      <c r="D93" s="61">
        <f>+D94</f>
        <v>350000</v>
      </c>
      <c r="E93" s="61">
        <f aca="true" t="shared" si="24" ref="E93:BG93">+E94</f>
        <v>270000</v>
      </c>
      <c r="F93" s="61">
        <f t="shared" si="24"/>
        <v>0</v>
      </c>
      <c r="G93" s="61">
        <f t="shared" si="24"/>
        <v>420000</v>
      </c>
      <c r="H93" s="61">
        <f t="shared" si="24"/>
        <v>51320.696</v>
      </c>
      <c r="I93" s="61">
        <f t="shared" si="24"/>
        <v>12860.978</v>
      </c>
      <c r="J93" s="61">
        <f t="shared" si="24"/>
        <v>23679.117</v>
      </c>
      <c r="K93" s="61">
        <f t="shared" si="24"/>
        <v>13114.17</v>
      </c>
      <c r="L93" s="61">
        <f t="shared" si="24"/>
        <v>56688.722</v>
      </c>
      <c r="M93" s="61">
        <f t="shared" si="24"/>
        <v>160888.586</v>
      </c>
      <c r="N93" s="61">
        <f t="shared" si="24"/>
        <v>6862.336</v>
      </c>
      <c r="O93" s="61">
        <f t="shared" si="24"/>
        <v>0</v>
      </c>
      <c r="P93" s="61">
        <f t="shared" si="24"/>
        <v>0</v>
      </c>
      <c r="Q93" s="61">
        <f t="shared" si="24"/>
        <v>0</v>
      </c>
      <c r="R93" s="61">
        <f t="shared" si="24"/>
        <v>0</v>
      </c>
      <c r="S93" s="61">
        <f t="shared" si="24"/>
        <v>0</v>
      </c>
      <c r="T93" s="61">
        <f t="shared" si="24"/>
        <v>325414.605</v>
      </c>
      <c r="U93" s="61">
        <f t="shared" si="24"/>
        <v>51320.696</v>
      </c>
      <c r="V93" s="61">
        <f t="shared" si="24"/>
        <v>12860.978</v>
      </c>
      <c r="W93" s="61">
        <f t="shared" si="24"/>
        <v>23679.117</v>
      </c>
      <c r="X93" s="61">
        <f t="shared" si="24"/>
        <v>13114.17</v>
      </c>
      <c r="Y93" s="61">
        <f t="shared" si="24"/>
        <v>56688.722</v>
      </c>
      <c r="Z93" s="61">
        <f t="shared" si="24"/>
        <v>10888.586</v>
      </c>
      <c r="AA93" s="61">
        <f t="shared" si="24"/>
        <v>6862.336</v>
      </c>
      <c r="AB93" s="61">
        <f t="shared" si="24"/>
        <v>0</v>
      </c>
      <c r="AC93" s="61">
        <f t="shared" si="24"/>
        <v>0</v>
      </c>
      <c r="AD93" s="61">
        <f t="shared" si="24"/>
        <v>0</v>
      </c>
      <c r="AE93" s="61">
        <f t="shared" si="24"/>
        <v>0</v>
      </c>
      <c r="AF93" s="61">
        <f t="shared" si="24"/>
        <v>0</v>
      </c>
      <c r="AG93" s="61">
        <f t="shared" si="24"/>
        <v>175414.605</v>
      </c>
      <c r="AH93" s="61">
        <f t="shared" si="24"/>
        <v>0</v>
      </c>
      <c r="AI93" s="61">
        <f t="shared" si="24"/>
        <v>32868.341</v>
      </c>
      <c r="AJ93" s="61">
        <f t="shared" si="24"/>
        <v>33783.247</v>
      </c>
      <c r="AK93" s="61">
        <f t="shared" si="24"/>
        <v>16113.963</v>
      </c>
      <c r="AL93" s="61">
        <f t="shared" si="24"/>
        <v>7041.34</v>
      </c>
      <c r="AM93" s="61">
        <f t="shared" si="24"/>
        <v>34422.999</v>
      </c>
      <c r="AN93" s="61">
        <f t="shared" si="24"/>
        <v>10932.269</v>
      </c>
      <c r="AO93" s="61">
        <f t="shared" si="24"/>
        <v>0</v>
      </c>
      <c r="AP93" s="61">
        <f t="shared" si="24"/>
        <v>0</v>
      </c>
      <c r="AQ93" s="61">
        <f t="shared" si="24"/>
        <v>0</v>
      </c>
      <c r="AR93" s="61">
        <f t="shared" si="24"/>
        <v>0</v>
      </c>
      <c r="AS93" s="61">
        <f t="shared" si="24"/>
        <v>0</v>
      </c>
      <c r="AT93" s="61">
        <f t="shared" si="24"/>
        <v>135162.159</v>
      </c>
      <c r="AU93" s="61">
        <f t="shared" si="24"/>
        <v>0</v>
      </c>
      <c r="AV93" s="61">
        <f t="shared" si="24"/>
        <v>32868.341</v>
      </c>
      <c r="AW93" s="61">
        <f t="shared" si="24"/>
        <v>31571.739</v>
      </c>
      <c r="AX93" s="61">
        <f t="shared" si="24"/>
        <v>18325.471</v>
      </c>
      <c r="AY93" s="61">
        <f t="shared" si="24"/>
        <v>7041.34</v>
      </c>
      <c r="AZ93" s="61">
        <f t="shared" si="24"/>
        <v>34422.999</v>
      </c>
      <c r="BA93" s="61">
        <f t="shared" si="24"/>
        <v>10013.158</v>
      </c>
      <c r="BB93" s="61">
        <f t="shared" si="24"/>
        <v>0</v>
      </c>
      <c r="BC93" s="61">
        <f t="shared" si="24"/>
        <v>0</v>
      </c>
      <c r="BD93" s="61">
        <f t="shared" si="24"/>
        <v>0</v>
      </c>
      <c r="BE93" s="61">
        <f t="shared" si="24"/>
        <v>0</v>
      </c>
      <c r="BF93" s="61">
        <f t="shared" si="24"/>
        <v>0</v>
      </c>
      <c r="BG93" s="61">
        <f t="shared" si="24"/>
        <v>134243.048</v>
      </c>
    </row>
    <row r="94" spans="1:59" ht="11.25">
      <c r="A94" s="59" t="s">
        <v>243</v>
      </c>
      <c r="B94" s="62" t="s">
        <v>27</v>
      </c>
      <c r="C94" s="63" t="s">
        <v>244</v>
      </c>
      <c r="D94" s="59">
        <f>+'[1]Informe_dane'!D94</f>
        <v>350000</v>
      </c>
      <c r="E94" s="59">
        <f>+'[1]Informe_dane'!E94</f>
        <v>270000</v>
      </c>
      <c r="F94" s="59">
        <f>+'[1]Informe_dane'!F94</f>
        <v>0</v>
      </c>
      <c r="G94" s="59">
        <f>+'[1]Informe_dane'!G94</f>
        <v>420000</v>
      </c>
      <c r="H94" s="59">
        <f>+'[1]Informe_dane'!H94</f>
        <v>51320.696</v>
      </c>
      <c r="I94" s="59">
        <f>+'[1]Informe_dane'!I94</f>
        <v>12860.978</v>
      </c>
      <c r="J94" s="59">
        <f>+'[1]Informe_dane'!J94</f>
        <v>23679.117</v>
      </c>
      <c r="K94" s="59">
        <f>+'[1]Informe_dane'!K94</f>
        <v>13114.17</v>
      </c>
      <c r="L94" s="59">
        <f>+'[1]Informe_dane'!L94</f>
        <v>56688.722</v>
      </c>
      <c r="M94" s="59">
        <f>+'[1]Informe_dane'!M94</f>
        <v>160888.586</v>
      </c>
      <c r="N94" s="59">
        <f>+'[1]Informe_dane'!N94</f>
        <v>6862.336</v>
      </c>
      <c r="O94" s="59">
        <f>+'[1]Informe_dane'!O94</f>
        <v>0</v>
      </c>
      <c r="P94" s="59">
        <f>+'[1]Informe_dane'!P94</f>
        <v>0</v>
      </c>
      <c r="Q94" s="59">
        <f>+'[1]Informe_dane'!Q94</f>
        <v>0</v>
      </c>
      <c r="R94" s="59">
        <f>+'[1]Informe_dane'!R94</f>
        <v>0</v>
      </c>
      <c r="S94" s="59">
        <f>+'[1]Informe_dane'!S94</f>
        <v>0</v>
      </c>
      <c r="T94" s="59">
        <f>+'[1]Informe_dane'!T94</f>
        <v>325414.605</v>
      </c>
      <c r="U94" s="59">
        <f>+'[1]Informe_dane'!U94</f>
        <v>51320.696</v>
      </c>
      <c r="V94" s="59">
        <f>+'[1]Informe_dane'!V94</f>
        <v>12860.978</v>
      </c>
      <c r="W94" s="59">
        <f>+'[1]Informe_dane'!W94</f>
        <v>23679.117</v>
      </c>
      <c r="X94" s="59">
        <f>+'[1]Informe_dane'!X94</f>
        <v>13114.17</v>
      </c>
      <c r="Y94" s="59">
        <f>+'[1]Informe_dane'!Y94</f>
        <v>56688.722</v>
      </c>
      <c r="Z94" s="59">
        <f>+'[1]Informe_dane'!Z94</f>
        <v>10888.586</v>
      </c>
      <c r="AA94" s="59">
        <f>+'[1]Informe_dane'!AA94</f>
        <v>6862.336</v>
      </c>
      <c r="AB94" s="59">
        <f>+'[1]Informe_dane'!AB94</f>
        <v>0</v>
      </c>
      <c r="AC94" s="59">
        <f>+'[1]Informe_dane'!AC94</f>
        <v>0</v>
      </c>
      <c r="AD94" s="59">
        <f>+'[1]Informe_dane'!AD94</f>
        <v>0</v>
      </c>
      <c r="AE94" s="59">
        <f>+'[1]Informe_dane'!AE94</f>
        <v>0</v>
      </c>
      <c r="AF94" s="59">
        <f>+'[1]Informe_dane'!AF94</f>
        <v>0</v>
      </c>
      <c r="AG94" s="59">
        <f>+'[1]Informe_dane'!AG94</f>
        <v>175414.605</v>
      </c>
      <c r="AH94" s="59">
        <f>+'[1]Informe_dane'!AH94</f>
        <v>0</v>
      </c>
      <c r="AI94" s="59">
        <f>+'[1]Informe_dane'!AI94</f>
        <v>32868.341</v>
      </c>
      <c r="AJ94" s="59">
        <f>+'[1]Informe_dane'!AJ94</f>
        <v>33783.247</v>
      </c>
      <c r="AK94" s="59">
        <f>+'[1]Informe_dane'!AK94</f>
        <v>16113.963</v>
      </c>
      <c r="AL94" s="59">
        <f>+'[1]Informe_dane'!AL94</f>
        <v>7041.34</v>
      </c>
      <c r="AM94" s="59">
        <f>+'[1]Informe_dane'!AM94</f>
        <v>34422.999</v>
      </c>
      <c r="AN94" s="59">
        <f>+'[1]Informe_dane'!AN94</f>
        <v>10932.269</v>
      </c>
      <c r="AO94" s="59">
        <f>+'[1]Informe_dane'!AO94</f>
        <v>0</v>
      </c>
      <c r="AP94" s="59">
        <f>+'[1]Informe_dane'!AP94</f>
        <v>0</v>
      </c>
      <c r="AQ94" s="59">
        <f>+'[1]Informe_dane'!AQ94</f>
        <v>0</v>
      </c>
      <c r="AR94" s="59">
        <f>+'[1]Informe_dane'!AR94</f>
        <v>0</v>
      </c>
      <c r="AS94" s="59">
        <f>+'[1]Informe_dane'!AS94</f>
        <v>0</v>
      </c>
      <c r="AT94" s="59">
        <f>+'[1]Informe_dane'!AT94</f>
        <v>135162.159</v>
      </c>
      <c r="AU94" s="59">
        <f>+'[1]Informe_dane'!AU94</f>
        <v>0</v>
      </c>
      <c r="AV94" s="59">
        <f>+'[1]Informe_dane'!AV94</f>
        <v>32868.341</v>
      </c>
      <c r="AW94" s="59">
        <f>+'[1]Informe_dane'!AW94</f>
        <v>31571.739</v>
      </c>
      <c r="AX94" s="59">
        <f>+'[1]Informe_dane'!AX94</f>
        <v>18325.471</v>
      </c>
      <c r="AY94" s="59">
        <f>+'[1]Informe_dane'!AY94</f>
        <v>7041.34</v>
      </c>
      <c r="AZ94" s="59">
        <f>+'[1]Informe_dane'!AZ94</f>
        <v>34422.999</v>
      </c>
      <c r="BA94" s="59">
        <f>+'[1]Informe_dane'!BA94</f>
        <v>10013.158</v>
      </c>
      <c r="BB94" s="59">
        <f>+'[1]Informe_dane'!BB94</f>
        <v>0</v>
      </c>
      <c r="BC94" s="59">
        <f>+'[1]Informe_dane'!BC94</f>
        <v>0</v>
      </c>
      <c r="BD94" s="59">
        <f>+'[1]Informe_dane'!BD94</f>
        <v>0</v>
      </c>
      <c r="BE94" s="59">
        <f>+'[1]Informe_dane'!BE94</f>
        <v>0</v>
      </c>
      <c r="BF94" s="59">
        <f>+'[1]Informe_dane'!BF94</f>
        <v>0</v>
      </c>
      <c r="BG94" s="59">
        <f>+'[1]Informe_dane'!BG94</f>
        <v>134243.048</v>
      </c>
    </row>
    <row r="95" spans="1:59" s="49" customFormat="1" ht="11.25">
      <c r="A95" s="61" t="s">
        <v>192</v>
      </c>
      <c r="B95" s="60">
        <v>10</v>
      </c>
      <c r="C95" s="64" t="s">
        <v>245</v>
      </c>
      <c r="D95" s="61">
        <f>+D96</f>
        <v>1390000</v>
      </c>
      <c r="E95" s="61">
        <f aca="true" t="shared" si="25" ref="E95:BG95">+E96</f>
        <v>1450000</v>
      </c>
      <c r="F95" s="61">
        <f t="shared" si="25"/>
        <v>145000</v>
      </c>
      <c r="G95" s="61">
        <f t="shared" si="25"/>
        <v>1395000</v>
      </c>
      <c r="H95" s="61">
        <f t="shared" si="25"/>
        <v>0</v>
      </c>
      <c r="I95" s="61">
        <f t="shared" si="25"/>
        <v>0</v>
      </c>
      <c r="J95" s="61">
        <f t="shared" si="25"/>
        <v>0</v>
      </c>
      <c r="K95" s="61">
        <f t="shared" si="25"/>
        <v>175000</v>
      </c>
      <c r="L95" s="61">
        <f t="shared" si="25"/>
        <v>15500</v>
      </c>
      <c r="M95" s="61">
        <f t="shared" si="25"/>
        <v>17973.85</v>
      </c>
      <c r="N95" s="61">
        <f t="shared" si="25"/>
        <v>12515.098</v>
      </c>
      <c r="O95" s="61">
        <f t="shared" si="25"/>
        <v>0</v>
      </c>
      <c r="P95" s="61">
        <f t="shared" si="25"/>
        <v>0</v>
      </c>
      <c r="Q95" s="61">
        <f t="shared" si="25"/>
        <v>0</v>
      </c>
      <c r="R95" s="61">
        <f t="shared" si="25"/>
        <v>0</v>
      </c>
      <c r="S95" s="61">
        <f t="shared" si="25"/>
        <v>0</v>
      </c>
      <c r="T95" s="61">
        <f t="shared" si="25"/>
        <v>220988.948</v>
      </c>
      <c r="U95" s="61">
        <f t="shared" si="25"/>
        <v>0</v>
      </c>
      <c r="V95" s="61">
        <f t="shared" si="25"/>
        <v>0</v>
      </c>
      <c r="W95" s="61">
        <f t="shared" si="25"/>
        <v>0</v>
      </c>
      <c r="X95" s="61">
        <f t="shared" si="25"/>
        <v>0</v>
      </c>
      <c r="Y95" s="61">
        <f t="shared" si="25"/>
        <v>20090.248</v>
      </c>
      <c r="Z95" s="61">
        <f t="shared" si="25"/>
        <v>1647.7</v>
      </c>
      <c r="AA95" s="61">
        <f t="shared" si="25"/>
        <v>164232</v>
      </c>
      <c r="AB95" s="61">
        <f t="shared" si="25"/>
        <v>0</v>
      </c>
      <c r="AC95" s="61">
        <f t="shared" si="25"/>
        <v>0</v>
      </c>
      <c r="AD95" s="61">
        <f t="shared" si="25"/>
        <v>0</v>
      </c>
      <c r="AE95" s="61">
        <f t="shared" si="25"/>
        <v>0</v>
      </c>
      <c r="AF95" s="61">
        <f t="shared" si="25"/>
        <v>0</v>
      </c>
      <c r="AG95" s="61">
        <f t="shared" si="25"/>
        <v>185969.948</v>
      </c>
      <c r="AH95" s="61">
        <f t="shared" si="25"/>
        <v>0</v>
      </c>
      <c r="AI95" s="61">
        <f t="shared" si="25"/>
        <v>0</v>
      </c>
      <c r="AJ95" s="61">
        <f t="shared" si="25"/>
        <v>0</v>
      </c>
      <c r="AK95" s="61">
        <f t="shared" si="25"/>
        <v>0</v>
      </c>
      <c r="AL95" s="61">
        <f t="shared" si="25"/>
        <v>0</v>
      </c>
      <c r="AM95" s="61">
        <f t="shared" si="25"/>
        <v>20090.248</v>
      </c>
      <c r="AN95" s="61">
        <f t="shared" si="25"/>
        <v>0</v>
      </c>
      <c r="AO95" s="61">
        <f t="shared" si="25"/>
        <v>0</v>
      </c>
      <c r="AP95" s="61">
        <f t="shared" si="25"/>
        <v>0</v>
      </c>
      <c r="AQ95" s="61">
        <f t="shared" si="25"/>
        <v>0</v>
      </c>
      <c r="AR95" s="61">
        <f t="shared" si="25"/>
        <v>0</v>
      </c>
      <c r="AS95" s="61">
        <f t="shared" si="25"/>
        <v>0</v>
      </c>
      <c r="AT95" s="61">
        <f t="shared" si="25"/>
        <v>20090.248</v>
      </c>
      <c r="AU95" s="61">
        <f t="shared" si="25"/>
        <v>0</v>
      </c>
      <c r="AV95" s="61">
        <f t="shared" si="25"/>
        <v>0</v>
      </c>
      <c r="AW95" s="61">
        <f t="shared" si="25"/>
        <v>0</v>
      </c>
      <c r="AX95" s="61">
        <f t="shared" si="25"/>
        <v>0</v>
      </c>
      <c r="AY95" s="61">
        <f t="shared" si="25"/>
        <v>0</v>
      </c>
      <c r="AZ95" s="61">
        <f t="shared" si="25"/>
        <v>20090.248</v>
      </c>
      <c r="BA95" s="61">
        <f t="shared" si="25"/>
        <v>0</v>
      </c>
      <c r="BB95" s="61">
        <f t="shared" si="25"/>
        <v>0</v>
      </c>
      <c r="BC95" s="61">
        <f t="shared" si="25"/>
        <v>0</v>
      </c>
      <c r="BD95" s="61">
        <f t="shared" si="25"/>
        <v>0</v>
      </c>
      <c r="BE95" s="61">
        <f t="shared" si="25"/>
        <v>0</v>
      </c>
      <c r="BF95" s="61">
        <f t="shared" si="25"/>
        <v>0</v>
      </c>
      <c r="BG95" s="61">
        <f t="shared" si="25"/>
        <v>20090.248</v>
      </c>
    </row>
    <row r="96" spans="1:59" ht="11.25">
      <c r="A96" s="59" t="s">
        <v>246</v>
      </c>
      <c r="B96" s="62" t="s">
        <v>27</v>
      </c>
      <c r="C96" s="63" t="s">
        <v>247</v>
      </c>
      <c r="D96" s="59">
        <f>+'[1]Informe_dane'!D96</f>
        <v>1390000</v>
      </c>
      <c r="E96" s="59">
        <f>+'[1]Informe_dane'!E96</f>
        <v>1450000</v>
      </c>
      <c r="F96" s="59">
        <f>+'[1]Informe_dane'!F96</f>
        <v>145000</v>
      </c>
      <c r="G96" s="59">
        <f>+'[1]Informe_dane'!G96</f>
        <v>1395000</v>
      </c>
      <c r="H96" s="59">
        <f>+'[1]Informe_dane'!H96</f>
        <v>0</v>
      </c>
      <c r="I96" s="59">
        <f>+'[1]Informe_dane'!I96</f>
        <v>0</v>
      </c>
      <c r="J96" s="59">
        <f>+'[1]Informe_dane'!J96</f>
        <v>0</v>
      </c>
      <c r="K96" s="59">
        <f>+'[1]Informe_dane'!K96</f>
        <v>175000</v>
      </c>
      <c r="L96" s="59">
        <f>+'[1]Informe_dane'!L96</f>
        <v>15500</v>
      </c>
      <c r="M96" s="59">
        <f>+'[1]Informe_dane'!M96</f>
        <v>17973.85</v>
      </c>
      <c r="N96" s="59">
        <f>+'[1]Informe_dane'!N96</f>
        <v>12515.098</v>
      </c>
      <c r="O96" s="59">
        <f>+'[1]Informe_dane'!O96</f>
        <v>0</v>
      </c>
      <c r="P96" s="59">
        <f>+'[1]Informe_dane'!P96</f>
        <v>0</v>
      </c>
      <c r="Q96" s="59">
        <f>+'[1]Informe_dane'!Q96</f>
        <v>0</v>
      </c>
      <c r="R96" s="59">
        <f>+'[1]Informe_dane'!R96</f>
        <v>0</v>
      </c>
      <c r="S96" s="59">
        <f>+'[1]Informe_dane'!S96</f>
        <v>0</v>
      </c>
      <c r="T96" s="59">
        <f>+'[1]Informe_dane'!T96</f>
        <v>220988.948</v>
      </c>
      <c r="U96" s="59">
        <f>+'[1]Informe_dane'!U96</f>
        <v>0</v>
      </c>
      <c r="V96" s="59">
        <f>+'[1]Informe_dane'!V96</f>
        <v>0</v>
      </c>
      <c r="W96" s="59">
        <f>+'[1]Informe_dane'!W96</f>
        <v>0</v>
      </c>
      <c r="X96" s="59">
        <f>+'[1]Informe_dane'!X96</f>
        <v>0</v>
      </c>
      <c r="Y96" s="59">
        <f>+'[1]Informe_dane'!Y96</f>
        <v>20090.248</v>
      </c>
      <c r="Z96" s="59">
        <f>+'[1]Informe_dane'!Z96</f>
        <v>1647.7</v>
      </c>
      <c r="AA96" s="59">
        <f>+'[1]Informe_dane'!AA96</f>
        <v>164232</v>
      </c>
      <c r="AB96" s="59">
        <f>+'[1]Informe_dane'!AB96</f>
        <v>0</v>
      </c>
      <c r="AC96" s="59">
        <f>+'[1]Informe_dane'!AC96</f>
        <v>0</v>
      </c>
      <c r="AD96" s="59">
        <f>+'[1]Informe_dane'!AD96</f>
        <v>0</v>
      </c>
      <c r="AE96" s="59">
        <f>+'[1]Informe_dane'!AE96</f>
        <v>0</v>
      </c>
      <c r="AF96" s="59">
        <f>+'[1]Informe_dane'!AF96</f>
        <v>0</v>
      </c>
      <c r="AG96" s="59">
        <f>+'[1]Informe_dane'!AG96</f>
        <v>185969.948</v>
      </c>
      <c r="AH96" s="59">
        <f>+'[1]Informe_dane'!AH96</f>
        <v>0</v>
      </c>
      <c r="AI96" s="59">
        <f>+'[1]Informe_dane'!AI96</f>
        <v>0</v>
      </c>
      <c r="AJ96" s="59">
        <f>+'[1]Informe_dane'!AJ96</f>
        <v>0</v>
      </c>
      <c r="AK96" s="59">
        <f>+'[1]Informe_dane'!AK96</f>
        <v>0</v>
      </c>
      <c r="AL96" s="59">
        <f>+'[1]Informe_dane'!AL96</f>
        <v>0</v>
      </c>
      <c r="AM96" s="59">
        <f>+'[1]Informe_dane'!AM96</f>
        <v>20090.248</v>
      </c>
      <c r="AN96" s="59">
        <f>+'[1]Informe_dane'!AN96</f>
        <v>0</v>
      </c>
      <c r="AO96" s="59">
        <f>+'[1]Informe_dane'!AO96</f>
        <v>0</v>
      </c>
      <c r="AP96" s="59">
        <f>+'[1]Informe_dane'!AP96</f>
        <v>0</v>
      </c>
      <c r="AQ96" s="59">
        <f>+'[1]Informe_dane'!AQ96</f>
        <v>0</v>
      </c>
      <c r="AR96" s="59">
        <f>+'[1]Informe_dane'!AR96</f>
        <v>0</v>
      </c>
      <c r="AS96" s="59">
        <f>+'[1]Informe_dane'!AS96</f>
        <v>0</v>
      </c>
      <c r="AT96" s="59">
        <f>+'[1]Informe_dane'!AT96</f>
        <v>20090.248</v>
      </c>
      <c r="AU96" s="59">
        <f>+'[1]Informe_dane'!AU96</f>
        <v>0</v>
      </c>
      <c r="AV96" s="59">
        <f>+'[1]Informe_dane'!AV96</f>
        <v>0</v>
      </c>
      <c r="AW96" s="59">
        <f>+'[1]Informe_dane'!AW96</f>
        <v>0</v>
      </c>
      <c r="AX96" s="59">
        <f>+'[1]Informe_dane'!AX96</f>
        <v>0</v>
      </c>
      <c r="AY96" s="59">
        <f>+'[1]Informe_dane'!AY96</f>
        <v>0</v>
      </c>
      <c r="AZ96" s="59">
        <f>+'[1]Informe_dane'!AZ96</f>
        <v>20090.248</v>
      </c>
      <c r="BA96" s="59">
        <f>+'[1]Informe_dane'!BA96</f>
        <v>0</v>
      </c>
      <c r="BB96" s="59">
        <f>+'[1]Informe_dane'!BB96</f>
        <v>0</v>
      </c>
      <c r="BC96" s="59">
        <f>+'[1]Informe_dane'!BC96</f>
        <v>0</v>
      </c>
      <c r="BD96" s="59">
        <f>+'[1]Informe_dane'!BD96</f>
        <v>0</v>
      </c>
      <c r="BE96" s="59">
        <f>+'[1]Informe_dane'!BE96</f>
        <v>0</v>
      </c>
      <c r="BF96" s="59">
        <f>+'[1]Informe_dane'!BF96</f>
        <v>0</v>
      </c>
      <c r="BG96" s="59">
        <f>+'[1]Informe_dane'!BG96</f>
        <v>20090.248</v>
      </c>
    </row>
    <row r="97" spans="1:59" s="49" customFormat="1" ht="11.25">
      <c r="A97" s="61" t="s">
        <v>192</v>
      </c>
      <c r="B97" s="60">
        <v>10</v>
      </c>
      <c r="C97" s="64" t="s">
        <v>248</v>
      </c>
      <c r="D97" s="61">
        <f>+D98</f>
        <v>9000</v>
      </c>
      <c r="E97" s="61">
        <f aca="true" t="shared" si="26" ref="E97:BG97">+E98</f>
        <v>10000</v>
      </c>
      <c r="F97" s="61">
        <f t="shared" si="26"/>
        <v>0</v>
      </c>
      <c r="G97" s="61">
        <f t="shared" si="26"/>
        <v>19000</v>
      </c>
      <c r="H97" s="61">
        <f t="shared" si="26"/>
        <v>0</v>
      </c>
      <c r="I97" s="61">
        <f t="shared" si="26"/>
        <v>0</v>
      </c>
      <c r="J97" s="61">
        <f t="shared" si="26"/>
        <v>0</v>
      </c>
      <c r="K97" s="61">
        <f t="shared" si="26"/>
        <v>0</v>
      </c>
      <c r="L97" s="61">
        <f t="shared" si="26"/>
        <v>0</v>
      </c>
      <c r="M97" s="61">
        <f t="shared" si="26"/>
        <v>0</v>
      </c>
      <c r="N97" s="61">
        <f t="shared" si="26"/>
        <v>19000</v>
      </c>
      <c r="O97" s="61">
        <f t="shared" si="26"/>
        <v>0</v>
      </c>
      <c r="P97" s="61">
        <f t="shared" si="26"/>
        <v>0</v>
      </c>
      <c r="Q97" s="61">
        <f t="shared" si="26"/>
        <v>0</v>
      </c>
      <c r="R97" s="61">
        <f t="shared" si="26"/>
        <v>0</v>
      </c>
      <c r="S97" s="61">
        <f t="shared" si="26"/>
        <v>0</v>
      </c>
      <c r="T97" s="61">
        <f t="shared" si="26"/>
        <v>19000</v>
      </c>
      <c r="U97" s="61">
        <f t="shared" si="26"/>
        <v>0</v>
      </c>
      <c r="V97" s="61">
        <f t="shared" si="26"/>
        <v>0</v>
      </c>
      <c r="W97" s="61">
        <f t="shared" si="26"/>
        <v>0</v>
      </c>
      <c r="X97" s="61">
        <f t="shared" si="26"/>
        <v>0</v>
      </c>
      <c r="Y97" s="61">
        <f t="shared" si="26"/>
        <v>0</v>
      </c>
      <c r="Z97" s="61">
        <f t="shared" si="26"/>
        <v>0</v>
      </c>
      <c r="AA97" s="61">
        <f t="shared" si="26"/>
        <v>0</v>
      </c>
      <c r="AB97" s="61">
        <f t="shared" si="26"/>
        <v>0</v>
      </c>
      <c r="AC97" s="61">
        <f t="shared" si="26"/>
        <v>0</v>
      </c>
      <c r="AD97" s="61">
        <f t="shared" si="26"/>
        <v>0</v>
      </c>
      <c r="AE97" s="61">
        <f t="shared" si="26"/>
        <v>0</v>
      </c>
      <c r="AF97" s="61">
        <f t="shared" si="26"/>
        <v>0</v>
      </c>
      <c r="AG97" s="61">
        <f t="shared" si="26"/>
        <v>0</v>
      </c>
      <c r="AH97" s="61">
        <f t="shared" si="26"/>
        <v>0</v>
      </c>
      <c r="AI97" s="61">
        <f t="shared" si="26"/>
        <v>0</v>
      </c>
      <c r="AJ97" s="61">
        <f t="shared" si="26"/>
        <v>0</v>
      </c>
      <c r="AK97" s="61">
        <f t="shared" si="26"/>
        <v>0</v>
      </c>
      <c r="AL97" s="61">
        <f t="shared" si="26"/>
        <v>0</v>
      </c>
      <c r="AM97" s="61">
        <f t="shared" si="26"/>
        <v>0</v>
      </c>
      <c r="AN97" s="61">
        <f t="shared" si="26"/>
        <v>0</v>
      </c>
      <c r="AO97" s="61">
        <f t="shared" si="26"/>
        <v>0</v>
      </c>
      <c r="AP97" s="61">
        <f t="shared" si="26"/>
        <v>0</v>
      </c>
      <c r="AQ97" s="61">
        <f t="shared" si="26"/>
        <v>0</v>
      </c>
      <c r="AR97" s="61">
        <f t="shared" si="26"/>
        <v>0</v>
      </c>
      <c r="AS97" s="61">
        <f t="shared" si="26"/>
        <v>0</v>
      </c>
      <c r="AT97" s="61">
        <f t="shared" si="26"/>
        <v>0</v>
      </c>
      <c r="AU97" s="61">
        <f t="shared" si="26"/>
        <v>0</v>
      </c>
      <c r="AV97" s="61">
        <f t="shared" si="26"/>
        <v>0</v>
      </c>
      <c r="AW97" s="61">
        <f t="shared" si="26"/>
        <v>0</v>
      </c>
      <c r="AX97" s="61">
        <f t="shared" si="26"/>
        <v>0</v>
      </c>
      <c r="AY97" s="61">
        <f t="shared" si="26"/>
        <v>0</v>
      </c>
      <c r="AZ97" s="61">
        <f t="shared" si="26"/>
        <v>0</v>
      </c>
      <c r="BA97" s="61">
        <f t="shared" si="26"/>
        <v>0</v>
      </c>
      <c r="BB97" s="61">
        <f t="shared" si="26"/>
        <v>0</v>
      </c>
      <c r="BC97" s="61">
        <f t="shared" si="26"/>
        <v>0</v>
      </c>
      <c r="BD97" s="61">
        <f t="shared" si="26"/>
        <v>0</v>
      </c>
      <c r="BE97" s="61">
        <f t="shared" si="26"/>
        <v>0</v>
      </c>
      <c r="BF97" s="61">
        <f t="shared" si="26"/>
        <v>0</v>
      </c>
      <c r="BG97" s="61">
        <f t="shared" si="26"/>
        <v>0</v>
      </c>
    </row>
    <row r="98" spans="1:59" ht="11.25">
      <c r="A98" s="65" t="s">
        <v>249</v>
      </c>
      <c r="B98" s="66" t="s">
        <v>27</v>
      </c>
      <c r="C98" s="67" t="s">
        <v>248</v>
      </c>
      <c r="D98" s="65">
        <f>+'[1]Informe_dane'!D98</f>
        <v>9000</v>
      </c>
      <c r="E98" s="65">
        <f>+'[1]Informe_dane'!E98</f>
        <v>10000</v>
      </c>
      <c r="F98" s="65">
        <f>+'[1]Informe_dane'!F98</f>
        <v>0</v>
      </c>
      <c r="G98" s="65">
        <f>+'[1]Informe_dane'!G98</f>
        <v>19000</v>
      </c>
      <c r="H98" s="65">
        <f>+'[1]Informe_dane'!H98</f>
        <v>0</v>
      </c>
      <c r="I98" s="65">
        <f>+'[1]Informe_dane'!I98</f>
        <v>0</v>
      </c>
      <c r="J98" s="65">
        <f>+'[1]Informe_dane'!J98</f>
        <v>0</v>
      </c>
      <c r="K98" s="65">
        <f>+'[1]Informe_dane'!K98</f>
        <v>0</v>
      </c>
      <c r="L98" s="65">
        <f>+'[1]Informe_dane'!L98</f>
        <v>0</v>
      </c>
      <c r="M98" s="65">
        <f>+'[1]Informe_dane'!M98</f>
        <v>0</v>
      </c>
      <c r="N98" s="65">
        <f>+'[1]Informe_dane'!N98</f>
        <v>19000</v>
      </c>
      <c r="O98" s="65">
        <f>+'[1]Informe_dane'!O98</f>
        <v>0</v>
      </c>
      <c r="P98" s="65">
        <f>+'[1]Informe_dane'!P98</f>
        <v>0</v>
      </c>
      <c r="Q98" s="65">
        <f>+'[1]Informe_dane'!Q98</f>
        <v>0</v>
      </c>
      <c r="R98" s="65">
        <f>+'[1]Informe_dane'!R98</f>
        <v>0</v>
      </c>
      <c r="S98" s="65">
        <f>+'[1]Informe_dane'!S98</f>
        <v>0</v>
      </c>
      <c r="T98" s="65">
        <f>+'[1]Informe_dane'!T98</f>
        <v>19000</v>
      </c>
      <c r="U98" s="65">
        <f>+'[1]Informe_dane'!U98</f>
        <v>0</v>
      </c>
      <c r="V98" s="65">
        <f>+'[1]Informe_dane'!V98</f>
        <v>0</v>
      </c>
      <c r="W98" s="65">
        <f>+'[1]Informe_dane'!W98</f>
        <v>0</v>
      </c>
      <c r="X98" s="65">
        <f>+'[1]Informe_dane'!X98</f>
        <v>0</v>
      </c>
      <c r="Y98" s="65">
        <f>+'[1]Informe_dane'!Y98</f>
        <v>0</v>
      </c>
      <c r="Z98" s="65">
        <f>+'[1]Informe_dane'!Z98</f>
        <v>0</v>
      </c>
      <c r="AA98" s="65">
        <f>+'[1]Informe_dane'!AA98</f>
        <v>0</v>
      </c>
      <c r="AB98" s="65">
        <f>+'[1]Informe_dane'!AB98</f>
        <v>0</v>
      </c>
      <c r="AC98" s="65">
        <f>+'[1]Informe_dane'!AC98</f>
        <v>0</v>
      </c>
      <c r="AD98" s="65">
        <f>+'[1]Informe_dane'!AD98</f>
        <v>0</v>
      </c>
      <c r="AE98" s="65">
        <f>+'[1]Informe_dane'!AE98</f>
        <v>0</v>
      </c>
      <c r="AF98" s="65">
        <f>+'[1]Informe_dane'!AF98</f>
        <v>0</v>
      </c>
      <c r="AG98" s="65">
        <f>+'[1]Informe_dane'!AG98</f>
        <v>0</v>
      </c>
      <c r="AH98" s="65">
        <f>+'[1]Informe_dane'!AH98</f>
        <v>0</v>
      </c>
      <c r="AI98" s="65">
        <f>+'[1]Informe_dane'!AI98</f>
        <v>0</v>
      </c>
      <c r="AJ98" s="65">
        <f>+'[1]Informe_dane'!AJ98</f>
        <v>0</v>
      </c>
      <c r="AK98" s="65">
        <f>+'[1]Informe_dane'!AK98</f>
        <v>0</v>
      </c>
      <c r="AL98" s="65">
        <f>+'[1]Informe_dane'!AL98</f>
        <v>0</v>
      </c>
      <c r="AM98" s="65">
        <f>+'[1]Informe_dane'!AM98</f>
        <v>0</v>
      </c>
      <c r="AN98" s="65">
        <f>+'[1]Informe_dane'!AN98</f>
        <v>0</v>
      </c>
      <c r="AO98" s="65">
        <f>+'[1]Informe_dane'!AO98</f>
        <v>0</v>
      </c>
      <c r="AP98" s="65">
        <f>+'[1]Informe_dane'!AP98</f>
        <v>0</v>
      </c>
      <c r="AQ98" s="65">
        <f>+'[1]Informe_dane'!AQ98</f>
        <v>0</v>
      </c>
      <c r="AR98" s="65">
        <f>+'[1]Informe_dane'!AR98</f>
        <v>0</v>
      </c>
      <c r="AS98" s="65">
        <f>+'[1]Informe_dane'!AS98</f>
        <v>0</v>
      </c>
      <c r="AT98" s="65">
        <f>+'[1]Informe_dane'!AT98</f>
        <v>0</v>
      </c>
      <c r="AU98" s="65">
        <f>+'[1]Informe_dane'!AU98</f>
        <v>0</v>
      </c>
      <c r="AV98" s="65">
        <f>+'[1]Informe_dane'!AV98</f>
        <v>0</v>
      </c>
      <c r="AW98" s="65">
        <f>+'[1]Informe_dane'!AW98</f>
        <v>0</v>
      </c>
      <c r="AX98" s="65">
        <f>+'[1]Informe_dane'!AX98</f>
        <v>0</v>
      </c>
      <c r="AY98" s="65">
        <f>+'[1]Informe_dane'!AY98</f>
        <v>0</v>
      </c>
      <c r="AZ98" s="65">
        <f>+'[1]Informe_dane'!AZ98</f>
        <v>0</v>
      </c>
      <c r="BA98" s="65">
        <f>+'[1]Informe_dane'!BA98</f>
        <v>0</v>
      </c>
      <c r="BB98" s="65">
        <f>+'[1]Informe_dane'!BB98</f>
        <v>0</v>
      </c>
      <c r="BC98" s="65">
        <f>+'[1]Informe_dane'!BC98</f>
        <v>0</v>
      </c>
      <c r="BD98" s="65">
        <f>+'[1]Informe_dane'!BD98</f>
        <v>0</v>
      </c>
      <c r="BE98" s="65">
        <f>+'[1]Informe_dane'!BE98</f>
        <v>0</v>
      </c>
      <c r="BF98" s="65">
        <f>+'[1]Informe_dane'!BF98</f>
        <v>0</v>
      </c>
      <c r="BG98" s="65">
        <f>+'[1]Informe_dane'!BG98</f>
        <v>0</v>
      </c>
    </row>
    <row r="99" spans="1:59" ht="11.25">
      <c r="A99" s="77" t="s">
        <v>284</v>
      </c>
      <c r="B99" s="78">
        <v>10</v>
      </c>
      <c r="C99" s="78" t="s">
        <v>285</v>
      </c>
      <c r="D99" s="61">
        <f>+D100</f>
        <v>0</v>
      </c>
      <c r="E99" s="61">
        <f aca="true" t="shared" si="27" ref="E99:L99">+E100</f>
        <v>26926.191</v>
      </c>
      <c r="F99" s="61">
        <f t="shared" si="27"/>
        <v>0</v>
      </c>
      <c r="G99" s="61">
        <f t="shared" si="27"/>
        <v>26926.191</v>
      </c>
      <c r="H99" s="61">
        <f t="shared" si="27"/>
        <v>0</v>
      </c>
      <c r="I99" s="61">
        <f t="shared" si="27"/>
        <v>0</v>
      </c>
      <c r="J99" s="61">
        <f t="shared" si="27"/>
        <v>0</v>
      </c>
      <c r="K99" s="61">
        <f t="shared" si="27"/>
        <v>26926.191</v>
      </c>
      <c r="L99" s="61">
        <f t="shared" si="27"/>
        <v>0</v>
      </c>
      <c r="M99" s="61">
        <f aca="true" t="shared" si="28" ref="M99:BG99">+M100</f>
        <v>0</v>
      </c>
      <c r="N99" s="61">
        <f t="shared" si="28"/>
        <v>0</v>
      </c>
      <c r="O99" s="61">
        <f t="shared" si="28"/>
        <v>0</v>
      </c>
      <c r="P99" s="61">
        <f t="shared" si="28"/>
        <v>0</v>
      </c>
      <c r="Q99" s="61">
        <f t="shared" si="28"/>
        <v>0</v>
      </c>
      <c r="R99" s="61">
        <f t="shared" si="28"/>
        <v>0</v>
      </c>
      <c r="S99" s="61">
        <f t="shared" si="28"/>
        <v>0</v>
      </c>
      <c r="T99" s="61">
        <f t="shared" si="28"/>
        <v>26926.191</v>
      </c>
      <c r="U99" s="61">
        <f t="shared" si="28"/>
        <v>0</v>
      </c>
      <c r="V99" s="61">
        <f t="shared" si="28"/>
        <v>0</v>
      </c>
      <c r="W99" s="61">
        <f t="shared" si="28"/>
        <v>0</v>
      </c>
      <c r="X99" s="61">
        <f t="shared" si="28"/>
        <v>26926.191</v>
      </c>
      <c r="Y99" s="61">
        <f t="shared" si="28"/>
        <v>0</v>
      </c>
      <c r="Z99" s="61">
        <f t="shared" si="28"/>
        <v>0</v>
      </c>
      <c r="AA99" s="61">
        <f t="shared" si="28"/>
        <v>0</v>
      </c>
      <c r="AB99" s="61">
        <f t="shared" si="28"/>
        <v>0</v>
      </c>
      <c r="AC99" s="61">
        <f t="shared" si="28"/>
        <v>0</v>
      </c>
      <c r="AD99" s="61">
        <f t="shared" si="28"/>
        <v>0</v>
      </c>
      <c r="AE99" s="61">
        <f t="shared" si="28"/>
        <v>0</v>
      </c>
      <c r="AF99" s="61">
        <f t="shared" si="28"/>
        <v>0</v>
      </c>
      <c r="AG99" s="61">
        <f t="shared" si="28"/>
        <v>26926.191</v>
      </c>
      <c r="AH99" s="61">
        <f t="shared" si="28"/>
        <v>0</v>
      </c>
      <c r="AI99" s="61">
        <f t="shared" si="28"/>
        <v>0</v>
      </c>
      <c r="AJ99" s="61">
        <f t="shared" si="28"/>
        <v>0</v>
      </c>
      <c r="AK99" s="61">
        <f t="shared" si="28"/>
        <v>26926.191</v>
      </c>
      <c r="AL99" s="61">
        <f t="shared" si="28"/>
        <v>0</v>
      </c>
      <c r="AM99" s="61">
        <f t="shared" si="28"/>
        <v>0</v>
      </c>
      <c r="AN99" s="61">
        <f t="shared" si="28"/>
        <v>0</v>
      </c>
      <c r="AO99" s="61">
        <f t="shared" si="28"/>
        <v>0</v>
      </c>
      <c r="AP99" s="61">
        <f t="shared" si="28"/>
        <v>0</v>
      </c>
      <c r="AQ99" s="61">
        <f t="shared" si="28"/>
        <v>0</v>
      </c>
      <c r="AR99" s="61">
        <f t="shared" si="28"/>
        <v>0</v>
      </c>
      <c r="AS99" s="61">
        <f t="shared" si="28"/>
        <v>0</v>
      </c>
      <c r="AT99" s="61">
        <f t="shared" si="28"/>
        <v>26926.191</v>
      </c>
      <c r="AU99" s="61">
        <f t="shared" si="28"/>
        <v>0</v>
      </c>
      <c r="AV99" s="61">
        <f t="shared" si="28"/>
        <v>0</v>
      </c>
      <c r="AW99" s="61">
        <f t="shared" si="28"/>
        <v>0</v>
      </c>
      <c r="AX99" s="61">
        <f t="shared" si="28"/>
        <v>26926.191</v>
      </c>
      <c r="AY99" s="61">
        <f t="shared" si="28"/>
        <v>0</v>
      </c>
      <c r="AZ99" s="61">
        <f t="shared" si="28"/>
        <v>0</v>
      </c>
      <c r="BA99" s="61">
        <f t="shared" si="28"/>
        <v>0</v>
      </c>
      <c r="BB99" s="61">
        <f t="shared" si="28"/>
        <v>0</v>
      </c>
      <c r="BC99" s="61">
        <f t="shared" si="28"/>
        <v>0</v>
      </c>
      <c r="BD99" s="61">
        <f t="shared" si="28"/>
        <v>0</v>
      </c>
      <c r="BE99" s="61">
        <f t="shared" si="28"/>
        <v>0</v>
      </c>
      <c r="BF99" s="61">
        <f t="shared" si="28"/>
        <v>0</v>
      </c>
      <c r="BG99" s="61">
        <f t="shared" si="28"/>
        <v>26926.191</v>
      </c>
    </row>
    <row r="100" spans="1:59" s="49" customFormat="1" ht="11.25">
      <c r="A100" s="80" t="s">
        <v>284</v>
      </c>
      <c r="B100" s="65">
        <v>10</v>
      </c>
      <c r="C100" s="65" t="s">
        <v>285</v>
      </c>
      <c r="D100" s="78">
        <f>+'[1]Informe_dane'!D100</f>
        <v>0</v>
      </c>
      <c r="E100" s="65">
        <f>+'[1]Informe_dane'!E100</f>
        <v>26926.191</v>
      </c>
      <c r="F100" s="65">
        <f>+'[1]Informe_dane'!F100</f>
        <v>0</v>
      </c>
      <c r="G100" s="65">
        <f>+'[1]Informe_dane'!G100</f>
        <v>26926.191</v>
      </c>
      <c r="H100" s="78">
        <f>+'[1]Informe_dane'!H100</f>
        <v>0</v>
      </c>
      <c r="I100" s="78">
        <f>+'[1]Informe_dane'!I100</f>
        <v>0</v>
      </c>
      <c r="J100" s="78">
        <f>+'[1]Informe_dane'!J100</f>
        <v>0</v>
      </c>
      <c r="K100" s="65">
        <f>+'[1]Informe_dane'!K100</f>
        <v>26926.191</v>
      </c>
      <c r="L100" s="65">
        <f>+'[1]Informe_dane'!L100</f>
        <v>0</v>
      </c>
      <c r="M100" s="65">
        <f>+'[1]Informe_dane'!M100</f>
        <v>0</v>
      </c>
      <c r="N100" s="65">
        <f>+'[1]Informe_dane'!N100</f>
        <v>0</v>
      </c>
      <c r="O100" s="65">
        <f>+'[1]Informe_dane'!O100</f>
        <v>0</v>
      </c>
      <c r="P100" s="65">
        <f>+'[1]Informe_dane'!P100</f>
        <v>0</v>
      </c>
      <c r="Q100" s="65">
        <f>+'[1]Informe_dane'!Q100</f>
        <v>0</v>
      </c>
      <c r="R100" s="65">
        <f>+'[1]Informe_dane'!R100</f>
        <v>0</v>
      </c>
      <c r="S100" s="65">
        <f>+'[1]Informe_dane'!S100</f>
        <v>0</v>
      </c>
      <c r="T100" s="65">
        <f>+'[1]Informe_dane'!T100</f>
        <v>26926.191</v>
      </c>
      <c r="U100" s="65">
        <f>+'[1]Informe_dane'!U100</f>
        <v>0</v>
      </c>
      <c r="V100" s="65">
        <f>+'[1]Informe_dane'!V100</f>
        <v>0</v>
      </c>
      <c r="W100" s="65">
        <f>+'[1]Informe_dane'!W100</f>
        <v>0</v>
      </c>
      <c r="X100" s="65">
        <f>+'[1]Informe_dane'!X100</f>
        <v>26926.191</v>
      </c>
      <c r="Y100" s="65">
        <f>+'[1]Informe_dane'!Y100</f>
        <v>0</v>
      </c>
      <c r="Z100" s="65">
        <f>+'[1]Informe_dane'!Z100</f>
        <v>0</v>
      </c>
      <c r="AA100" s="65">
        <f>+'[1]Informe_dane'!AA100</f>
        <v>0</v>
      </c>
      <c r="AB100" s="65">
        <f>+'[1]Informe_dane'!AB100</f>
        <v>0</v>
      </c>
      <c r="AC100" s="65">
        <f>+'[1]Informe_dane'!AC100</f>
        <v>0</v>
      </c>
      <c r="AD100" s="65">
        <f>+'[1]Informe_dane'!AD100</f>
        <v>0</v>
      </c>
      <c r="AE100" s="65">
        <f>+'[1]Informe_dane'!AE100</f>
        <v>0</v>
      </c>
      <c r="AF100" s="65">
        <f>+'[1]Informe_dane'!AF100</f>
        <v>0</v>
      </c>
      <c r="AG100" s="65">
        <f>+'[1]Informe_dane'!AG100</f>
        <v>26926.191</v>
      </c>
      <c r="AH100" s="65">
        <f>+'[1]Informe_dane'!AH100</f>
        <v>0</v>
      </c>
      <c r="AI100" s="65">
        <f>+'[1]Informe_dane'!AI100</f>
        <v>0</v>
      </c>
      <c r="AJ100" s="65">
        <f>+'[1]Informe_dane'!AJ100</f>
        <v>0</v>
      </c>
      <c r="AK100" s="65">
        <f>+'[1]Informe_dane'!AK100</f>
        <v>26926.191</v>
      </c>
      <c r="AL100" s="65">
        <f>+'[1]Informe_dane'!AL100</f>
        <v>0</v>
      </c>
      <c r="AM100" s="65">
        <f>+'[1]Informe_dane'!AM100</f>
        <v>0</v>
      </c>
      <c r="AN100" s="65">
        <f>+'[1]Informe_dane'!AN100</f>
        <v>0</v>
      </c>
      <c r="AO100" s="65">
        <f>+'[1]Informe_dane'!AO100</f>
        <v>0</v>
      </c>
      <c r="AP100" s="65">
        <f>+'[1]Informe_dane'!AP100</f>
        <v>0</v>
      </c>
      <c r="AQ100" s="65">
        <f>+'[1]Informe_dane'!AQ100</f>
        <v>0</v>
      </c>
      <c r="AR100" s="65">
        <f>+'[1]Informe_dane'!AR100</f>
        <v>0</v>
      </c>
      <c r="AS100" s="65">
        <f>+'[1]Informe_dane'!AS100</f>
        <v>0</v>
      </c>
      <c r="AT100" s="65">
        <f>+'[1]Informe_dane'!AT100</f>
        <v>26926.191</v>
      </c>
      <c r="AU100" s="65">
        <f>+'[1]Informe_dane'!AU100</f>
        <v>0</v>
      </c>
      <c r="AV100" s="65">
        <f>+'[1]Informe_dane'!AV100</f>
        <v>0</v>
      </c>
      <c r="AW100" s="65">
        <f>+'[1]Informe_dane'!AW100</f>
        <v>0</v>
      </c>
      <c r="AX100" s="65">
        <f>+'[1]Informe_dane'!AX100</f>
        <v>26926.191</v>
      </c>
      <c r="AY100" s="65">
        <f>+'[1]Informe_dane'!AY100</f>
        <v>0</v>
      </c>
      <c r="AZ100" s="65">
        <f>+'[1]Informe_dane'!AZ100</f>
        <v>0</v>
      </c>
      <c r="BA100" s="65">
        <f>+'[1]Informe_dane'!BA100</f>
        <v>0</v>
      </c>
      <c r="BB100" s="65">
        <f>+'[1]Informe_dane'!BB100</f>
        <v>0</v>
      </c>
      <c r="BC100" s="65">
        <f>+'[1]Informe_dane'!BC100</f>
        <v>0</v>
      </c>
      <c r="BD100" s="65">
        <f>+'[1]Informe_dane'!BD100</f>
        <v>0</v>
      </c>
      <c r="BE100" s="65">
        <f>+'[1]Informe_dane'!BE100</f>
        <v>0</v>
      </c>
      <c r="BF100" s="65">
        <f>+'[1]Informe_dane'!BF100</f>
        <v>0</v>
      </c>
      <c r="BG100" s="65">
        <f>+'[1]Informe_dane'!BG100</f>
        <v>26926.191</v>
      </c>
    </row>
    <row r="101" spans="1:59" s="58" customFormat="1" ht="12.75">
      <c r="A101" s="69" t="s">
        <v>250</v>
      </c>
      <c r="B101" s="53">
        <v>10</v>
      </c>
      <c r="C101" s="54" t="s">
        <v>30</v>
      </c>
      <c r="D101" s="54">
        <f>SUM(D102:D104)</f>
        <v>1874000</v>
      </c>
      <c r="E101" s="54">
        <f aca="true" t="shared" si="29" ref="E101:BG101">SUM(E102:E104)</f>
        <v>0</v>
      </c>
      <c r="F101" s="54">
        <f t="shared" si="29"/>
        <v>150000</v>
      </c>
      <c r="G101" s="54">
        <f t="shared" si="29"/>
        <v>1724000</v>
      </c>
      <c r="H101" s="54">
        <f t="shared" si="29"/>
        <v>101523.449</v>
      </c>
      <c r="I101" s="54">
        <f t="shared" si="29"/>
        <v>50000</v>
      </c>
      <c r="J101" s="54">
        <f t="shared" si="29"/>
        <v>176627.75</v>
      </c>
      <c r="K101" s="54">
        <f t="shared" si="29"/>
        <v>-138000</v>
      </c>
      <c r="L101" s="54">
        <f t="shared" si="29"/>
        <v>5960</v>
      </c>
      <c r="M101" s="54">
        <f t="shared" si="29"/>
        <v>0</v>
      </c>
      <c r="N101" s="54">
        <f t="shared" si="29"/>
        <v>-16359.305</v>
      </c>
      <c r="O101" s="54">
        <f t="shared" si="29"/>
        <v>0</v>
      </c>
      <c r="P101" s="54">
        <f t="shared" si="29"/>
        <v>0</v>
      </c>
      <c r="Q101" s="54">
        <f t="shared" si="29"/>
        <v>0</v>
      </c>
      <c r="R101" s="54">
        <f t="shared" si="29"/>
        <v>0</v>
      </c>
      <c r="S101" s="54">
        <f t="shared" si="29"/>
        <v>0</v>
      </c>
      <c r="T101" s="54">
        <f t="shared" si="29"/>
        <v>179751.89400000003</v>
      </c>
      <c r="U101" s="54">
        <f t="shared" si="29"/>
        <v>101523.449</v>
      </c>
      <c r="V101" s="54">
        <f t="shared" si="29"/>
        <v>50000</v>
      </c>
      <c r="W101" s="54">
        <f t="shared" si="29"/>
        <v>4851.801</v>
      </c>
      <c r="X101" s="54">
        <f t="shared" si="29"/>
        <v>5603.16</v>
      </c>
      <c r="Y101" s="54">
        <f t="shared" si="29"/>
        <v>16673.484</v>
      </c>
      <c r="Z101" s="54">
        <f t="shared" si="29"/>
        <v>0</v>
      </c>
      <c r="AA101" s="54">
        <f t="shared" si="29"/>
        <v>0</v>
      </c>
      <c r="AB101" s="54">
        <f t="shared" si="29"/>
        <v>0</v>
      </c>
      <c r="AC101" s="54">
        <f t="shared" si="29"/>
        <v>0</v>
      </c>
      <c r="AD101" s="54">
        <f t="shared" si="29"/>
        <v>0</v>
      </c>
      <c r="AE101" s="54">
        <f t="shared" si="29"/>
        <v>0</v>
      </c>
      <c r="AF101" s="54">
        <f t="shared" si="29"/>
        <v>0</v>
      </c>
      <c r="AG101" s="54">
        <f t="shared" si="29"/>
        <v>178651.894</v>
      </c>
      <c r="AH101" s="54">
        <f t="shared" si="29"/>
        <v>0</v>
      </c>
      <c r="AI101" s="54">
        <f t="shared" si="29"/>
        <v>2059.896</v>
      </c>
      <c r="AJ101" s="54">
        <f t="shared" si="29"/>
        <v>8828.126</v>
      </c>
      <c r="AK101" s="54">
        <f t="shared" si="29"/>
        <v>44283.087</v>
      </c>
      <c r="AL101" s="54">
        <f t="shared" si="29"/>
        <v>19728.126</v>
      </c>
      <c r="AM101" s="54">
        <f t="shared" si="29"/>
        <v>13001.61</v>
      </c>
      <c r="AN101" s="54">
        <f t="shared" si="29"/>
        <v>8828.126</v>
      </c>
      <c r="AO101" s="54">
        <f t="shared" si="29"/>
        <v>0</v>
      </c>
      <c r="AP101" s="54">
        <f t="shared" si="29"/>
        <v>0</v>
      </c>
      <c r="AQ101" s="54">
        <f t="shared" si="29"/>
        <v>0</v>
      </c>
      <c r="AR101" s="54">
        <f t="shared" si="29"/>
        <v>0</v>
      </c>
      <c r="AS101" s="54">
        <f t="shared" si="29"/>
        <v>0</v>
      </c>
      <c r="AT101" s="54">
        <f t="shared" si="29"/>
        <v>96728.971</v>
      </c>
      <c r="AU101" s="54">
        <f t="shared" si="29"/>
        <v>0</v>
      </c>
      <c r="AV101" s="54">
        <f t="shared" si="29"/>
        <v>589.896</v>
      </c>
      <c r="AW101" s="54">
        <f t="shared" si="29"/>
        <v>10298.126</v>
      </c>
      <c r="AX101" s="54">
        <f t="shared" si="29"/>
        <v>44283.087</v>
      </c>
      <c r="AY101" s="54">
        <f t="shared" si="29"/>
        <v>19728.126</v>
      </c>
      <c r="AZ101" s="54">
        <f t="shared" si="29"/>
        <v>13001.61</v>
      </c>
      <c r="BA101" s="54">
        <f t="shared" si="29"/>
        <v>8828.126</v>
      </c>
      <c r="BB101" s="54">
        <f t="shared" si="29"/>
        <v>0</v>
      </c>
      <c r="BC101" s="54">
        <f t="shared" si="29"/>
        <v>0</v>
      </c>
      <c r="BD101" s="54">
        <f t="shared" si="29"/>
        <v>0</v>
      </c>
      <c r="BE101" s="54">
        <f t="shared" si="29"/>
        <v>0</v>
      </c>
      <c r="BF101" s="54">
        <f t="shared" si="29"/>
        <v>0</v>
      </c>
      <c r="BG101" s="54">
        <f t="shared" si="29"/>
        <v>96728.971</v>
      </c>
    </row>
    <row r="102" spans="1:59" ht="11.25">
      <c r="A102" s="59" t="s">
        <v>251</v>
      </c>
      <c r="B102" s="62" t="s">
        <v>35</v>
      </c>
      <c r="C102" s="70" t="s">
        <v>252</v>
      </c>
      <c r="D102" s="59">
        <f>+'[1]Informe_dane'!D102</f>
        <v>258000</v>
      </c>
      <c r="E102" s="59">
        <f>+'[1]Informe_dane'!E102</f>
        <v>0</v>
      </c>
      <c r="F102" s="59">
        <f>+'[1]Informe_dane'!F102</f>
        <v>0</v>
      </c>
      <c r="G102" s="59">
        <f>+'[1]Informe_dane'!G102</f>
        <v>258000</v>
      </c>
      <c r="H102" s="59">
        <f>+'[1]Informe_dane'!H102</f>
        <v>0</v>
      </c>
      <c r="I102" s="59">
        <f>+'[1]Informe_dane'!I102</f>
        <v>0</v>
      </c>
      <c r="J102" s="59">
        <f>+'[1]Informe_dane'!J102</f>
        <v>0</v>
      </c>
      <c r="K102" s="59">
        <f>+'[1]Informe_dane'!K102</f>
        <v>0</v>
      </c>
      <c r="L102" s="59">
        <f>+'[1]Informe_dane'!L102</f>
        <v>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0</v>
      </c>
      <c r="U102" s="59">
        <f>+'[1]Informe_dane'!U102</f>
        <v>0</v>
      </c>
      <c r="V102" s="59">
        <f>+'[1]Informe_dane'!V102</f>
        <v>0</v>
      </c>
      <c r="W102" s="59">
        <f>+'[1]Informe_dane'!W102</f>
        <v>0</v>
      </c>
      <c r="X102" s="59">
        <f>+'[1]Informe_dane'!X102</f>
        <v>0</v>
      </c>
      <c r="Y102" s="59">
        <f>+'[1]Informe_dane'!Y102</f>
        <v>0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0</v>
      </c>
      <c r="AH102" s="59">
        <f>+'[1]Informe_dane'!AH102</f>
        <v>0</v>
      </c>
      <c r="AI102" s="59">
        <f>+'[1]Informe_dane'!AI102</f>
        <v>0</v>
      </c>
      <c r="AJ102" s="59">
        <f>+'[1]Informe_dane'!AJ102</f>
        <v>0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0</v>
      </c>
      <c r="AU102" s="59">
        <f>+'[1]Informe_dane'!AU102</f>
        <v>0</v>
      </c>
      <c r="AV102" s="59">
        <f>+'[1]Informe_dane'!AV102</f>
        <v>0</v>
      </c>
      <c r="AW102" s="59">
        <f>+'[1]Informe_dane'!AW102</f>
        <v>0</v>
      </c>
      <c r="AX102" s="59">
        <f>+'[1]Informe_dane'!AX102</f>
        <v>0</v>
      </c>
      <c r="AY102" s="59">
        <f>+'[1]Informe_dane'!AY102</f>
        <v>0</v>
      </c>
      <c r="AZ102" s="59">
        <f>+'[1]Informe_dane'!AZ102</f>
        <v>0</v>
      </c>
      <c r="BA102" s="59">
        <f>+'[1]Informe_dane'!BA102</f>
        <v>0</v>
      </c>
      <c r="BB102" s="59">
        <f>+'[1]Informe_dane'!BB102</f>
        <v>0</v>
      </c>
      <c r="BC102" s="59">
        <f>+'[1]Informe_dane'!BC102</f>
        <v>0</v>
      </c>
      <c r="BD102" s="59">
        <f>+'[1]Informe_dane'!BD102</f>
        <v>0</v>
      </c>
      <c r="BE102" s="59">
        <f>+'[1]Informe_dane'!BE102</f>
        <v>0</v>
      </c>
      <c r="BF102" s="59">
        <f>+'[1]Informe_dane'!BF102</f>
        <v>0</v>
      </c>
      <c r="BG102" s="59">
        <f>+'[1]Informe_dane'!BG102</f>
        <v>0</v>
      </c>
    </row>
    <row r="103" spans="1:59" ht="22.5">
      <c r="A103" s="59" t="s">
        <v>31</v>
      </c>
      <c r="B103" s="62" t="s">
        <v>27</v>
      </c>
      <c r="C103" s="70" t="s">
        <v>32</v>
      </c>
      <c r="D103" s="59">
        <f>+'[1]Informe_dane'!D103</f>
        <v>876000</v>
      </c>
      <c r="E103" s="59">
        <f>+'[1]Informe_dane'!E103</f>
        <v>0</v>
      </c>
      <c r="F103" s="59">
        <f>+'[1]Informe_dane'!F103</f>
        <v>150000</v>
      </c>
      <c r="G103" s="59">
        <f>+'[1]Informe_dane'!G103</f>
        <v>726000</v>
      </c>
      <c r="H103" s="59">
        <f>+'[1]Informe_dane'!H103</f>
        <v>101523.449</v>
      </c>
      <c r="I103" s="59">
        <f>+'[1]Informe_dane'!I103</f>
        <v>50000</v>
      </c>
      <c r="J103" s="59">
        <f>+'[1]Informe_dane'!J103</f>
        <v>176627.75</v>
      </c>
      <c r="K103" s="59">
        <f>+'[1]Informe_dane'!K103</f>
        <v>-138000</v>
      </c>
      <c r="L103" s="59">
        <f>+'[1]Informe_dane'!L103</f>
        <v>5960</v>
      </c>
      <c r="M103" s="59">
        <f>+'[1]Informe_dane'!M103</f>
        <v>0</v>
      </c>
      <c r="N103" s="59">
        <f>+'[1]Informe_dane'!N103</f>
        <v>-16359.305</v>
      </c>
      <c r="O103" s="59">
        <f>+'[1]Informe_dane'!O103</f>
        <v>0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179751.89400000003</v>
      </c>
      <c r="U103" s="59">
        <f>+'[1]Informe_dane'!U103</f>
        <v>101523.449</v>
      </c>
      <c r="V103" s="59">
        <f>+'[1]Informe_dane'!V103</f>
        <v>50000</v>
      </c>
      <c r="W103" s="59">
        <f>+'[1]Informe_dane'!W103</f>
        <v>4851.801</v>
      </c>
      <c r="X103" s="59">
        <f>+'[1]Informe_dane'!X103</f>
        <v>5603.16</v>
      </c>
      <c r="Y103" s="59">
        <f>+'[1]Informe_dane'!Y103</f>
        <v>16673.484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178651.894</v>
      </c>
      <c r="AH103" s="59">
        <f>+'[1]Informe_dane'!AH103</f>
        <v>0</v>
      </c>
      <c r="AI103" s="59">
        <f>+'[1]Informe_dane'!AI103</f>
        <v>2059.896</v>
      </c>
      <c r="AJ103" s="59">
        <f>+'[1]Informe_dane'!AJ103</f>
        <v>8828.126</v>
      </c>
      <c r="AK103" s="59">
        <f>+'[1]Informe_dane'!AK103</f>
        <v>44283.087</v>
      </c>
      <c r="AL103" s="59">
        <f>+'[1]Informe_dane'!AL103</f>
        <v>19728.126</v>
      </c>
      <c r="AM103" s="59">
        <f>+'[1]Informe_dane'!AM103</f>
        <v>13001.61</v>
      </c>
      <c r="AN103" s="59">
        <f>+'[1]Informe_dane'!AN103</f>
        <v>8828.126</v>
      </c>
      <c r="AO103" s="59">
        <f>+'[1]Informe_dane'!AO103</f>
        <v>0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96728.971</v>
      </c>
      <c r="AU103" s="59">
        <f>+'[1]Informe_dane'!AU103</f>
        <v>0</v>
      </c>
      <c r="AV103" s="59">
        <f>+'[1]Informe_dane'!AV103</f>
        <v>589.896</v>
      </c>
      <c r="AW103" s="59">
        <f>+'[1]Informe_dane'!AW103</f>
        <v>10298.126</v>
      </c>
      <c r="AX103" s="59">
        <f>+'[1]Informe_dane'!AX103</f>
        <v>44283.087</v>
      </c>
      <c r="AY103" s="59">
        <f>+'[1]Informe_dane'!AY103</f>
        <v>19728.126</v>
      </c>
      <c r="AZ103" s="59">
        <f>+'[1]Informe_dane'!AZ103</f>
        <v>13001.61</v>
      </c>
      <c r="BA103" s="59">
        <f>+'[1]Informe_dane'!BA103</f>
        <v>8828.126</v>
      </c>
      <c r="BB103" s="59">
        <f>+'[1]Informe_dane'!BB103</f>
        <v>0</v>
      </c>
      <c r="BC103" s="59">
        <f>+'[1]Informe_dane'!BC103</f>
        <v>0</v>
      </c>
      <c r="BD103" s="59">
        <f>+'[1]Informe_dane'!BD103</f>
        <v>0</v>
      </c>
      <c r="BE103" s="59">
        <f>+'[1]Informe_dane'!BE103</f>
        <v>0</v>
      </c>
      <c r="BF103" s="59">
        <f>+'[1]Informe_dane'!BF103</f>
        <v>0</v>
      </c>
      <c r="BG103" s="59">
        <f>+'[1]Informe_dane'!BG103</f>
        <v>96728.971</v>
      </c>
    </row>
    <row r="104" spans="1:59" ht="11.25">
      <c r="A104" s="59" t="s">
        <v>253</v>
      </c>
      <c r="B104" s="62" t="s">
        <v>27</v>
      </c>
      <c r="C104" s="70" t="s">
        <v>254</v>
      </c>
      <c r="D104" s="59">
        <f>+'[1]Informe_dane'!D104</f>
        <v>740000</v>
      </c>
      <c r="E104" s="59">
        <f>+'[1]Informe_dane'!E104</f>
        <v>0</v>
      </c>
      <c r="F104" s="59">
        <f>+'[1]Informe_dane'!F104</f>
        <v>0</v>
      </c>
      <c r="G104" s="59">
        <f>+'[1]Informe_dane'!G104</f>
        <v>740000</v>
      </c>
      <c r="H104" s="59">
        <f>+'[1]Informe_dane'!H104</f>
        <v>0</v>
      </c>
      <c r="I104" s="59">
        <f>+'[1]Informe_dane'!I104</f>
        <v>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0</v>
      </c>
      <c r="Q104" s="59">
        <f>+'[1]Informe_dane'!Q104</f>
        <v>0</v>
      </c>
      <c r="R104" s="59">
        <f>+'[1]Informe_dane'!R104</f>
        <v>0</v>
      </c>
      <c r="S104" s="59">
        <f>+'[1]Informe_dane'!S104</f>
        <v>0</v>
      </c>
      <c r="T104" s="59">
        <f>+'[1]Informe_dane'!T104</f>
        <v>0</v>
      </c>
      <c r="U104" s="59">
        <f>+'[1]Informe_dane'!U104</f>
        <v>0</v>
      </c>
      <c r="V104" s="59">
        <f>+'[1]Informe_dane'!V104</f>
        <v>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0</v>
      </c>
      <c r="AD104" s="59">
        <f>+'[1]Informe_dane'!AD104</f>
        <v>0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0</v>
      </c>
      <c r="AH104" s="59">
        <f>+'[1]Informe_dane'!AH104</f>
        <v>0</v>
      </c>
      <c r="AI104" s="59">
        <f>+'[1]Informe_dane'!AI104</f>
        <v>0</v>
      </c>
      <c r="AJ104" s="59">
        <f>+'[1]Informe_dane'!AJ104</f>
        <v>0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0</v>
      </c>
      <c r="AQ104" s="59">
        <f>+'[1]Informe_dane'!AQ104</f>
        <v>0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0</v>
      </c>
      <c r="AU104" s="59">
        <f>+'[1]Informe_dane'!AU104</f>
        <v>0</v>
      </c>
      <c r="AV104" s="59">
        <f>+'[1]Informe_dane'!AV104</f>
        <v>0</v>
      </c>
      <c r="AW104" s="59">
        <f>+'[1]Informe_dane'!AW104</f>
        <v>0</v>
      </c>
      <c r="AX104" s="59">
        <f>+'[1]Informe_dane'!AX104</f>
        <v>0</v>
      </c>
      <c r="AY104" s="59">
        <f>+'[1]Informe_dane'!AY104</f>
        <v>0</v>
      </c>
      <c r="AZ104" s="59">
        <f>+'[1]Informe_dane'!AZ104</f>
        <v>0</v>
      </c>
      <c r="BA104" s="59">
        <f>+'[1]Informe_dane'!BA104</f>
        <v>0</v>
      </c>
      <c r="BB104" s="59">
        <f>+'[1]Informe_dane'!BB104</f>
        <v>0</v>
      </c>
      <c r="BC104" s="59">
        <f>+'[1]Informe_dane'!BC104</f>
        <v>0</v>
      </c>
      <c r="BD104" s="59">
        <f>+'[1]Informe_dane'!BD104</f>
        <v>0</v>
      </c>
      <c r="BE104" s="59">
        <f>+'[1]Informe_dane'!BE104</f>
        <v>0</v>
      </c>
      <c r="BF104" s="59">
        <f>+'[1]Informe_dane'!BF104</f>
        <v>0</v>
      </c>
      <c r="BG104" s="59">
        <f>+'[1]Informe_dane'!BG104</f>
        <v>0</v>
      </c>
    </row>
    <row r="105" spans="1:59" s="58" customFormat="1" ht="12.75">
      <c r="A105" s="69"/>
      <c r="B105" s="53"/>
      <c r="C105" s="54" t="s">
        <v>33</v>
      </c>
      <c r="D105" s="54">
        <f aca="true" t="shared" si="30" ref="D105:AI105">SUM(D106:D144)</f>
        <v>293561146.839</v>
      </c>
      <c r="E105" s="54">
        <f t="shared" si="30"/>
        <v>39530588.87099999</v>
      </c>
      <c r="F105" s="54">
        <f t="shared" si="30"/>
        <v>7180588.871</v>
      </c>
      <c r="G105" s="54">
        <f t="shared" si="30"/>
        <v>325911146.8390001</v>
      </c>
      <c r="H105" s="54">
        <f t="shared" si="30"/>
        <v>237553826.148</v>
      </c>
      <c r="I105" s="54">
        <f t="shared" si="30"/>
        <v>1840163.6130000001</v>
      </c>
      <c r="J105" s="54">
        <f t="shared" si="30"/>
        <v>951922.92551</v>
      </c>
      <c r="K105" s="54">
        <f t="shared" si="30"/>
        <v>23907184.67967</v>
      </c>
      <c r="L105" s="54">
        <f t="shared" si="30"/>
        <v>1475721.37282</v>
      </c>
      <c r="M105" s="54">
        <f t="shared" si="30"/>
        <v>16660788.580430001</v>
      </c>
      <c r="N105" s="54">
        <f t="shared" si="30"/>
        <v>17449458.472080003</v>
      </c>
      <c r="O105" s="54">
        <f t="shared" si="30"/>
        <v>0</v>
      </c>
      <c r="P105" s="54">
        <f t="shared" si="30"/>
        <v>0</v>
      </c>
      <c r="Q105" s="54">
        <f t="shared" si="30"/>
        <v>0</v>
      </c>
      <c r="R105" s="54">
        <f t="shared" si="30"/>
        <v>0</v>
      </c>
      <c r="S105" s="54">
        <f t="shared" si="30"/>
        <v>0</v>
      </c>
      <c r="T105" s="54">
        <f t="shared" si="30"/>
        <v>299839065.7915101</v>
      </c>
      <c r="U105" s="54">
        <f t="shared" si="30"/>
        <v>235725561.68199998</v>
      </c>
      <c r="V105" s="54">
        <f t="shared" si="30"/>
        <v>952757.3559999998</v>
      </c>
      <c r="W105" s="54">
        <f t="shared" si="30"/>
        <v>1307695.2719999996</v>
      </c>
      <c r="X105" s="54">
        <f t="shared" si="30"/>
        <v>17774726.827000003</v>
      </c>
      <c r="Y105" s="54">
        <f t="shared" si="30"/>
        <v>7807029.226</v>
      </c>
      <c r="Z105" s="54">
        <f t="shared" si="30"/>
        <v>1347228.471</v>
      </c>
      <c r="AA105" s="54">
        <f t="shared" si="30"/>
        <v>27336160.66115</v>
      </c>
      <c r="AB105" s="54">
        <f t="shared" si="30"/>
        <v>0</v>
      </c>
      <c r="AC105" s="54">
        <f t="shared" si="30"/>
        <v>0</v>
      </c>
      <c r="AD105" s="54">
        <f t="shared" si="30"/>
        <v>0</v>
      </c>
      <c r="AE105" s="54">
        <f t="shared" si="30"/>
        <v>0</v>
      </c>
      <c r="AF105" s="54">
        <f t="shared" si="30"/>
        <v>0</v>
      </c>
      <c r="AG105" s="54">
        <f t="shared" si="30"/>
        <v>292251159.4951501</v>
      </c>
      <c r="AH105" s="54">
        <f t="shared" si="30"/>
        <v>129920.239</v>
      </c>
      <c r="AI105" s="54">
        <f t="shared" si="30"/>
        <v>5674666.5030000005</v>
      </c>
      <c r="AJ105" s="54">
        <f aca="true" t="shared" si="31" ref="AJ105:BG105">SUM(AJ106:AJ144)</f>
        <v>5739649.005000001</v>
      </c>
      <c r="AK105" s="54">
        <f t="shared" si="31"/>
        <v>5651282.633</v>
      </c>
      <c r="AL105" s="54">
        <f t="shared" si="31"/>
        <v>12894304.471500002</v>
      </c>
      <c r="AM105" s="54">
        <f t="shared" si="31"/>
        <v>95750537.559</v>
      </c>
      <c r="AN105" s="54">
        <f t="shared" si="31"/>
        <v>5120399.18979</v>
      </c>
      <c r="AO105" s="54">
        <f t="shared" si="31"/>
        <v>0</v>
      </c>
      <c r="AP105" s="54">
        <f t="shared" si="31"/>
        <v>0</v>
      </c>
      <c r="AQ105" s="54">
        <f t="shared" si="31"/>
        <v>0</v>
      </c>
      <c r="AR105" s="54">
        <f t="shared" si="31"/>
        <v>0</v>
      </c>
      <c r="AS105" s="54">
        <f t="shared" si="31"/>
        <v>0</v>
      </c>
      <c r="AT105" s="54">
        <f t="shared" si="31"/>
        <v>130960759.60029002</v>
      </c>
      <c r="AU105" s="54">
        <f t="shared" si="31"/>
        <v>129920.239</v>
      </c>
      <c r="AV105" s="54">
        <f t="shared" si="31"/>
        <v>5674666.5030000005</v>
      </c>
      <c r="AW105" s="54">
        <f t="shared" si="31"/>
        <v>5702456.886</v>
      </c>
      <c r="AX105" s="54">
        <f t="shared" si="31"/>
        <v>5433269.566</v>
      </c>
      <c r="AY105" s="54">
        <f t="shared" si="31"/>
        <v>12882186.639500001</v>
      </c>
      <c r="AZ105" s="54">
        <f t="shared" si="31"/>
        <v>96010395.362</v>
      </c>
      <c r="BA105" s="54">
        <f t="shared" si="31"/>
        <v>5112383.75579</v>
      </c>
      <c r="BB105" s="54">
        <f t="shared" si="31"/>
        <v>0</v>
      </c>
      <c r="BC105" s="54">
        <f t="shared" si="31"/>
        <v>0</v>
      </c>
      <c r="BD105" s="54">
        <f t="shared" si="31"/>
        <v>0</v>
      </c>
      <c r="BE105" s="54">
        <f t="shared" si="31"/>
        <v>0</v>
      </c>
      <c r="BF105" s="54">
        <f t="shared" si="31"/>
        <v>0</v>
      </c>
      <c r="BG105" s="54">
        <f t="shared" si="31"/>
        <v>130945278.95129001</v>
      </c>
    </row>
    <row r="106" spans="1:59" ht="22.5">
      <c r="A106" s="71" t="s">
        <v>34</v>
      </c>
      <c r="B106" s="72" t="s">
        <v>35</v>
      </c>
      <c r="C106" s="73" t="s">
        <v>36</v>
      </c>
      <c r="D106" s="71">
        <f>+'[1]Informe_dane'!D106</f>
        <v>500000</v>
      </c>
      <c r="E106" s="71">
        <f>+'[1]Informe_dane'!E106</f>
        <v>300000</v>
      </c>
      <c r="F106" s="71">
        <f>+'[1]Informe_dane'!F106</f>
        <v>8981.002</v>
      </c>
      <c r="G106" s="71">
        <f>+'[1]Informe_dane'!G106</f>
        <v>791018.998</v>
      </c>
      <c r="H106" s="71">
        <f>+'[1]Informe_dane'!H106</f>
        <v>386003.465</v>
      </c>
      <c r="I106" s="71">
        <f>+'[1]Informe_dane'!I106</f>
        <v>56797.0655</v>
      </c>
      <c r="J106" s="71">
        <f>+'[1]Informe_dane'!J106</f>
        <v>14104.835</v>
      </c>
      <c r="K106" s="71">
        <f>+'[1]Informe_dane'!K106</f>
        <v>5024.181</v>
      </c>
      <c r="L106" s="71">
        <f>+'[1]Informe_dane'!L106</f>
        <v>-5923.742</v>
      </c>
      <c r="M106" s="71">
        <f>+'[1]Informe_dane'!M106</f>
        <v>-6727.434</v>
      </c>
      <c r="N106" s="71">
        <f>+'[1]Informe_dane'!N106</f>
        <v>0</v>
      </c>
      <c r="O106" s="71">
        <f>+'[1]Informe_dane'!O106</f>
        <v>0</v>
      </c>
      <c r="P106" s="71">
        <f>+'[1]Informe_dane'!P106</f>
        <v>0</v>
      </c>
      <c r="Q106" s="71">
        <f>+'[1]Informe_dane'!Q106</f>
        <v>0</v>
      </c>
      <c r="R106" s="71">
        <f>+'[1]Informe_dane'!R106</f>
        <v>0</v>
      </c>
      <c r="S106" s="71">
        <f>+'[1]Informe_dane'!S106</f>
        <v>0</v>
      </c>
      <c r="T106" s="71">
        <f>+'[1]Informe_dane'!T106</f>
        <v>449278.37049999996</v>
      </c>
      <c r="U106" s="71">
        <f>+'[1]Informe_dane'!U106</f>
        <v>357977.865</v>
      </c>
      <c r="V106" s="71">
        <f>+'[1]Informe_dane'!V106</f>
        <v>41720.1625</v>
      </c>
      <c r="W106" s="71">
        <f>+'[1]Informe_dane'!W106</f>
        <v>46409.867</v>
      </c>
      <c r="X106" s="71">
        <f>+'[1]Informe_dane'!X106</f>
        <v>3093.143</v>
      </c>
      <c r="Y106" s="71">
        <f>+'[1]Informe_dane'!Y106</f>
        <v>2768.888</v>
      </c>
      <c r="Z106" s="71">
        <f>+'[1]Informe_dane'!Z106</f>
        <v>-3081.128</v>
      </c>
      <c r="AA106" s="71">
        <f>+'[1]Informe_dane'!AA106</f>
        <v>0</v>
      </c>
      <c r="AB106" s="71">
        <f>+'[1]Informe_dane'!AB106</f>
        <v>0</v>
      </c>
      <c r="AC106" s="71">
        <f>+'[1]Informe_dane'!AC106</f>
        <v>0</v>
      </c>
      <c r="AD106" s="71">
        <f>+'[1]Informe_dane'!AD106</f>
        <v>0</v>
      </c>
      <c r="AE106" s="71">
        <f>+'[1]Informe_dane'!AE106</f>
        <v>0</v>
      </c>
      <c r="AF106" s="71">
        <f>+'[1]Informe_dane'!AF106</f>
        <v>0</v>
      </c>
      <c r="AG106" s="71">
        <f>+'[1]Informe_dane'!AG106</f>
        <v>448888.79749999987</v>
      </c>
      <c r="AH106" s="71">
        <f>+'[1]Informe_dane'!AH106</f>
        <v>442</v>
      </c>
      <c r="AI106" s="71">
        <f>+'[1]Informe_dane'!AI106</f>
        <v>58787</v>
      </c>
      <c r="AJ106" s="71">
        <f>+'[1]Informe_dane'!AJ106</f>
        <v>108990.584</v>
      </c>
      <c r="AK106" s="71">
        <f>+'[1]Informe_dane'!AK106</f>
        <v>71579.241</v>
      </c>
      <c r="AL106" s="71">
        <f>+'[1]Informe_dane'!AL106</f>
        <v>85354.632</v>
      </c>
      <c r="AM106" s="71">
        <f>+'[1]Informe_dane'!AM106</f>
        <v>40537.762</v>
      </c>
      <c r="AN106" s="71">
        <f>+'[1]Informe_dane'!AN106</f>
        <v>16988.693</v>
      </c>
      <c r="AO106" s="71">
        <f>+'[1]Informe_dane'!AO106</f>
        <v>0</v>
      </c>
      <c r="AP106" s="71">
        <f>+'[1]Informe_dane'!AP106</f>
        <v>0</v>
      </c>
      <c r="AQ106" s="71">
        <f>+'[1]Informe_dane'!AQ106</f>
        <v>0</v>
      </c>
      <c r="AR106" s="71">
        <f>+'[1]Informe_dane'!AR106</f>
        <v>0</v>
      </c>
      <c r="AS106" s="71">
        <f>+'[1]Informe_dane'!AS106</f>
        <v>0</v>
      </c>
      <c r="AT106" s="71">
        <f>+'[1]Informe_dane'!AT106</f>
        <v>382679.912</v>
      </c>
      <c r="AU106" s="71">
        <f>+'[1]Informe_dane'!AU106</f>
        <v>442</v>
      </c>
      <c r="AV106" s="71">
        <f>+'[1]Informe_dane'!AV106</f>
        <v>58787</v>
      </c>
      <c r="AW106" s="71">
        <f>+'[1]Informe_dane'!AW106</f>
        <v>108990.584</v>
      </c>
      <c r="AX106" s="71">
        <f>+'[1]Informe_dane'!AX106</f>
        <v>71579.241</v>
      </c>
      <c r="AY106" s="71">
        <f>+'[1]Informe_dane'!AY106</f>
        <v>84882.768</v>
      </c>
      <c r="AZ106" s="71">
        <f>+'[1]Informe_dane'!AZ106</f>
        <v>41009.626</v>
      </c>
      <c r="BA106" s="71">
        <f>+'[1]Informe_dane'!BA106</f>
        <v>16988.693</v>
      </c>
      <c r="BB106" s="71">
        <f>+'[1]Informe_dane'!BB106</f>
        <v>0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71">
        <f>+'[1]Informe_dane'!BG106</f>
        <v>382679.912</v>
      </c>
    </row>
    <row r="107" spans="1:59" ht="33.75">
      <c r="A107" s="71" t="s">
        <v>286</v>
      </c>
      <c r="B107" s="72">
        <v>11</v>
      </c>
      <c r="C107" s="79" t="s">
        <v>287</v>
      </c>
      <c r="D107" s="71">
        <f>+'[1]Informe_dane'!D107</f>
        <v>0</v>
      </c>
      <c r="E107" s="71">
        <f>+'[1]Informe_dane'!E107</f>
        <v>8981.002</v>
      </c>
      <c r="F107" s="71">
        <f>+'[1]Informe_dane'!F107</f>
        <v>0</v>
      </c>
      <c r="G107" s="71">
        <f>+'[1]Informe_dane'!G107</f>
        <v>8981.002</v>
      </c>
      <c r="H107" s="71">
        <f>+'[1]Informe_dane'!H107</f>
        <v>0</v>
      </c>
      <c r="I107" s="71">
        <f>+'[1]Informe_dane'!I107</f>
        <v>0</v>
      </c>
      <c r="J107" s="71">
        <f>+'[1]Informe_dane'!J107</f>
        <v>0</v>
      </c>
      <c r="K107" s="71">
        <f>+'[1]Informe_dane'!K107</f>
        <v>0</v>
      </c>
      <c r="L107" s="71">
        <f>+'[1]Informe_dane'!L107</f>
        <v>8981.002</v>
      </c>
      <c r="M107" s="71">
        <f>+'[1]Informe_dane'!M107</f>
        <v>0</v>
      </c>
      <c r="N107" s="71">
        <f>+'[1]Informe_dane'!N107</f>
        <v>0</v>
      </c>
      <c r="O107" s="71">
        <f>+'[1]Informe_dane'!O107</f>
        <v>0</v>
      </c>
      <c r="P107" s="71">
        <f>+'[1]Informe_dane'!P107</f>
        <v>0</v>
      </c>
      <c r="Q107" s="71">
        <f>+'[1]Informe_dane'!Q107</f>
        <v>0</v>
      </c>
      <c r="R107" s="71">
        <f>+'[1]Informe_dane'!R107</f>
        <v>0</v>
      </c>
      <c r="S107" s="71">
        <f>+'[1]Informe_dane'!S107</f>
        <v>0</v>
      </c>
      <c r="T107" s="71">
        <f>+'[1]Informe_dane'!T107</f>
        <v>8981.002</v>
      </c>
      <c r="U107" s="71">
        <f>+'[1]Informe_dane'!U107</f>
        <v>0</v>
      </c>
      <c r="V107" s="71">
        <f>+'[1]Informe_dane'!V107</f>
        <v>0</v>
      </c>
      <c r="W107" s="71">
        <f>+'[1]Informe_dane'!W107</f>
        <v>0</v>
      </c>
      <c r="X107" s="71">
        <f>+'[1]Informe_dane'!X107</f>
        <v>0</v>
      </c>
      <c r="Y107" s="71">
        <f>+'[1]Informe_dane'!Y107</f>
        <v>8981.002</v>
      </c>
      <c r="Z107" s="71">
        <f>+'[1]Informe_dane'!Z107</f>
        <v>0</v>
      </c>
      <c r="AA107" s="71">
        <f>+'[1]Informe_dane'!AA107</f>
        <v>0</v>
      </c>
      <c r="AB107" s="71">
        <f>+'[1]Informe_dane'!AB107</f>
        <v>0</v>
      </c>
      <c r="AC107" s="71">
        <f>+'[1]Informe_dane'!AC107</f>
        <v>0</v>
      </c>
      <c r="AD107" s="71">
        <f>+'[1]Informe_dane'!AD107</f>
        <v>0</v>
      </c>
      <c r="AE107" s="71">
        <f>+'[1]Informe_dane'!AE107</f>
        <v>0</v>
      </c>
      <c r="AF107" s="71">
        <f>+'[1]Informe_dane'!AF107</f>
        <v>0</v>
      </c>
      <c r="AG107" s="71">
        <f>+'[1]Informe_dane'!AG107</f>
        <v>8981.002</v>
      </c>
      <c r="AH107" s="71">
        <f>+'[1]Informe_dane'!AH107</f>
        <v>0</v>
      </c>
      <c r="AI107" s="71">
        <f>+'[1]Informe_dane'!AI107</f>
        <v>0</v>
      </c>
      <c r="AJ107" s="71">
        <f>+'[1]Informe_dane'!AJ107</f>
        <v>0</v>
      </c>
      <c r="AK107" s="71">
        <f>+'[1]Informe_dane'!AK107</f>
        <v>0</v>
      </c>
      <c r="AL107" s="71">
        <f>+'[1]Informe_dane'!AL107</f>
        <v>8981.002</v>
      </c>
      <c r="AM107" s="71">
        <f>+'[1]Informe_dane'!AM107</f>
        <v>0</v>
      </c>
      <c r="AN107" s="71">
        <f>+'[1]Informe_dane'!AN107</f>
        <v>0</v>
      </c>
      <c r="AO107" s="71">
        <f>+'[1]Informe_dane'!AO107</f>
        <v>0</v>
      </c>
      <c r="AP107" s="71">
        <f>+'[1]Informe_dane'!AP107</f>
        <v>0</v>
      </c>
      <c r="AQ107" s="71">
        <f>+'[1]Informe_dane'!AQ107</f>
        <v>0</v>
      </c>
      <c r="AR107" s="71">
        <f>+'[1]Informe_dane'!AR107</f>
        <v>0</v>
      </c>
      <c r="AS107" s="71">
        <f>+'[1]Informe_dane'!AS107</f>
        <v>0</v>
      </c>
      <c r="AT107" s="71">
        <f>+'[1]Informe_dane'!AT107</f>
        <v>8981.002</v>
      </c>
      <c r="AU107" s="71">
        <f>+'[1]Informe_dane'!AU107</f>
        <v>0</v>
      </c>
      <c r="AV107" s="71">
        <f>+'[1]Informe_dane'!AV107</f>
        <v>0</v>
      </c>
      <c r="AW107" s="71">
        <f>+'[1]Informe_dane'!AW107</f>
        <v>0</v>
      </c>
      <c r="AX107" s="71">
        <f>+'[1]Informe_dane'!AX107</f>
        <v>0</v>
      </c>
      <c r="AY107" s="71">
        <f>+'[1]Informe_dane'!AY107</f>
        <v>8981.002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71">
        <f>+'[1]Informe_dane'!BG107</f>
        <v>8981.002</v>
      </c>
    </row>
    <row r="108" spans="1:59" ht="22.5">
      <c r="A108" s="59" t="s">
        <v>37</v>
      </c>
      <c r="B108" s="62" t="s">
        <v>35</v>
      </c>
      <c r="C108" s="70" t="s">
        <v>38</v>
      </c>
      <c r="D108" s="59">
        <f>+'[1]Informe_dane'!D108</f>
        <v>5874760.548</v>
      </c>
      <c r="E108" s="59">
        <f>+'[1]Informe_dane'!E108</f>
        <v>0</v>
      </c>
      <c r="F108" s="59">
        <f>+'[1]Informe_dane'!F108</f>
        <v>764454.884</v>
      </c>
      <c r="G108" s="59">
        <f>+'[1]Informe_dane'!G108</f>
        <v>5110305.664</v>
      </c>
      <c r="H108" s="59">
        <f>+'[1]Informe_dane'!H108</f>
        <v>2093863.842</v>
      </c>
      <c r="I108" s="59">
        <f>+'[1]Informe_dane'!I108</f>
        <v>37505.434</v>
      </c>
      <c r="J108" s="59">
        <f>+'[1]Informe_dane'!J108</f>
        <v>273068.23651</v>
      </c>
      <c r="K108" s="59">
        <f>+'[1]Informe_dane'!K108</f>
        <v>1359364.485</v>
      </c>
      <c r="L108" s="59">
        <f>+'[1]Informe_dane'!L108</f>
        <v>-235663.17651</v>
      </c>
      <c r="M108" s="59">
        <f>+'[1]Informe_dane'!M108</f>
        <v>162501.385</v>
      </c>
      <c r="N108" s="59">
        <f>+'[1]Informe_dane'!N108</f>
        <v>457125.515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4147765.7210000004</v>
      </c>
      <c r="U108" s="59">
        <f>+'[1]Informe_dane'!U108</f>
        <v>2046907.175</v>
      </c>
      <c r="V108" s="59">
        <f>+'[1]Informe_dane'!V108</f>
        <v>9413.434</v>
      </c>
      <c r="W108" s="59">
        <f>+'[1]Informe_dane'!W108</f>
        <v>20198.507</v>
      </c>
      <c r="X108" s="59">
        <f>+'[1]Informe_dane'!X108</f>
        <v>6207.225</v>
      </c>
      <c r="Y108" s="59">
        <f>+'[1]Informe_dane'!Y108</f>
        <v>107274.611</v>
      </c>
      <c r="Z108" s="59">
        <f>+'[1]Informe_dane'!Z108</f>
        <v>479742.073</v>
      </c>
      <c r="AA108" s="59">
        <f>+'[1]Informe_dane'!AA108</f>
        <v>754229.962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3423972.9869999997</v>
      </c>
      <c r="AH108" s="59">
        <f>+'[1]Informe_dane'!AH108</f>
        <v>0</v>
      </c>
      <c r="AI108" s="59">
        <f>+'[1]Informe_dane'!AI108</f>
        <v>70917.08</v>
      </c>
      <c r="AJ108" s="59">
        <f>+'[1]Informe_dane'!AJ108</f>
        <v>324885.211</v>
      </c>
      <c r="AK108" s="59">
        <f>+'[1]Informe_dane'!AK108</f>
        <v>228021.034</v>
      </c>
      <c r="AL108" s="59">
        <f>+'[1]Informe_dane'!AL108</f>
        <v>237433.099</v>
      </c>
      <c r="AM108" s="59">
        <f>+'[1]Informe_dane'!AM108</f>
        <v>293534.484</v>
      </c>
      <c r="AN108" s="59">
        <f>+'[1]Informe_dane'!AN108</f>
        <v>666262.08864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1821052.99664</v>
      </c>
      <c r="AU108" s="59">
        <f>+'[1]Informe_dane'!AU108</f>
        <v>0</v>
      </c>
      <c r="AV108" s="71">
        <f>+'[1]Informe_dane'!AV108</f>
        <v>70917.08</v>
      </c>
      <c r="AW108" s="71">
        <f>+'[1]Informe_dane'!AW108</f>
        <v>322385.211</v>
      </c>
      <c r="AX108" s="71">
        <f>+'[1]Informe_dane'!AX108</f>
        <v>230031.034</v>
      </c>
      <c r="AY108" s="71">
        <f>+'[1]Informe_dane'!AY108</f>
        <v>223196.219</v>
      </c>
      <c r="AZ108" s="71">
        <f>+'[1]Informe_dane'!AZ108</f>
        <v>307756.575</v>
      </c>
      <c r="BA108" s="71">
        <f>+'[1]Informe_dane'!BA108</f>
        <v>666766.87764</v>
      </c>
      <c r="BB108" s="71">
        <f>+'[1]Informe_dane'!BB108</f>
        <v>0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1821052.99664</v>
      </c>
    </row>
    <row r="109" spans="1:59" ht="22.5">
      <c r="A109" s="59" t="s">
        <v>39</v>
      </c>
      <c r="B109" s="62" t="s">
        <v>35</v>
      </c>
      <c r="C109" s="70" t="s">
        <v>40</v>
      </c>
      <c r="D109" s="59">
        <f>+'[1]Informe_dane'!D109</f>
        <v>4792761.706</v>
      </c>
      <c r="E109" s="59">
        <f>+'[1]Informe_dane'!E109</f>
        <v>0</v>
      </c>
      <c r="F109" s="59">
        <f>+'[1]Informe_dane'!F109</f>
        <v>8210.321</v>
      </c>
      <c r="G109" s="59">
        <f>+'[1]Informe_dane'!G109</f>
        <v>4784551.385</v>
      </c>
      <c r="H109" s="59">
        <f>+'[1]Informe_dane'!H109</f>
        <v>396119.364</v>
      </c>
      <c r="I109" s="59">
        <f>+'[1]Informe_dane'!I109</f>
        <v>4515.2765</v>
      </c>
      <c r="J109" s="59">
        <f>+'[1]Informe_dane'!J109</f>
        <v>-18163.837</v>
      </c>
      <c r="K109" s="59">
        <f>+'[1]Informe_dane'!K109</f>
        <v>8022.507</v>
      </c>
      <c r="L109" s="59">
        <f>+'[1]Informe_dane'!L109</f>
        <v>145405.679</v>
      </c>
      <c r="M109" s="59">
        <f>+'[1]Informe_dane'!M109</f>
        <v>8621.1</v>
      </c>
      <c r="N109" s="59">
        <f>+'[1]Informe_dane'!N109</f>
        <v>140940.118</v>
      </c>
      <c r="O109" s="59">
        <f>+'[1]Informe_dane'!O109</f>
        <v>0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685460.2074999999</v>
      </c>
      <c r="U109" s="59">
        <f>+'[1]Informe_dane'!U109</f>
        <v>371754.979</v>
      </c>
      <c r="V109" s="59">
        <f>+'[1]Informe_dane'!V109</f>
        <v>4922.8965</v>
      </c>
      <c r="W109" s="59">
        <f>+'[1]Informe_dane'!W109</f>
        <v>2673.238</v>
      </c>
      <c r="X109" s="59">
        <f>+'[1]Informe_dane'!X109</f>
        <v>586.995</v>
      </c>
      <c r="Y109" s="59">
        <f>+'[1]Informe_dane'!Y109</f>
        <v>9500</v>
      </c>
      <c r="Z109" s="59">
        <f>+'[1]Informe_dane'!Z109</f>
        <v>0</v>
      </c>
      <c r="AA109" s="59">
        <f>+'[1]Informe_dane'!AA109</f>
        <v>23616.15</v>
      </c>
      <c r="AB109" s="59">
        <f>+'[1]Informe_dane'!AB109</f>
        <v>0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413054.2585</v>
      </c>
      <c r="AH109" s="59">
        <f>+'[1]Informe_dane'!AH109</f>
        <v>0</v>
      </c>
      <c r="AI109" s="59">
        <f>+'[1]Informe_dane'!AI109</f>
        <v>22964.014</v>
      </c>
      <c r="AJ109" s="59">
        <f>+'[1]Informe_dane'!AJ109</f>
        <v>37075.839</v>
      </c>
      <c r="AK109" s="59">
        <f>+'[1]Informe_dane'!AK109</f>
        <v>28419.936</v>
      </c>
      <c r="AL109" s="59">
        <f>+'[1]Informe_dane'!AL109</f>
        <v>42138.1935</v>
      </c>
      <c r="AM109" s="59">
        <f>+'[1]Informe_dane'!AM109</f>
        <v>39905.928</v>
      </c>
      <c r="AN109" s="59">
        <f>+'[1]Informe_dane'!AN109</f>
        <v>28929.383</v>
      </c>
      <c r="AO109" s="59">
        <f>+'[1]Informe_dane'!AO109</f>
        <v>0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199433.2935</v>
      </c>
      <c r="AU109" s="59">
        <f>+'[1]Informe_dane'!AU109</f>
        <v>0</v>
      </c>
      <c r="AV109" s="71">
        <f>+'[1]Informe_dane'!AV109</f>
        <v>22964.014</v>
      </c>
      <c r="AW109" s="71">
        <f>+'[1]Informe_dane'!AW109</f>
        <v>36679.901</v>
      </c>
      <c r="AX109" s="71">
        <f>+'[1]Informe_dane'!AX109</f>
        <v>28815.874</v>
      </c>
      <c r="AY109" s="71">
        <f>+'[1]Informe_dane'!AY109</f>
        <v>42138.1935</v>
      </c>
      <c r="AZ109" s="71">
        <f>+'[1]Informe_dane'!AZ109</f>
        <v>39905.928</v>
      </c>
      <c r="BA109" s="71">
        <f>+'[1]Informe_dane'!BA109</f>
        <v>28929.383</v>
      </c>
      <c r="BB109" s="71">
        <f>+'[1]Informe_dane'!BB109</f>
        <v>0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199433.2935</v>
      </c>
    </row>
    <row r="110" spans="1:59" ht="22.5">
      <c r="A110" s="59" t="s">
        <v>41</v>
      </c>
      <c r="B110" s="62" t="s">
        <v>35</v>
      </c>
      <c r="C110" s="70" t="s">
        <v>42</v>
      </c>
      <c r="D110" s="59">
        <f>+'[1]Informe_dane'!D110</f>
        <v>7257750.983</v>
      </c>
      <c r="E110" s="59">
        <f>+'[1]Informe_dane'!E110</f>
        <v>377186.737</v>
      </c>
      <c r="F110" s="59">
        <f>+'[1]Informe_dane'!F110</f>
        <v>24568.356</v>
      </c>
      <c r="G110" s="59">
        <f>+'[1]Informe_dane'!G110</f>
        <v>7610369.364</v>
      </c>
      <c r="H110" s="59">
        <f>+'[1]Informe_dane'!H110</f>
        <v>3075468.67</v>
      </c>
      <c r="I110" s="59">
        <f>+'[1]Informe_dane'!I110</f>
        <v>119575.842</v>
      </c>
      <c r="J110" s="59">
        <f>+'[1]Informe_dane'!J110</f>
        <v>122072.507</v>
      </c>
      <c r="K110" s="59">
        <f>+'[1]Informe_dane'!K110</f>
        <v>33035.921</v>
      </c>
      <c r="L110" s="59">
        <f>+'[1]Informe_dane'!L110</f>
        <v>96697.593</v>
      </c>
      <c r="M110" s="59">
        <f>+'[1]Informe_dane'!M110</f>
        <v>-34263.449</v>
      </c>
      <c r="N110" s="59">
        <f>+'[1]Informe_dane'!N110</f>
        <v>2451643.417</v>
      </c>
      <c r="O110" s="59">
        <f>+'[1]Informe_dane'!O110</f>
        <v>0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5864230.501</v>
      </c>
      <c r="U110" s="59">
        <f>+'[1]Informe_dane'!U110</f>
        <v>3015201.83</v>
      </c>
      <c r="V110" s="59">
        <f>+'[1]Informe_dane'!V110</f>
        <v>33745.348</v>
      </c>
      <c r="W110" s="59">
        <f>+'[1]Informe_dane'!W110</f>
        <v>158212.919</v>
      </c>
      <c r="X110" s="59">
        <f>+'[1]Informe_dane'!X110</f>
        <v>65482.103</v>
      </c>
      <c r="Y110" s="59">
        <f>+'[1]Informe_dane'!Y110</f>
        <v>56357.378</v>
      </c>
      <c r="Z110" s="59">
        <f>+'[1]Informe_dane'!Z110</f>
        <v>25955.757</v>
      </c>
      <c r="AA110" s="59">
        <f>+'[1]Informe_dane'!AA110</f>
        <v>1371570.018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4726525.353</v>
      </c>
      <c r="AH110" s="59">
        <f>+'[1]Informe_dane'!AH110</f>
        <v>0</v>
      </c>
      <c r="AI110" s="59">
        <f>+'[1]Informe_dane'!AI110</f>
        <v>267202.816</v>
      </c>
      <c r="AJ110" s="59">
        <f>+'[1]Informe_dane'!AJ110</f>
        <v>567927.283</v>
      </c>
      <c r="AK110" s="59">
        <f>+'[1]Informe_dane'!AK110</f>
        <v>478181.912</v>
      </c>
      <c r="AL110" s="59">
        <f>+'[1]Informe_dane'!AL110</f>
        <v>445794.868</v>
      </c>
      <c r="AM110" s="59">
        <f>+'[1]Informe_dane'!AM110</f>
        <v>418869.828</v>
      </c>
      <c r="AN110" s="59">
        <f>+'[1]Informe_dane'!AN110</f>
        <v>366690.695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2544667.402</v>
      </c>
      <c r="AU110" s="59">
        <f>+'[1]Informe_dane'!AU110</f>
        <v>0</v>
      </c>
      <c r="AV110" s="71">
        <f>+'[1]Informe_dane'!AV110</f>
        <v>267202.816</v>
      </c>
      <c r="AW110" s="71">
        <f>+'[1]Informe_dane'!AW110</f>
        <v>565131.66</v>
      </c>
      <c r="AX110" s="71">
        <f>+'[1]Informe_dane'!AX110</f>
        <v>479729.535</v>
      </c>
      <c r="AY110" s="71">
        <f>+'[1]Informe_dane'!AY110</f>
        <v>428460.148</v>
      </c>
      <c r="AZ110" s="71">
        <f>+'[1]Informe_dane'!AZ110</f>
        <v>434956.548</v>
      </c>
      <c r="BA110" s="71">
        <f>+'[1]Informe_dane'!BA110</f>
        <v>368697.99</v>
      </c>
      <c r="BB110" s="71">
        <f>+'[1]Informe_dane'!BB110</f>
        <v>0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2544178.6969999997</v>
      </c>
    </row>
    <row r="111" spans="1:59" ht="22.5">
      <c r="A111" s="59" t="s">
        <v>43</v>
      </c>
      <c r="B111" s="62" t="s">
        <v>35</v>
      </c>
      <c r="C111" s="70" t="s">
        <v>44</v>
      </c>
      <c r="D111" s="59">
        <f>+'[1]Informe_dane'!D111</f>
        <v>4409053.061</v>
      </c>
      <c r="E111" s="59">
        <f>+'[1]Informe_dane'!E111</f>
        <v>0</v>
      </c>
      <c r="F111" s="59">
        <f>+'[1]Informe_dane'!F111</f>
        <v>34117.713</v>
      </c>
      <c r="G111" s="59">
        <f>+'[1]Informe_dane'!G111</f>
        <v>4374935.348</v>
      </c>
      <c r="H111" s="59">
        <f>+'[1]Informe_dane'!H111</f>
        <v>2365795.591</v>
      </c>
      <c r="I111" s="59">
        <f>+'[1]Informe_dane'!I111</f>
        <v>430742.627</v>
      </c>
      <c r="J111" s="59">
        <f>+'[1]Informe_dane'!J111</f>
        <v>8824.268</v>
      </c>
      <c r="K111" s="59">
        <f>+'[1]Informe_dane'!K111</f>
        <v>27112.523</v>
      </c>
      <c r="L111" s="59">
        <f>+'[1]Informe_dane'!L111</f>
        <v>-10887.422</v>
      </c>
      <c r="M111" s="59">
        <f>+'[1]Informe_dane'!M111</f>
        <v>9057.762</v>
      </c>
      <c r="N111" s="59">
        <f>+'[1]Informe_dane'!N111</f>
        <v>611598.67875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3442244.0277500004</v>
      </c>
      <c r="U111" s="59">
        <f>+'[1]Informe_dane'!U111</f>
        <v>2107947.534</v>
      </c>
      <c r="V111" s="59">
        <f>+'[1]Informe_dane'!V111</f>
        <v>40054.484</v>
      </c>
      <c r="W111" s="59">
        <f>+'[1]Informe_dane'!W111</f>
        <v>263033.414</v>
      </c>
      <c r="X111" s="59">
        <f>+'[1]Informe_dane'!X111</f>
        <v>344541.851</v>
      </c>
      <c r="Y111" s="59">
        <f>+'[1]Informe_dane'!Y111</f>
        <v>47113.873</v>
      </c>
      <c r="Z111" s="59">
        <f>+'[1]Informe_dane'!Z111</f>
        <v>14497.999</v>
      </c>
      <c r="AA111" s="59">
        <f>+'[1]Informe_dane'!AA111</f>
        <v>75124.758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2892313.9129999997</v>
      </c>
      <c r="AH111" s="59">
        <f>+'[1]Informe_dane'!AH111</f>
        <v>0</v>
      </c>
      <c r="AI111" s="59">
        <f>+'[1]Informe_dane'!AI111</f>
        <v>198291.114</v>
      </c>
      <c r="AJ111" s="59">
        <f>+'[1]Informe_dane'!AJ111</f>
        <v>317881.21</v>
      </c>
      <c r="AK111" s="59">
        <f>+'[1]Informe_dane'!AK111</f>
        <v>302202.572</v>
      </c>
      <c r="AL111" s="59">
        <f>+'[1]Informe_dane'!AL111</f>
        <v>345573.529</v>
      </c>
      <c r="AM111" s="59">
        <f>+'[1]Informe_dane'!AM111</f>
        <v>350721.629</v>
      </c>
      <c r="AN111" s="59">
        <f>+'[1]Informe_dane'!AN111</f>
        <v>339269.764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1853939.8179999997</v>
      </c>
      <c r="AU111" s="59">
        <f>+'[1]Informe_dane'!AU111</f>
        <v>0</v>
      </c>
      <c r="AV111" s="71">
        <f>+'[1]Informe_dane'!AV111</f>
        <v>198291.114</v>
      </c>
      <c r="AW111" s="71">
        <f>+'[1]Informe_dane'!AW111</f>
        <v>317881.21</v>
      </c>
      <c r="AX111" s="71">
        <f>+'[1]Informe_dane'!AX111</f>
        <v>302202.572</v>
      </c>
      <c r="AY111" s="71">
        <f>+'[1]Informe_dane'!AY111</f>
        <v>341285.609</v>
      </c>
      <c r="AZ111" s="71">
        <f>+'[1]Informe_dane'!AZ111</f>
        <v>354203.611</v>
      </c>
      <c r="BA111" s="71">
        <f>+'[1]Informe_dane'!BA111</f>
        <v>340075.702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1853939.818</v>
      </c>
    </row>
    <row r="112" spans="1:59" ht="22.5">
      <c r="A112" s="59" t="s">
        <v>45</v>
      </c>
      <c r="B112" s="62" t="s">
        <v>35</v>
      </c>
      <c r="C112" s="70" t="s">
        <v>46</v>
      </c>
      <c r="D112" s="59">
        <f>+'[1]Informe_dane'!D112</f>
        <v>4635854.864</v>
      </c>
      <c r="E112" s="59">
        <f>+'[1]Informe_dane'!E112</f>
        <v>0</v>
      </c>
      <c r="F112" s="59">
        <f>+'[1]Informe_dane'!F112</f>
        <v>88535.958</v>
      </c>
      <c r="G112" s="59">
        <f>+'[1]Informe_dane'!G112</f>
        <v>4547318.906</v>
      </c>
      <c r="H112" s="59">
        <f>+'[1]Informe_dane'!H112</f>
        <v>2596999.358</v>
      </c>
      <c r="I112" s="59">
        <f>+'[1]Informe_dane'!I112</f>
        <v>92397.343</v>
      </c>
      <c r="J112" s="59">
        <f>+'[1]Informe_dane'!J112</f>
        <v>34846.595</v>
      </c>
      <c r="K112" s="59">
        <f>+'[1]Informe_dane'!K112</f>
        <v>84771.048</v>
      </c>
      <c r="L112" s="59">
        <f>+'[1]Informe_dane'!L112</f>
        <v>-89300.771</v>
      </c>
      <c r="M112" s="59">
        <f>+'[1]Informe_dane'!M112</f>
        <v>-5054.11</v>
      </c>
      <c r="N112" s="59">
        <f>+'[1]Informe_dane'!N112</f>
        <v>1410712.501</v>
      </c>
      <c r="O112" s="59">
        <f>+'[1]Informe_dane'!O112</f>
        <v>0</v>
      </c>
      <c r="P112" s="59">
        <f>+'[1]Informe_dane'!P112</f>
        <v>0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4125371.9639999997</v>
      </c>
      <c r="U112" s="59">
        <f>+'[1]Informe_dane'!U112</f>
        <v>2569696.748</v>
      </c>
      <c r="V112" s="59">
        <f>+'[1]Informe_dane'!V112</f>
        <v>38349.191</v>
      </c>
      <c r="W112" s="59">
        <f>+'[1]Informe_dane'!W112</f>
        <v>58787.573</v>
      </c>
      <c r="X112" s="59">
        <f>+'[1]Informe_dane'!X112</f>
        <v>48390.624</v>
      </c>
      <c r="Y112" s="59">
        <f>+'[1]Informe_dane'!Y112</f>
        <v>4001.437</v>
      </c>
      <c r="Z112" s="59">
        <f>+'[1]Informe_dane'!Z112</f>
        <v>-4815.037</v>
      </c>
      <c r="AA112" s="59">
        <f>+'[1]Informe_dane'!AA112</f>
        <v>1021236.388</v>
      </c>
      <c r="AB112" s="59">
        <f>+'[1]Informe_dane'!AB112</f>
        <v>0</v>
      </c>
      <c r="AC112" s="59">
        <f>+'[1]Informe_dane'!AC112</f>
        <v>0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59">
        <f>+'[1]Informe_dane'!AG112</f>
        <v>3735646.9239999996</v>
      </c>
      <c r="AH112" s="59">
        <f>+'[1]Informe_dane'!AH112</f>
        <v>0</v>
      </c>
      <c r="AI112" s="59">
        <f>+'[1]Informe_dane'!AI112</f>
        <v>398153.414</v>
      </c>
      <c r="AJ112" s="59">
        <f>+'[1]Informe_dane'!AJ112</f>
        <v>367632.525</v>
      </c>
      <c r="AK112" s="59">
        <f>+'[1]Informe_dane'!AK112</f>
        <v>330273.022</v>
      </c>
      <c r="AL112" s="59">
        <f>+'[1]Informe_dane'!AL112</f>
        <v>373510.147</v>
      </c>
      <c r="AM112" s="59">
        <f>+'[1]Informe_dane'!AM112</f>
        <v>404316.144</v>
      </c>
      <c r="AN112" s="59">
        <f>+'[1]Informe_dane'!AN112</f>
        <v>368566.328</v>
      </c>
      <c r="AO112" s="59">
        <f>+'[1]Informe_dane'!AO112</f>
        <v>0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2242451.58</v>
      </c>
      <c r="AU112" s="59">
        <f>+'[1]Informe_dane'!AU112</f>
        <v>0</v>
      </c>
      <c r="AV112" s="71">
        <f>+'[1]Informe_dane'!AV112</f>
        <v>398153.414</v>
      </c>
      <c r="AW112" s="71">
        <f>+'[1]Informe_dane'!AW112</f>
        <v>367632.525</v>
      </c>
      <c r="AX112" s="71">
        <f>+'[1]Informe_dane'!AX112</f>
        <v>330273.022</v>
      </c>
      <c r="AY112" s="71">
        <f>+'[1]Informe_dane'!AY112</f>
        <v>373510.147</v>
      </c>
      <c r="AZ112" s="71">
        <f>+'[1]Informe_dane'!AZ112</f>
        <v>404316.144</v>
      </c>
      <c r="BA112" s="71">
        <f>+'[1]Informe_dane'!BA112</f>
        <v>368566.328</v>
      </c>
      <c r="BB112" s="71">
        <f>+'[1]Informe_dane'!BB112</f>
        <v>0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2242451.58</v>
      </c>
    </row>
    <row r="113" spans="1:59" ht="22.5">
      <c r="A113" s="59" t="s">
        <v>47</v>
      </c>
      <c r="B113" s="62" t="s">
        <v>35</v>
      </c>
      <c r="C113" s="70" t="s">
        <v>48</v>
      </c>
      <c r="D113" s="59">
        <f>+'[1]Informe_dane'!D113</f>
        <v>15553000</v>
      </c>
      <c r="E113" s="59">
        <f>+'[1]Informe_dane'!E113</f>
        <v>0</v>
      </c>
      <c r="F113" s="59">
        <f>+'[1]Informe_dane'!F113</f>
        <v>312599.258</v>
      </c>
      <c r="G113" s="59">
        <f>+'[1]Informe_dane'!G113</f>
        <v>15240400.742</v>
      </c>
      <c r="H113" s="59">
        <f>+'[1]Informe_dane'!H113</f>
        <v>8275180.048</v>
      </c>
      <c r="I113" s="59">
        <f>+'[1]Informe_dane'!I113</f>
        <v>568439.61</v>
      </c>
      <c r="J113" s="59">
        <f>+'[1]Informe_dane'!J113</f>
        <v>436381.601</v>
      </c>
      <c r="K113" s="59">
        <f>+'[1]Informe_dane'!K113</f>
        <v>355602.901</v>
      </c>
      <c r="L113" s="59">
        <f>+'[1]Informe_dane'!L113</f>
        <v>-66972.157</v>
      </c>
      <c r="M113" s="59">
        <f>+'[1]Informe_dane'!M113</f>
        <v>8687.378</v>
      </c>
      <c r="N113" s="59">
        <f>+'[1]Informe_dane'!N113</f>
        <v>3149412.239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12726731.620000001</v>
      </c>
      <c r="U113" s="59">
        <f>+'[1]Informe_dane'!U113</f>
        <v>7564287.153</v>
      </c>
      <c r="V113" s="59">
        <f>+'[1]Informe_dane'!V113</f>
        <v>135117.783</v>
      </c>
      <c r="W113" s="59">
        <f>+'[1]Informe_dane'!W113</f>
        <v>476415.681</v>
      </c>
      <c r="X113" s="59">
        <f>+'[1]Informe_dane'!X113</f>
        <v>1025311.056</v>
      </c>
      <c r="Y113" s="59">
        <f>+'[1]Informe_dane'!Y113</f>
        <v>179744.643</v>
      </c>
      <c r="Z113" s="59">
        <f>+'[1]Informe_dane'!Z113</f>
        <v>139199.568</v>
      </c>
      <c r="AA113" s="59">
        <f>+'[1]Informe_dane'!AA113</f>
        <v>1892017.928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11412093.811999999</v>
      </c>
      <c r="AH113" s="59">
        <f>+'[1]Informe_dane'!AH113</f>
        <v>45866</v>
      </c>
      <c r="AI113" s="59">
        <f>+'[1]Informe_dane'!AI113</f>
        <v>1201406.936</v>
      </c>
      <c r="AJ113" s="59">
        <f>+'[1]Informe_dane'!AJ113</f>
        <v>1046017.339</v>
      </c>
      <c r="AK113" s="59">
        <f>+'[1]Informe_dane'!AK113</f>
        <v>1038196.326</v>
      </c>
      <c r="AL113" s="59">
        <f>+'[1]Informe_dane'!AL113</f>
        <v>1222908.748</v>
      </c>
      <c r="AM113" s="59">
        <f>+'[1]Informe_dane'!AM113</f>
        <v>1262282.751</v>
      </c>
      <c r="AN113" s="59">
        <f>+'[1]Informe_dane'!AN113</f>
        <v>1252304.296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7068982.396</v>
      </c>
      <c r="AU113" s="59">
        <f>+'[1]Informe_dane'!AU113</f>
        <v>45866</v>
      </c>
      <c r="AV113" s="71">
        <f>+'[1]Informe_dane'!AV113</f>
        <v>1201406.936</v>
      </c>
      <c r="AW113" s="71">
        <f>+'[1]Informe_dane'!AW113</f>
        <v>1045917.439</v>
      </c>
      <c r="AX113" s="71">
        <f>+'[1]Informe_dane'!AX113</f>
        <v>1038110.846</v>
      </c>
      <c r="AY113" s="71">
        <f>+'[1]Informe_dane'!AY113</f>
        <v>1217349.116</v>
      </c>
      <c r="AZ113" s="71">
        <f>+'[1]Informe_dane'!AZ113</f>
        <v>1266936.072</v>
      </c>
      <c r="BA113" s="71">
        <f>+'[1]Informe_dane'!BA113</f>
        <v>1248802.085</v>
      </c>
      <c r="BB113" s="71">
        <f>+'[1]Informe_dane'!BB113</f>
        <v>0</v>
      </c>
      <c r="BC113" s="71">
        <f>+'[1]Informe_dane'!BC113</f>
        <v>0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7064388.493999999</v>
      </c>
    </row>
    <row r="114" spans="1:59" ht="22.5">
      <c r="A114" s="59" t="s">
        <v>49</v>
      </c>
      <c r="B114" s="62" t="s">
        <v>35</v>
      </c>
      <c r="C114" s="70" t="s">
        <v>50</v>
      </c>
      <c r="D114" s="59">
        <f>+'[1]Informe_dane'!D114</f>
        <v>321324.145</v>
      </c>
      <c r="E114" s="59">
        <f>+'[1]Informe_dane'!E114</f>
        <v>0</v>
      </c>
      <c r="F114" s="59">
        <f>+'[1]Informe_dane'!F114</f>
        <v>2753.128</v>
      </c>
      <c r="G114" s="59">
        <f>+'[1]Informe_dane'!G114</f>
        <v>318571.017</v>
      </c>
      <c r="H114" s="59">
        <f>+'[1]Informe_dane'!H114</f>
        <v>67513.244</v>
      </c>
      <c r="I114" s="59">
        <f>+'[1]Informe_dane'!I114</f>
        <v>9137.398</v>
      </c>
      <c r="J114" s="59">
        <f>+'[1]Informe_dane'!J114</f>
        <v>1173.186</v>
      </c>
      <c r="K114" s="59">
        <f>+'[1]Informe_dane'!K114</f>
        <v>-2081.083</v>
      </c>
      <c r="L114" s="59">
        <f>+'[1]Informe_dane'!L114</f>
        <v>1622.11</v>
      </c>
      <c r="M114" s="59">
        <f>+'[1]Informe_dane'!M114</f>
        <v>1699.35</v>
      </c>
      <c r="N114" s="59">
        <f>+'[1]Informe_dane'!N114</f>
        <v>48380.599</v>
      </c>
      <c r="O114" s="59">
        <f>+'[1]Informe_dane'!O114</f>
        <v>0</v>
      </c>
      <c r="P114" s="59">
        <f>+'[1]Informe_dane'!P114</f>
        <v>0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127444.80400000002</v>
      </c>
      <c r="U114" s="59">
        <f>+'[1]Informe_dane'!U114</f>
        <v>67513.244</v>
      </c>
      <c r="V114" s="59">
        <f>+'[1]Informe_dane'!V114</f>
        <v>1498.648</v>
      </c>
      <c r="W114" s="59">
        <f>+'[1]Informe_dane'!W114</f>
        <v>4711.64</v>
      </c>
      <c r="X114" s="59">
        <f>+'[1]Informe_dane'!X114</f>
        <v>-1134.111</v>
      </c>
      <c r="Y114" s="59">
        <f>+'[1]Informe_dane'!Y114</f>
        <v>4775.434</v>
      </c>
      <c r="Z114" s="59">
        <f>+'[1]Informe_dane'!Z114</f>
        <v>1519.35</v>
      </c>
      <c r="AA114" s="59">
        <f>+'[1]Informe_dane'!AA114</f>
        <v>4731.788</v>
      </c>
      <c r="AB114" s="59">
        <f>+'[1]Informe_dane'!AB114</f>
        <v>0</v>
      </c>
      <c r="AC114" s="59">
        <f>+'[1]Informe_dane'!AC114</f>
        <v>0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59">
        <f>+'[1]Informe_dane'!AG114</f>
        <v>83615.993</v>
      </c>
      <c r="AH114" s="59">
        <f>+'[1]Informe_dane'!AH114</f>
        <v>0</v>
      </c>
      <c r="AI114" s="59">
        <f>+'[1]Informe_dane'!AI114</f>
        <v>5712.251</v>
      </c>
      <c r="AJ114" s="59">
        <f>+'[1]Informe_dane'!AJ114</f>
        <v>8597.682</v>
      </c>
      <c r="AK114" s="59">
        <f>+'[1]Informe_dane'!AK114</f>
        <v>7964.832</v>
      </c>
      <c r="AL114" s="59">
        <f>+'[1]Informe_dane'!AL114</f>
        <v>7097.682</v>
      </c>
      <c r="AM114" s="59">
        <f>+'[1]Informe_dane'!AM114</f>
        <v>9957.682</v>
      </c>
      <c r="AN114" s="59">
        <f>+'[1]Informe_dane'!AN114</f>
        <v>7097.682</v>
      </c>
      <c r="AO114" s="59">
        <f>+'[1]Informe_dane'!AO114</f>
        <v>0</v>
      </c>
      <c r="AP114" s="59">
        <f>+'[1]Informe_dane'!AP114</f>
        <v>0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46427.811</v>
      </c>
      <c r="AU114" s="59">
        <f>+'[1]Informe_dane'!AU114</f>
        <v>0</v>
      </c>
      <c r="AV114" s="71">
        <f>+'[1]Informe_dane'!AV114</f>
        <v>5712.251</v>
      </c>
      <c r="AW114" s="71">
        <f>+'[1]Informe_dane'!AW114</f>
        <v>8597.682</v>
      </c>
      <c r="AX114" s="71">
        <f>+'[1]Informe_dane'!AX114</f>
        <v>7964.832</v>
      </c>
      <c r="AY114" s="71">
        <f>+'[1]Informe_dane'!AY114</f>
        <v>7097.682</v>
      </c>
      <c r="AZ114" s="71">
        <f>+'[1]Informe_dane'!AZ114</f>
        <v>9957.682</v>
      </c>
      <c r="BA114" s="71">
        <f>+'[1]Informe_dane'!BA114</f>
        <v>7097.682</v>
      </c>
      <c r="BB114" s="71">
        <f>+'[1]Informe_dane'!BB114</f>
        <v>0</v>
      </c>
      <c r="BC114" s="71">
        <f>+'[1]Informe_dane'!BC114</f>
        <v>0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46427.811</v>
      </c>
    </row>
    <row r="115" spans="1:59" ht="22.5">
      <c r="A115" s="59" t="s">
        <v>51</v>
      </c>
      <c r="B115" s="62" t="s">
        <v>35</v>
      </c>
      <c r="C115" s="70" t="s">
        <v>52</v>
      </c>
      <c r="D115" s="59">
        <f>+'[1]Informe_dane'!D115</f>
        <v>233000</v>
      </c>
      <c r="E115" s="59">
        <f>+'[1]Informe_dane'!E115</f>
        <v>0</v>
      </c>
      <c r="F115" s="59">
        <f>+'[1]Informe_dane'!F115</f>
        <v>2774.014</v>
      </c>
      <c r="G115" s="59">
        <f>+'[1]Informe_dane'!G115</f>
        <v>230225.986</v>
      </c>
      <c r="H115" s="59">
        <f>+'[1]Informe_dane'!H115</f>
        <v>114069.532</v>
      </c>
      <c r="I115" s="59">
        <f>+'[1]Informe_dane'!I115</f>
        <v>817.41</v>
      </c>
      <c r="J115" s="59">
        <f>+'[1]Informe_dane'!J115</f>
        <v>2737.324</v>
      </c>
      <c r="K115" s="59">
        <f>+'[1]Informe_dane'!K115</f>
        <v>2774.014</v>
      </c>
      <c r="L115" s="59">
        <f>+'[1]Informe_dane'!L115</f>
        <v>16136.203</v>
      </c>
      <c r="M115" s="59">
        <f>+'[1]Informe_dane'!M115</f>
        <v>800.267</v>
      </c>
      <c r="N115" s="59">
        <f>+'[1]Informe_dane'!N115</f>
        <v>47366.363</v>
      </c>
      <c r="O115" s="59">
        <f>+'[1]Informe_dane'!O115</f>
        <v>0</v>
      </c>
      <c r="P115" s="59">
        <f>+'[1]Informe_dane'!P115</f>
        <v>0</v>
      </c>
      <c r="Q115" s="59">
        <f>+'[1]Informe_dane'!Q115</f>
        <v>0</v>
      </c>
      <c r="R115" s="59">
        <f>+'[1]Informe_dane'!R115</f>
        <v>0</v>
      </c>
      <c r="S115" s="59">
        <f>+'[1]Informe_dane'!S115</f>
        <v>0</v>
      </c>
      <c r="T115" s="59">
        <f>+'[1]Informe_dane'!T115</f>
        <v>184701.113</v>
      </c>
      <c r="U115" s="59">
        <f>+'[1]Informe_dane'!U115</f>
        <v>114069.532</v>
      </c>
      <c r="V115" s="59">
        <f>+'[1]Informe_dane'!V115</f>
        <v>817.41</v>
      </c>
      <c r="W115" s="59">
        <f>+'[1]Informe_dane'!W115</f>
        <v>2737.324</v>
      </c>
      <c r="X115" s="59">
        <f>+'[1]Informe_dane'!X115</f>
        <v>0</v>
      </c>
      <c r="Y115" s="59">
        <f>+'[1]Informe_dane'!Y115</f>
        <v>18910.217</v>
      </c>
      <c r="Z115" s="59">
        <f>+'[1]Informe_dane'!Z115</f>
        <v>800.267</v>
      </c>
      <c r="AA115" s="59">
        <f>+'[1]Informe_dane'!AA115</f>
        <v>47171.005</v>
      </c>
      <c r="AB115" s="59">
        <f>+'[1]Informe_dane'!AB115</f>
        <v>0</v>
      </c>
      <c r="AC115" s="59">
        <f>+'[1]Informe_dane'!AC115</f>
        <v>0</v>
      </c>
      <c r="AD115" s="59">
        <f>+'[1]Informe_dane'!AD115</f>
        <v>0</v>
      </c>
      <c r="AE115" s="59">
        <f>+'[1]Informe_dane'!AE115</f>
        <v>0</v>
      </c>
      <c r="AF115" s="59">
        <f>+'[1]Informe_dane'!AF115</f>
        <v>0</v>
      </c>
      <c r="AG115" s="59">
        <f>+'[1]Informe_dane'!AG115</f>
        <v>184505.755</v>
      </c>
      <c r="AH115" s="59">
        <f>+'[1]Informe_dane'!AH115</f>
        <v>0</v>
      </c>
      <c r="AI115" s="59">
        <f>+'[1]Informe_dane'!AI115</f>
        <v>24322.45</v>
      </c>
      <c r="AJ115" s="59">
        <f>+'[1]Informe_dane'!AJ115</f>
        <v>24679.952</v>
      </c>
      <c r="AK115" s="59">
        <f>+'[1]Informe_dane'!AK115</f>
        <v>8140.496</v>
      </c>
      <c r="AL115" s="59">
        <f>+'[1]Informe_dane'!AL115</f>
        <v>12988.379</v>
      </c>
      <c r="AM115" s="59">
        <f>+'[1]Informe_dane'!AM115</f>
        <v>28737.229</v>
      </c>
      <c r="AN115" s="59">
        <f>+'[1]Informe_dane'!AN115</f>
        <v>9029.957</v>
      </c>
      <c r="AO115" s="59">
        <f>+'[1]Informe_dane'!AO115</f>
        <v>0</v>
      </c>
      <c r="AP115" s="59">
        <f>+'[1]Informe_dane'!AP115</f>
        <v>0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59">
        <f>+'[1]Informe_dane'!AT115</f>
        <v>107898.46299999999</v>
      </c>
      <c r="AU115" s="59">
        <f>+'[1]Informe_dane'!AU115</f>
        <v>0</v>
      </c>
      <c r="AV115" s="71">
        <f>+'[1]Informe_dane'!AV115</f>
        <v>24322.45</v>
      </c>
      <c r="AW115" s="71">
        <f>+'[1]Informe_dane'!AW115</f>
        <v>22558.352</v>
      </c>
      <c r="AX115" s="71">
        <f>+'[1]Informe_dane'!AX115</f>
        <v>10262.096</v>
      </c>
      <c r="AY115" s="71">
        <f>+'[1]Informe_dane'!AY115</f>
        <v>10866.779</v>
      </c>
      <c r="AZ115" s="71">
        <f>+'[1]Informe_dane'!AZ115</f>
        <v>30858.829</v>
      </c>
      <c r="BA115" s="71">
        <f>+'[1]Informe_dane'!BA115</f>
        <v>9029.957</v>
      </c>
      <c r="BB115" s="71">
        <f>+'[1]Informe_dane'!BB115</f>
        <v>0</v>
      </c>
      <c r="BC115" s="71">
        <f>+'[1]Informe_dane'!BC115</f>
        <v>0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59">
        <f>+'[1]Informe_dane'!BG115</f>
        <v>107898.46299999999</v>
      </c>
    </row>
    <row r="116" spans="1:59" ht="22.5">
      <c r="A116" s="59" t="s">
        <v>53</v>
      </c>
      <c r="B116" s="62" t="s">
        <v>35</v>
      </c>
      <c r="C116" s="70" t="s">
        <v>54</v>
      </c>
      <c r="D116" s="59">
        <f>+'[1]Informe_dane'!D116</f>
        <v>1555481.391</v>
      </c>
      <c r="E116" s="59">
        <f>+'[1]Informe_dane'!E116</f>
        <v>0</v>
      </c>
      <c r="F116" s="59">
        <f>+'[1]Informe_dane'!F116</f>
        <v>253.856</v>
      </c>
      <c r="G116" s="59">
        <f>+'[1]Informe_dane'!G116</f>
        <v>1555227.535</v>
      </c>
      <c r="H116" s="59">
        <f>+'[1]Informe_dane'!H116</f>
        <v>51869.083</v>
      </c>
      <c r="I116" s="59">
        <f>+'[1]Informe_dane'!I116</f>
        <v>4663.35</v>
      </c>
      <c r="J116" s="59">
        <f>+'[1]Informe_dane'!J116</f>
        <v>12588.39</v>
      </c>
      <c r="K116" s="59">
        <f>+'[1]Informe_dane'!K116</f>
        <v>57.626</v>
      </c>
      <c r="L116" s="59">
        <f>+'[1]Informe_dane'!L116</f>
        <v>58918.694</v>
      </c>
      <c r="M116" s="59">
        <f>+'[1]Informe_dane'!M116</f>
        <v>9870</v>
      </c>
      <c r="N116" s="59">
        <f>+'[1]Informe_dane'!N116</f>
        <v>895978.412</v>
      </c>
      <c r="O116" s="59">
        <f>+'[1]Informe_dane'!O116</f>
        <v>0</v>
      </c>
      <c r="P116" s="59">
        <f>+'[1]Informe_dane'!P116</f>
        <v>0</v>
      </c>
      <c r="Q116" s="59">
        <f>+'[1]Informe_dane'!Q116</f>
        <v>0</v>
      </c>
      <c r="R116" s="59">
        <f>+'[1]Informe_dane'!R116</f>
        <v>0</v>
      </c>
      <c r="S116" s="59">
        <f>+'[1]Informe_dane'!S116</f>
        <v>0</v>
      </c>
      <c r="T116" s="59">
        <f>+'[1]Informe_dane'!T116</f>
        <v>1033945.555</v>
      </c>
      <c r="U116" s="59">
        <f>+'[1]Informe_dane'!U116</f>
        <v>43781.776</v>
      </c>
      <c r="V116" s="59">
        <f>+'[1]Informe_dane'!V116</f>
        <v>4047.398</v>
      </c>
      <c r="W116" s="59">
        <f>+'[1]Informe_dane'!W116</f>
        <v>13424.944</v>
      </c>
      <c r="X116" s="59">
        <f>+'[1]Informe_dane'!X116</f>
        <v>689.328</v>
      </c>
      <c r="Y116" s="59">
        <f>+'[1]Informe_dane'!Y116</f>
        <v>5962.594</v>
      </c>
      <c r="Z116" s="59">
        <f>+'[1]Informe_dane'!Z116</f>
        <v>0</v>
      </c>
      <c r="AA116" s="59">
        <f>+'[1]Informe_dane'!AA116</f>
        <v>124630.771</v>
      </c>
      <c r="AB116" s="59">
        <f>+'[1]Informe_dane'!AB116</f>
        <v>0</v>
      </c>
      <c r="AC116" s="59">
        <f>+'[1]Informe_dane'!AC116</f>
        <v>0</v>
      </c>
      <c r="AD116" s="59">
        <f>+'[1]Informe_dane'!AD116</f>
        <v>0</v>
      </c>
      <c r="AE116" s="59">
        <f>+'[1]Informe_dane'!AE116</f>
        <v>0</v>
      </c>
      <c r="AF116" s="59">
        <f>+'[1]Informe_dane'!AF116</f>
        <v>0</v>
      </c>
      <c r="AG116" s="59">
        <f>+'[1]Informe_dane'!AG116</f>
        <v>192536.811</v>
      </c>
      <c r="AH116" s="59">
        <f>+'[1]Informe_dane'!AH116</f>
        <v>0</v>
      </c>
      <c r="AI116" s="59">
        <f>+'[1]Informe_dane'!AI116</f>
        <v>5547.892</v>
      </c>
      <c r="AJ116" s="59">
        <f>+'[1]Informe_dane'!AJ116</f>
        <v>2948.797</v>
      </c>
      <c r="AK116" s="59">
        <f>+'[1]Informe_dane'!AK116</f>
        <v>1461.635</v>
      </c>
      <c r="AL116" s="59">
        <f>+'[1]Informe_dane'!AL116</f>
        <v>8884.101</v>
      </c>
      <c r="AM116" s="59">
        <f>+'[1]Informe_dane'!AM116</f>
        <v>5364.447</v>
      </c>
      <c r="AN116" s="59">
        <f>+'[1]Informe_dane'!AN116</f>
        <v>25017.098</v>
      </c>
      <c r="AO116" s="59">
        <f>+'[1]Informe_dane'!AO116</f>
        <v>0</v>
      </c>
      <c r="AP116" s="59">
        <f>+'[1]Informe_dane'!AP116</f>
        <v>0</v>
      </c>
      <c r="AQ116" s="59">
        <f>+'[1]Informe_dane'!AQ116</f>
        <v>0</v>
      </c>
      <c r="AR116" s="59">
        <f>+'[1]Informe_dane'!AR116</f>
        <v>0</v>
      </c>
      <c r="AS116" s="59">
        <f>+'[1]Informe_dane'!AS116</f>
        <v>0</v>
      </c>
      <c r="AT116" s="59">
        <f>+'[1]Informe_dane'!AT116</f>
        <v>49223.97</v>
      </c>
      <c r="AU116" s="59">
        <f>+'[1]Informe_dane'!AU116</f>
        <v>0</v>
      </c>
      <c r="AV116" s="71">
        <f>+'[1]Informe_dane'!AV116</f>
        <v>5547.892</v>
      </c>
      <c r="AW116" s="71">
        <f>+'[1]Informe_dane'!AW116</f>
        <v>2948.797</v>
      </c>
      <c r="AX116" s="71">
        <f>+'[1]Informe_dane'!AX116</f>
        <v>1461.635</v>
      </c>
      <c r="AY116" s="71">
        <f>+'[1]Informe_dane'!AY116</f>
        <v>8884.101</v>
      </c>
      <c r="AZ116" s="71">
        <f>+'[1]Informe_dane'!AZ116</f>
        <v>5364.447</v>
      </c>
      <c r="BA116" s="71">
        <f>+'[1]Informe_dane'!BA116</f>
        <v>25017.098</v>
      </c>
      <c r="BB116" s="71">
        <f>+'[1]Informe_dane'!BB116</f>
        <v>0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59">
        <f>+'[1]Informe_dane'!BG116</f>
        <v>49223.97</v>
      </c>
    </row>
    <row r="117" spans="1:59" ht="26.25" customHeight="1">
      <c r="A117" s="59" t="s">
        <v>55</v>
      </c>
      <c r="B117" s="62" t="s">
        <v>35</v>
      </c>
      <c r="C117" s="70" t="s">
        <v>56</v>
      </c>
      <c r="D117" s="59">
        <f>+'[1]Informe_dane'!D117</f>
        <v>744315.447</v>
      </c>
      <c r="E117" s="59">
        <f>+'[1]Informe_dane'!E117</f>
        <v>0</v>
      </c>
      <c r="F117" s="59">
        <f>+'[1]Informe_dane'!F117</f>
        <v>121.888</v>
      </c>
      <c r="G117" s="59">
        <f>+'[1]Informe_dane'!G117</f>
        <v>744193.559</v>
      </c>
      <c r="H117" s="59">
        <f>+'[1]Informe_dane'!H117</f>
        <v>698486.422</v>
      </c>
      <c r="I117" s="59">
        <f>+'[1]Informe_dane'!I117</f>
        <v>6000</v>
      </c>
      <c r="J117" s="59">
        <f>+'[1]Informe_dane'!J117</f>
        <v>0</v>
      </c>
      <c r="K117" s="59">
        <f>+'[1]Informe_dane'!K117</f>
        <v>3277.962</v>
      </c>
      <c r="L117" s="59">
        <f>+'[1]Informe_dane'!L117</f>
        <v>3378.112</v>
      </c>
      <c r="M117" s="59">
        <f>+'[1]Informe_dane'!M117</f>
        <v>-6</v>
      </c>
      <c r="N117" s="59">
        <f>+'[1]Informe_dane'!N117</f>
        <v>1389.535</v>
      </c>
      <c r="O117" s="59">
        <f>+'[1]Informe_dane'!O117</f>
        <v>0</v>
      </c>
      <c r="P117" s="59">
        <f>+'[1]Informe_dane'!P117</f>
        <v>0</v>
      </c>
      <c r="Q117" s="59">
        <f>+'[1]Informe_dane'!Q117</f>
        <v>0</v>
      </c>
      <c r="R117" s="59">
        <f>+'[1]Informe_dane'!R117</f>
        <v>0</v>
      </c>
      <c r="S117" s="59">
        <f>+'[1]Informe_dane'!S117</f>
        <v>0</v>
      </c>
      <c r="T117" s="59">
        <f>+'[1]Informe_dane'!T117</f>
        <v>712526.0310000001</v>
      </c>
      <c r="U117" s="59">
        <f>+'[1]Informe_dane'!U117</f>
        <v>698484.622</v>
      </c>
      <c r="V117" s="59">
        <f>+'[1]Informe_dane'!V117</f>
        <v>6000</v>
      </c>
      <c r="W117" s="59">
        <f>+'[1]Informe_dane'!W117</f>
        <v>0</v>
      </c>
      <c r="X117" s="59">
        <f>+'[1]Informe_dane'!X117</f>
        <v>636.074</v>
      </c>
      <c r="Y117" s="59">
        <f>+'[1]Informe_dane'!Y117</f>
        <v>5900.111</v>
      </c>
      <c r="Z117" s="59">
        <f>+'[1]Informe_dane'!Z117</f>
        <v>-6</v>
      </c>
      <c r="AA117" s="59">
        <f>+'[1]Informe_dane'!AA117</f>
        <v>-1390.576</v>
      </c>
      <c r="AB117" s="59">
        <f>+'[1]Informe_dane'!AB117</f>
        <v>0</v>
      </c>
      <c r="AC117" s="59">
        <f>+'[1]Informe_dane'!AC117</f>
        <v>0</v>
      </c>
      <c r="AD117" s="59">
        <f>+'[1]Informe_dane'!AD117</f>
        <v>0</v>
      </c>
      <c r="AE117" s="59">
        <f>+'[1]Informe_dane'!AE117</f>
        <v>0</v>
      </c>
      <c r="AF117" s="59">
        <f>+'[1]Informe_dane'!AF117</f>
        <v>0</v>
      </c>
      <c r="AG117" s="59">
        <f>+'[1]Informe_dane'!AG117</f>
        <v>709624.231</v>
      </c>
      <c r="AH117" s="59">
        <f>+'[1]Informe_dane'!AH117</f>
        <v>0</v>
      </c>
      <c r="AI117" s="59">
        <f>+'[1]Informe_dane'!AI117</f>
        <v>7699.296</v>
      </c>
      <c r="AJ117" s="59">
        <f>+'[1]Informe_dane'!AJ117</f>
        <v>80162.572</v>
      </c>
      <c r="AK117" s="59">
        <f>+'[1]Informe_dane'!AK117</f>
        <v>75763.363</v>
      </c>
      <c r="AL117" s="59">
        <f>+'[1]Informe_dane'!AL117</f>
        <v>79038.627</v>
      </c>
      <c r="AM117" s="59">
        <f>+'[1]Informe_dane'!AM117</f>
        <v>60167.817</v>
      </c>
      <c r="AN117" s="59">
        <f>+'[1]Informe_dane'!AN117</f>
        <v>64556.177</v>
      </c>
      <c r="AO117" s="59">
        <f>+'[1]Informe_dane'!AO117</f>
        <v>0</v>
      </c>
      <c r="AP117" s="59">
        <f>+'[1]Informe_dane'!AP117</f>
        <v>0</v>
      </c>
      <c r="AQ117" s="59">
        <f>+'[1]Informe_dane'!AQ117</f>
        <v>0</v>
      </c>
      <c r="AR117" s="59">
        <f>+'[1]Informe_dane'!AR117</f>
        <v>0</v>
      </c>
      <c r="AS117" s="59">
        <f>+'[1]Informe_dane'!AS117</f>
        <v>0</v>
      </c>
      <c r="AT117" s="59">
        <f>+'[1]Informe_dane'!AT117</f>
        <v>367387.852</v>
      </c>
      <c r="AU117" s="59">
        <f>+'[1]Informe_dane'!AU117</f>
        <v>0</v>
      </c>
      <c r="AV117" s="71">
        <f>+'[1]Informe_dane'!AV117</f>
        <v>7699.296</v>
      </c>
      <c r="AW117" s="71">
        <f>+'[1]Informe_dane'!AW117</f>
        <v>80162.572</v>
      </c>
      <c r="AX117" s="71">
        <f>+'[1]Informe_dane'!AX117</f>
        <v>61639.582</v>
      </c>
      <c r="AY117" s="71">
        <f>+'[1]Informe_dane'!AY117</f>
        <v>78969.218</v>
      </c>
      <c r="AZ117" s="71">
        <f>+'[1]Informe_dane'!AZ117</f>
        <v>74361.007</v>
      </c>
      <c r="BA117" s="71">
        <f>+'[1]Informe_dane'!BA117</f>
        <v>64556.177</v>
      </c>
      <c r="BB117" s="71">
        <f>+'[1]Informe_dane'!BB117</f>
        <v>0</v>
      </c>
      <c r="BC117" s="71">
        <f>+'[1]Informe_dane'!BC117</f>
        <v>0</v>
      </c>
      <c r="BD117" s="71">
        <f>+'[1]Informe_dane'!BD117</f>
        <v>0</v>
      </c>
      <c r="BE117" s="71">
        <f>+'[1]Informe_dane'!BE117</f>
        <v>0</v>
      </c>
      <c r="BF117" s="71">
        <f>+'[1]Informe_dane'!BF117</f>
        <v>0</v>
      </c>
      <c r="BG117" s="59">
        <f>+'[1]Informe_dane'!BG117</f>
        <v>367387.852</v>
      </c>
    </row>
    <row r="118" spans="1:59" ht="28.5" customHeight="1">
      <c r="A118" s="59" t="s">
        <v>57</v>
      </c>
      <c r="B118" s="62" t="s">
        <v>35</v>
      </c>
      <c r="C118" s="70" t="s">
        <v>58</v>
      </c>
      <c r="D118" s="59">
        <f>+'[1]Informe_dane'!D118</f>
        <v>1339107.391</v>
      </c>
      <c r="E118" s="59"/>
      <c r="F118" s="59">
        <f>+'[1]Informe_dane'!F118</f>
        <v>8941.401</v>
      </c>
      <c r="G118" s="59">
        <f>+'[1]Informe_dane'!G118</f>
        <v>1330165.99</v>
      </c>
      <c r="H118" s="59">
        <f>+'[1]Informe_dane'!H118</f>
        <v>563795.004</v>
      </c>
      <c r="I118" s="59">
        <f>+'[1]Informe_dane'!I118</f>
        <v>2867.087</v>
      </c>
      <c r="J118" s="59">
        <f>+'[1]Informe_dane'!J118</f>
        <v>8625.922</v>
      </c>
      <c r="K118" s="59">
        <f>+'[1]Informe_dane'!K118</f>
        <v>9274.438</v>
      </c>
      <c r="L118" s="59">
        <f>+'[1]Informe_dane'!L118</f>
        <v>30441.497</v>
      </c>
      <c r="M118" s="59">
        <f>+'[1]Informe_dane'!M118</f>
        <v>69977.172</v>
      </c>
      <c r="N118" s="59">
        <f>+'[1]Informe_dane'!N118</f>
        <v>158512.733</v>
      </c>
      <c r="O118" s="59">
        <f>+'[1]Informe_dane'!O118</f>
        <v>0</v>
      </c>
      <c r="P118" s="59">
        <f>+'[1]Informe_dane'!P118</f>
        <v>0</v>
      </c>
      <c r="Q118" s="59">
        <f>+'[1]Informe_dane'!Q118</f>
        <v>0</v>
      </c>
      <c r="R118" s="59">
        <f>+'[1]Informe_dane'!R118</f>
        <v>0</v>
      </c>
      <c r="S118" s="59">
        <f>+'[1]Informe_dane'!S118</f>
        <v>0</v>
      </c>
      <c r="T118" s="59">
        <f>+'[1]Informe_dane'!T118</f>
        <v>843493.853</v>
      </c>
      <c r="U118" s="59">
        <f>+'[1]Informe_dane'!U118</f>
        <v>562442.394</v>
      </c>
      <c r="V118" s="59">
        <f>+'[1]Informe_dane'!V118</f>
        <v>4219.697</v>
      </c>
      <c r="W118" s="59">
        <f>+'[1]Informe_dane'!W118</f>
        <v>2217.922</v>
      </c>
      <c r="X118" s="59">
        <f>+'[1]Informe_dane'!X118</f>
        <v>6741.037</v>
      </c>
      <c r="Y118" s="59">
        <f>+'[1]Informe_dane'!Y118</f>
        <v>39382.898</v>
      </c>
      <c r="Z118" s="59">
        <f>+'[1]Informe_dane'!Z118</f>
        <v>69977.172</v>
      </c>
      <c r="AA118" s="59">
        <f>+'[1]Informe_dane'!AA118</f>
        <v>4540</v>
      </c>
      <c r="AB118" s="59">
        <f>+'[1]Informe_dane'!AB118</f>
        <v>0</v>
      </c>
      <c r="AC118" s="59">
        <f>+'[1]Informe_dane'!AC118</f>
        <v>0</v>
      </c>
      <c r="AD118" s="59">
        <f>+'[1]Informe_dane'!AD118</f>
        <v>0</v>
      </c>
      <c r="AE118" s="59">
        <f>+'[1]Informe_dane'!AE118</f>
        <v>0</v>
      </c>
      <c r="AF118" s="59">
        <f>+'[1]Informe_dane'!AF118</f>
        <v>0</v>
      </c>
      <c r="AG118" s="59">
        <f>+'[1]Informe_dane'!AG118</f>
        <v>689521.1200000001</v>
      </c>
      <c r="AH118" s="59">
        <f>+'[1]Informe_dane'!AH118</f>
        <v>0</v>
      </c>
      <c r="AI118" s="59">
        <f>+'[1]Informe_dane'!AI118</f>
        <v>31043.502</v>
      </c>
      <c r="AJ118" s="59">
        <f>+'[1]Informe_dane'!AJ118</f>
        <v>76095.375</v>
      </c>
      <c r="AK118" s="59">
        <f>+'[1]Informe_dane'!AK118</f>
        <v>47330.825</v>
      </c>
      <c r="AL118" s="59">
        <f>+'[1]Informe_dane'!AL118</f>
        <v>66594.231</v>
      </c>
      <c r="AM118" s="59">
        <f>+'[1]Informe_dane'!AM118</f>
        <v>58048.906</v>
      </c>
      <c r="AN118" s="59">
        <f>+'[1]Informe_dane'!AN118</f>
        <v>128409.906</v>
      </c>
      <c r="AO118" s="59">
        <f>+'[1]Informe_dane'!AO118</f>
        <v>0</v>
      </c>
      <c r="AP118" s="59">
        <f>+'[1]Informe_dane'!AP118</f>
        <v>0</v>
      </c>
      <c r="AQ118" s="59">
        <f>+'[1]Informe_dane'!AQ118</f>
        <v>0</v>
      </c>
      <c r="AR118" s="59">
        <f>+'[1]Informe_dane'!AR118</f>
        <v>0</v>
      </c>
      <c r="AS118" s="59">
        <f>+'[1]Informe_dane'!AS118</f>
        <v>0</v>
      </c>
      <c r="AT118" s="59">
        <f>+'[1]Informe_dane'!AT118</f>
        <v>407522.745</v>
      </c>
      <c r="AU118" s="59">
        <f>+'[1]Informe_dane'!AU118</f>
        <v>0</v>
      </c>
      <c r="AV118" s="71">
        <f>+'[1]Informe_dane'!AV118</f>
        <v>31043.502</v>
      </c>
      <c r="AW118" s="71">
        <f>+'[1]Informe_dane'!AW118</f>
        <v>75556.98</v>
      </c>
      <c r="AX118" s="71">
        <f>+'[1]Informe_dane'!AX118</f>
        <v>43486.026</v>
      </c>
      <c r="AY118" s="71">
        <f>+'[1]Informe_dane'!AY118</f>
        <v>58224.297</v>
      </c>
      <c r="AZ118" s="71">
        <f>+'[1]Informe_dane'!AZ118</f>
        <v>70742.034</v>
      </c>
      <c r="BA118" s="71">
        <f>+'[1]Informe_dane'!BA118</f>
        <v>128469.906</v>
      </c>
      <c r="BB118" s="71">
        <f>+'[1]Informe_dane'!BB118</f>
        <v>0</v>
      </c>
      <c r="BC118" s="71">
        <f>+'[1]Informe_dane'!BC118</f>
        <v>0</v>
      </c>
      <c r="BD118" s="71">
        <f>+'[1]Informe_dane'!BD118</f>
        <v>0</v>
      </c>
      <c r="BE118" s="71">
        <f>+'[1]Informe_dane'!BE118</f>
        <v>0</v>
      </c>
      <c r="BF118" s="71">
        <f>+'[1]Informe_dane'!BF118</f>
        <v>0</v>
      </c>
      <c r="BG118" s="59">
        <f>+'[1]Informe_dane'!BG118</f>
        <v>407522.745</v>
      </c>
    </row>
    <row r="119" spans="1:59" ht="22.5">
      <c r="A119" s="59" t="s">
        <v>59</v>
      </c>
      <c r="B119" s="62" t="s">
        <v>35</v>
      </c>
      <c r="C119" s="70" t="s">
        <v>60</v>
      </c>
      <c r="D119" s="59">
        <f>+'[1]Informe_dane'!D119</f>
        <v>396000</v>
      </c>
      <c r="E119" s="59"/>
      <c r="F119" s="59">
        <f>+'[1]Informe_dane'!F119</f>
        <v>16986.621</v>
      </c>
      <c r="G119" s="59">
        <f>+'[1]Informe_dane'!G119</f>
        <v>379013.379</v>
      </c>
      <c r="H119" s="59">
        <f>+'[1]Informe_dane'!H119</f>
        <v>235287.72</v>
      </c>
      <c r="I119" s="59">
        <f>+'[1]Informe_dane'!I119</f>
        <v>-207.156</v>
      </c>
      <c r="J119" s="59">
        <f>+'[1]Informe_dane'!J119</f>
        <v>20968.239</v>
      </c>
      <c r="K119" s="59">
        <f>+'[1]Informe_dane'!K119</f>
        <v>19872.869</v>
      </c>
      <c r="L119" s="59">
        <f>+'[1]Informe_dane'!L119</f>
        <v>13088.799</v>
      </c>
      <c r="M119" s="59">
        <f>+'[1]Informe_dane'!M119</f>
        <v>440.472</v>
      </c>
      <c r="N119" s="59">
        <f>+'[1]Informe_dane'!N119</f>
        <v>22367.32825</v>
      </c>
      <c r="O119" s="59">
        <f>+'[1]Informe_dane'!O119</f>
        <v>0</v>
      </c>
      <c r="P119" s="59">
        <f>+'[1]Informe_dane'!P119</f>
        <v>0</v>
      </c>
      <c r="Q119" s="59">
        <f>+'[1]Informe_dane'!Q119</f>
        <v>0</v>
      </c>
      <c r="R119" s="59">
        <f>+'[1]Informe_dane'!R119</f>
        <v>0</v>
      </c>
      <c r="S119" s="59">
        <f>+'[1]Informe_dane'!S119</f>
        <v>0</v>
      </c>
      <c r="T119" s="59">
        <f>+'[1]Informe_dane'!T119</f>
        <v>311818.27125000005</v>
      </c>
      <c r="U119" s="59">
        <f>+'[1]Informe_dane'!U119</f>
        <v>232999.165</v>
      </c>
      <c r="V119" s="59">
        <f>+'[1]Informe_dane'!V119</f>
        <v>793.088</v>
      </c>
      <c r="W119" s="59">
        <f>+'[1]Informe_dane'!W119</f>
        <v>7926.268</v>
      </c>
      <c r="X119" s="59">
        <f>+'[1]Informe_dane'!X119</f>
        <v>4388.903</v>
      </c>
      <c r="Y119" s="59">
        <f>+'[1]Informe_dane'!Y119</f>
        <v>30432.411</v>
      </c>
      <c r="Z119" s="59">
        <f>+'[1]Informe_dane'!Z119</f>
        <v>2942.615</v>
      </c>
      <c r="AA119" s="59">
        <f>+'[1]Informe_dane'!AA119</f>
        <v>3093.677</v>
      </c>
      <c r="AB119" s="59">
        <f>+'[1]Informe_dane'!AB119</f>
        <v>0</v>
      </c>
      <c r="AC119" s="59">
        <f>+'[1]Informe_dane'!AC119</f>
        <v>0</v>
      </c>
      <c r="AD119" s="59">
        <f>+'[1]Informe_dane'!AD119</f>
        <v>0</v>
      </c>
      <c r="AE119" s="59">
        <f>+'[1]Informe_dane'!AE119</f>
        <v>0</v>
      </c>
      <c r="AF119" s="59">
        <f>+'[1]Informe_dane'!AF119</f>
        <v>0</v>
      </c>
      <c r="AG119" s="59">
        <f>+'[1]Informe_dane'!AG119</f>
        <v>282576.12700000004</v>
      </c>
      <c r="AH119" s="59">
        <f>+'[1]Informe_dane'!AH119</f>
        <v>0</v>
      </c>
      <c r="AI119" s="59">
        <f>+'[1]Informe_dane'!AI119</f>
        <v>27245.088</v>
      </c>
      <c r="AJ119" s="59">
        <f>+'[1]Informe_dane'!AJ119</f>
        <v>39306.778</v>
      </c>
      <c r="AK119" s="59">
        <f>+'[1]Informe_dane'!AK119</f>
        <v>41955.572</v>
      </c>
      <c r="AL119" s="59">
        <f>+'[1]Informe_dane'!AL119</f>
        <v>41106.994</v>
      </c>
      <c r="AM119" s="59">
        <f>+'[1]Informe_dane'!AM119</f>
        <v>44712.384</v>
      </c>
      <c r="AN119" s="59">
        <f>+'[1]Informe_dane'!AN119</f>
        <v>33727.791</v>
      </c>
      <c r="AO119" s="59">
        <f>+'[1]Informe_dane'!AO119</f>
        <v>0</v>
      </c>
      <c r="AP119" s="59">
        <f>+'[1]Informe_dane'!AP119</f>
        <v>0</v>
      </c>
      <c r="AQ119" s="59">
        <f>+'[1]Informe_dane'!AQ119</f>
        <v>0</v>
      </c>
      <c r="AR119" s="59">
        <f>+'[1]Informe_dane'!AR119</f>
        <v>0</v>
      </c>
      <c r="AS119" s="59">
        <f>+'[1]Informe_dane'!AS119</f>
        <v>0</v>
      </c>
      <c r="AT119" s="59">
        <f>+'[1]Informe_dane'!AT119</f>
        <v>228054.607</v>
      </c>
      <c r="AU119" s="59">
        <f>+'[1]Informe_dane'!AU119</f>
        <v>0</v>
      </c>
      <c r="AV119" s="71">
        <f>+'[1]Informe_dane'!AV119</f>
        <v>27245.088</v>
      </c>
      <c r="AW119" s="71">
        <f>+'[1]Informe_dane'!AW119</f>
        <v>39306.778</v>
      </c>
      <c r="AX119" s="71">
        <f>+'[1]Informe_dane'!AX119</f>
        <v>41955.572</v>
      </c>
      <c r="AY119" s="71">
        <f>+'[1]Informe_dane'!AY119</f>
        <v>41106.994</v>
      </c>
      <c r="AZ119" s="71">
        <f>+'[1]Informe_dane'!AZ119</f>
        <v>44712.384</v>
      </c>
      <c r="BA119" s="71">
        <f>+'[1]Informe_dane'!BA119</f>
        <v>33727.791</v>
      </c>
      <c r="BB119" s="71">
        <f>+'[1]Informe_dane'!BB119</f>
        <v>0</v>
      </c>
      <c r="BC119" s="71">
        <f>+'[1]Informe_dane'!BC119</f>
        <v>0</v>
      </c>
      <c r="BD119" s="71">
        <f>+'[1]Informe_dane'!BD119</f>
        <v>0</v>
      </c>
      <c r="BE119" s="71">
        <f>+'[1]Informe_dane'!BE119</f>
        <v>0</v>
      </c>
      <c r="BF119" s="71">
        <f>+'[1]Informe_dane'!BF119</f>
        <v>0</v>
      </c>
      <c r="BG119" s="59">
        <f>+'[1]Informe_dane'!BG119</f>
        <v>228054.607</v>
      </c>
    </row>
    <row r="120" spans="1:59" ht="22.5">
      <c r="A120" s="59" t="s">
        <v>61</v>
      </c>
      <c r="B120" s="62" t="s">
        <v>35</v>
      </c>
      <c r="C120" s="70" t="s">
        <v>62</v>
      </c>
      <c r="D120" s="59">
        <f>+'[1]Informe_dane'!D120</f>
        <v>1990760.494</v>
      </c>
      <c r="E120" s="59">
        <f>+'[1]Informe_dane'!E120</f>
        <v>0</v>
      </c>
      <c r="F120" s="59">
        <f>+'[1]Informe_dane'!F120</f>
        <v>14024.222</v>
      </c>
      <c r="G120" s="59">
        <f>+'[1]Informe_dane'!G120</f>
        <v>1976736.272</v>
      </c>
      <c r="H120" s="59">
        <f>+'[1]Informe_dane'!H120</f>
        <v>982232.347</v>
      </c>
      <c r="I120" s="59">
        <f>+'[1]Informe_dane'!I120</f>
        <v>9605.685</v>
      </c>
      <c r="J120" s="59">
        <f>+'[1]Informe_dane'!J120</f>
        <v>105.548</v>
      </c>
      <c r="K120" s="59">
        <f>+'[1]Informe_dane'!K120</f>
        <v>21676.014</v>
      </c>
      <c r="L120" s="59">
        <f>+'[1]Informe_dane'!L120</f>
        <v>61834.044</v>
      </c>
      <c r="M120" s="59">
        <f>+'[1]Informe_dane'!M120</f>
        <v>1789.714</v>
      </c>
      <c r="N120" s="59">
        <f>+'[1]Informe_dane'!N120</f>
        <v>423047.116</v>
      </c>
      <c r="O120" s="59">
        <f>+'[1]Informe_dane'!O120</f>
        <v>0</v>
      </c>
      <c r="P120" s="59">
        <f>+'[1]Informe_dane'!P120</f>
        <v>0</v>
      </c>
      <c r="Q120" s="59">
        <f>+'[1]Informe_dane'!Q120</f>
        <v>0</v>
      </c>
      <c r="R120" s="59">
        <f>+'[1]Informe_dane'!R120</f>
        <v>0</v>
      </c>
      <c r="S120" s="59">
        <f>+'[1]Informe_dane'!S120</f>
        <v>0</v>
      </c>
      <c r="T120" s="59">
        <f>+'[1]Informe_dane'!T120</f>
        <v>1500290.4679999999</v>
      </c>
      <c r="U120" s="59">
        <f>+'[1]Informe_dane'!U120</f>
        <v>978176.77</v>
      </c>
      <c r="V120" s="59">
        <f>+'[1]Informe_dane'!V120</f>
        <v>7530.906</v>
      </c>
      <c r="W120" s="59">
        <f>+'[1]Informe_dane'!W120</f>
        <v>-651.375</v>
      </c>
      <c r="X120" s="59">
        <f>+'[1]Informe_dane'!X120</f>
        <v>9050.009</v>
      </c>
      <c r="Y120" s="59">
        <f>+'[1]Informe_dane'!Y120</f>
        <v>77693.084</v>
      </c>
      <c r="Z120" s="59">
        <f>+'[1]Informe_dane'!Z120</f>
        <v>2751.892</v>
      </c>
      <c r="AA120" s="59">
        <f>+'[1]Informe_dane'!AA120</f>
        <v>272179.963</v>
      </c>
      <c r="AB120" s="59">
        <f>+'[1]Informe_dane'!AB120</f>
        <v>0</v>
      </c>
      <c r="AC120" s="59">
        <f>+'[1]Informe_dane'!AC120</f>
        <v>0</v>
      </c>
      <c r="AD120" s="59">
        <f>+'[1]Informe_dane'!AD120</f>
        <v>0</v>
      </c>
      <c r="AE120" s="59">
        <f>+'[1]Informe_dane'!AE120</f>
        <v>0</v>
      </c>
      <c r="AF120" s="59">
        <f>+'[1]Informe_dane'!AF120</f>
        <v>0</v>
      </c>
      <c r="AG120" s="59">
        <f>+'[1]Informe_dane'!AG120</f>
        <v>1346731.2489999998</v>
      </c>
      <c r="AH120" s="59">
        <f>+'[1]Informe_dane'!AH120</f>
        <v>0</v>
      </c>
      <c r="AI120" s="59">
        <f>+'[1]Informe_dane'!AI120</f>
        <v>94818.474</v>
      </c>
      <c r="AJ120" s="59">
        <f>+'[1]Informe_dane'!AJ120</f>
        <v>137519.698</v>
      </c>
      <c r="AK120" s="59">
        <f>+'[1]Informe_dane'!AK120</f>
        <v>112028.091</v>
      </c>
      <c r="AL120" s="59">
        <f>+'[1]Informe_dane'!AL120</f>
        <v>115446.625</v>
      </c>
      <c r="AM120" s="59">
        <f>+'[1]Informe_dane'!AM120</f>
        <v>140945.696</v>
      </c>
      <c r="AN120" s="59">
        <f>+'[1]Informe_dane'!AN120</f>
        <v>117527.04</v>
      </c>
      <c r="AO120" s="59">
        <f>+'[1]Informe_dane'!AO120</f>
        <v>0</v>
      </c>
      <c r="AP120" s="59">
        <f>+'[1]Informe_dane'!AP120</f>
        <v>0</v>
      </c>
      <c r="AQ120" s="59">
        <f>+'[1]Informe_dane'!AQ120</f>
        <v>0</v>
      </c>
      <c r="AR120" s="59">
        <f>+'[1]Informe_dane'!AR120</f>
        <v>0</v>
      </c>
      <c r="AS120" s="59">
        <f>+'[1]Informe_dane'!AS120</f>
        <v>0</v>
      </c>
      <c r="AT120" s="59">
        <f>+'[1]Informe_dane'!AT120</f>
        <v>718285.6240000001</v>
      </c>
      <c r="AU120" s="59">
        <f>+'[1]Informe_dane'!AU120</f>
        <v>0</v>
      </c>
      <c r="AV120" s="71">
        <f>+'[1]Informe_dane'!AV120</f>
        <v>94818.474</v>
      </c>
      <c r="AW120" s="71">
        <f>+'[1]Informe_dane'!AW120</f>
        <v>134991.572</v>
      </c>
      <c r="AX120" s="71">
        <f>+'[1]Informe_dane'!AX120</f>
        <v>114556.217</v>
      </c>
      <c r="AY120" s="71">
        <f>+'[1]Informe_dane'!AY120</f>
        <v>112918.499</v>
      </c>
      <c r="AZ120" s="71">
        <f>+'[1]Informe_dane'!AZ120</f>
        <v>142710.592</v>
      </c>
      <c r="BA120" s="71">
        <f>+'[1]Informe_dane'!BA120</f>
        <v>116529.875</v>
      </c>
      <c r="BB120" s="71">
        <f>+'[1]Informe_dane'!BB120</f>
        <v>0</v>
      </c>
      <c r="BC120" s="71">
        <f>+'[1]Informe_dane'!BC120</f>
        <v>0</v>
      </c>
      <c r="BD120" s="71">
        <f>+'[1]Informe_dane'!BD120</f>
        <v>0</v>
      </c>
      <c r="BE120" s="71">
        <f>+'[1]Informe_dane'!BE120</f>
        <v>0</v>
      </c>
      <c r="BF120" s="71">
        <f>+'[1]Informe_dane'!BF120</f>
        <v>0</v>
      </c>
      <c r="BG120" s="59">
        <f>+'[1]Informe_dane'!BG120</f>
        <v>716525.229</v>
      </c>
    </row>
    <row r="121" spans="1:59" ht="22.5">
      <c r="A121" s="59" t="s">
        <v>63</v>
      </c>
      <c r="B121" s="62" t="s">
        <v>35</v>
      </c>
      <c r="C121" s="70" t="s">
        <v>64</v>
      </c>
      <c r="D121" s="59">
        <f>+'[1]Informe_dane'!D121</f>
        <v>2224954.491</v>
      </c>
      <c r="E121" s="59">
        <f>+'[1]Informe_dane'!E121</f>
        <v>0</v>
      </c>
      <c r="F121" s="59">
        <f>+'[1]Informe_dane'!F121</f>
        <v>71690.653</v>
      </c>
      <c r="G121" s="59">
        <f>+'[1]Informe_dane'!G121</f>
        <v>2153263.838</v>
      </c>
      <c r="H121" s="59">
        <f>+'[1]Informe_dane'!H121</f>
        <v>1579064.392</v>
      </c>
      <c r="I121" s="59">
        <f>+'[1]Informe_dane'!I121</f>
        <v>9822.147</v>
      </c>
      <c r="J121" s="59">
        <f>+'[1]Informe_dane'!J121</f>
        <v>5773.49</v>
      </c>
      <c r="K121" s="59">
        <f>+'[1]Informe_dane'!K121</f>
        <v>74208.15967000001</v>
      </c>
      <c r="L121" s="59">
        <f>+'[1]Informe_dane'!L121</f>
        <v>-44901.959670000004</v>
      </c>
      <c r="M121" s="59">
        <f>+'[1]Informe_dane'!M121</f>
        <v>36563.92643</v>
      </c>
      <c r="N121" s="59">
        <f>+'[1]Informe_dane'!N121</f>
        <v>191814.52108</v>
      </c>
      <c r="O121" s="59">
        <f>+'[1]Informe_dane'!O121</f>
        <v>0</v>
      </c>
      <c r="P121" s="59">
        <f>+'[1]Informe_dane'!P121</f>
        <v>0</v>
      </c>
      <c r="Q121" s="59">
        <f>+'[1]Informe_dane'!Q121</f>
        <v>0</v>
      </c>
      <c r="R121" s="59">
        <f>+'[1]Informe_dane'!R121</f>
        <v>0</v>
      </c>
      <c r="S121" s="59">
        <f>+'[1]Informe_dane'!S121</f>
        <v>0</v>
      </c>
      <c r="T121" s="59">
        <f>+'[1]Informe_dane'!T121</f>
        <v>1852344.6765100001</v>
      </c>
      <c r="U121" s="59">
        <f>+'[1]Informe_dane'!U121</f>
        <v>1579064.392</v>
      </c>
      <c r="V121" s="59">
        <f>+'[1]Informe_dane'!V121</f>
        <v>9822.147</v>
      </c>
      <c r="W121" s="59">
        <f>+'[1]Informe_dane'!W121</f>
        <v>5773.49</v>
      </c>
      <c r="X121" s="59">
        <f>+'[1]Informe_dane'!X121</f>
        <v>450</v>
      </c>
      <c r="Y121" s="59">
        <f>+'[1]Informe_dane'!Y121</f>
        <v>11143</v>
      </c>
      <c r="Z121" s="59">
        <f>+'[1]Informe_dane'!Z121</f>
        <v>14599.6</v>
      </c>
      <c r="AA121" s="59">
        <f>+'[1]Informe_dane'!AA121</f>
        <v>215450.245</v>
      </c>
      <c r="AB121" s="59">
        <f>+'[1]Informe_dane'!AB121</f>
        <v>0</v>
      </c>
      <c r="AC121" s="59">
        <f>+'[1]Informe_dane'!AC121</f>
        <v>0</v>
      </c>
      <c r="AD121" s="59">
        <f>+'[1]Informe_dane'!AD121</f>
        <v>0</v>
      </c>
      <c r="AE121" s="59">
        <f>+'[1]Informe_dane'!AE121</f>
        <v>0</v>
      </c>
      <c r="AF121" s="59">
        <f>+'[1]Informe_dane'!AF121</f>
        <v>0</v>
      </c>
      <c r="AG121" s="85">
        <f>+'[1]Informe_dane'!AG121</f>
        <v>1836302.8740000003</v>
      </c>
      <c r="AH121" s="59">
        <f>+'[1]Informe_dane'!AH121</f>
        <v>0</v>
      </c>
      <c r="AI121" s="59">
        <f>+'[1]Informe_dane'!AI121</f>
        <v>111060.434</v>
      </c>
      <c r="AJ121" s="59">
        <f>+'[1]Informe_dane'!AJ121</f>
        <v>190227.97</v>
      </c>
      <c r="AK121" s="59">
        <f>+'[1]Informe_dane'!AK121</f>
        <v>151199.837</v>
      </c>
      <c r="AL121" s="59">
        <f>+'[1]Informe_dane'!AL121</f>
        <v>185025.739</v>
      </c>
      <c r="AM121" s="59">
        <f>+'[1]Informe_dane'!AM121</f>
        <v>117628.459</v>
      </c>
      <c r="AN121" s="59">
        <f>+'[1]Informe_dane'!AN121</f>
        <v>173569.822</v>
      </c>
      <c r="AO121" s="59">
        <f>+'[1]Informe_dane'!AO121</f>
        <v>0</v>
      </c>
      <c r="AP121" s="59">
        <f>+'[1]Informe_dane'!AP121</f>
        <v>0</v>
      </c>
      <c r="AQ121" s="59">
        <f>+'[1]Informe_dane'!AQ121</f>
        <v>0</v>
      </c>
      <c r="AR121" s="59">
        <f>+'[1]Informe_dane'!AR121</f>
        <v>0</v>
      </c>
      <c r="AS121" s="59">
        <f>+'[1]Informe_dane'!AS121</f>
        <v>0</v>
      </c>
      <c r="AT121" s="59">
        <f>+'[1]Informe_dane'!AT121</f>
        <v>928712.2609999999</v>
      </c>
      <c r="AU121" s="59">
        <f>+'[1]Informe_dane'!AU121</f>
        <v>0</v>
      </c>
      <c r="AV121" s="71">
        <f>+'[1]Informe_dane'!AV121</f>
        <v>111060.434</v>
      </c>
      <c r="AW121" s="71">
        <f>+'[1]Informe_dane'!AW121</f>
        <v>183916.21</v>
      </c>
      <c r="AX121" s="71">
        <f>+'[1]Informe_dane'!AX121</f>
        <v>125111.655</v>
      </c>
      <c r="AY121" s="71">
        <f>+'[1]Informe_dane'!AY121</f>
        <v>192443.934</v>
      </c>
      <c r="AZ121" s="71">
        <f>+'[1]Informe_dane'!AZ121</f>
        <v>142610.206</v>
      </c>
      <c r="BA121" s="71">
        <f>+'[1]Informe_dane'!BA121</f>
        <v>173569.822</v>
      </c>
      <c r="BB121" s="71">
        <f>+'[1]Informe_dane'!BB121</f>
        <v>0</v>
      </c>
      <c r="BC121" s="71">
        <f>+'[1]Informe_dane'!BC121</f>
        <v>0</v>
      </c>
      <c r="BD121" s="71">
        <f>+'[1]Informe_dane'!BD121</f>
        <v>0</v>
      </c>
      <c r="BE121" s="71">
        <f>+'[1]Informe_dane'!BE121</f>
        <v>0</v>
      </c>
      <c r="BF121" s="71">
        <f>+'[1]Informe_dane'!BF121</f>
        <v>0</v>
      </c>
      <c r="BG121" s="59">
        <f>+'[1]Informe_dane'!BG121</f>
        <v>928712.2609999999</v>
      </c>
    </row>
    <row r="122" spans="1:59" ht="17.25" customHeight="1">
      <c r="A122" s="59" t="s">
        <v>65</v>
      </c>
      <c r="B122" s="62">
        <v>10</v>
      </c>
      <c r="C122" s="70" t="s">
        <v>66</v>
      </c>
      <c r="D122" s="59">
        <f>+'[1]Informe_dane'!D122</f>
        <v>0</v>
      </c>
      <c r="E122" s="59">
        <f>+'[1]Informe_dane'!E122</f>
        <v>29750000</v>
      </c>
      <c r="F122" s="59">
        <f>+'[1]Informe_dane'!F122</f>
        <v>0</v>
      </c>
      <c r="G122" s="59">
        <f>+'[1]Informe_dane'!G122</f>
        <v>29750000</v>
      </c>
      <c r="H122" s="59">
        <f>+'[1]Informe_dane'!H122</f>
        <v>0</v>
      </c>
      <c r="I122" s="59">
        <f>+'[1]Informe_dane'!I122</f>
        <v>0</v>
      </c>
      <c r="J122" s="59">
        <f>+'[1]Informe_dane'!J122</f>
        <v>0</v>
      </c>
      <c r="K122" s="59">
        <f>+'[1]Informe_dane'!K122</f>
        <v>0</v>
      </c>
      <c r="L122" s="59">
        <f>+'[1]Informe_dane'!L122</f>
        <v>9291.567</v>
      </c>
      <c r="M122" s="59">
        <f>+'[1]Informe_dane'!M122</f>
        <v>14990708.433</v>
      </c>
      <c r="N122" s="59">
        <f>+'[1]Informe_dane'!N122</f>
        <v>4519871.721</v>
      </c>
      <c r="O122" s="59">
        <f>+'[1]Informe_dane'!O122</f>
        <v>0</v>
      </c>
      <c r="P122" s="59">
        <f>+'[1]Informe_dane'!P122</f>
        <v>0</v>
      </c>
      <c r="Q122" s="59">
        <f>+'[1]Informe_dane'!Q122</f>
        <v>0</v>
      </c>
      <c r="R122" s="59">
        <f>+'[1]Informe_dane'!R122</f>
        <v>0</v>
      </c>
      <c r="S122" s="59">
        <f>+'[1]Informe_dane'!S122</f>
        <v>0</v>
      </c>
      <c r="T122" s="59">
        <f>+'[1]Informe_dane'!T122</f>
        <v>19519871.721</v>
      </c>
      <c r="U122" s="59">
        <f>+'[1]Informe_dane'!U122</f>
        <v>0</v>
      </c>
      <c r="V122" s="59">
        <f>+'[1]Informe_dane'!V122</f>
        <v>0</v>
      </c>
      <c r="W122" s="59">
        <f>+'[1]Informe_dane'!W122</f>
        <v>0</v>
      </c>
      <c r="X122" s="59">
        <f>+'[1]Informe_dane'!X122</f>
        <v>0</v>
      </c>
      <c r="Y122" s="59">
        <f>+'[1]Informe_dane'!Y122</f>
        <v>9291.567</v>
      </c>
      <c r="Z122" s="59">
        <f>+'[1]Informe_dane'!Z122</f>
        <v>-9291.567</v>
      </c>
      <c r="AA122" s="59">
        <f>+'[1]Informe_dane'!AA122</f>
        <v>19519871.721</v>
      </c>
      <c r="AB122" s="59">
        <f>+'[1]Informe_dane'!AB122</f>
        <v>0</v>
      </c>
      <c r="AC122" s="59">
        <f>+'[1]Informe_dane'!AC122</f>
        <v>0</v>
      </c>
      <c r="AD122" s="59">
        <f>+'[1]Informe_dane'!AD122</f>
        <v>0</v>
      </c>
      <c r="AE122" s="59">
        <f>+'[1]Informe_dane'!AE122</f>
        <v>0</v>
      </c>
      <c r="AF122" s="59">
        <f>+'[1]Informe_dane'!AF122</f>
        <v>0</v>
      </c>
      <c r="AG122" s="85">
        <f>+'[1]Informe_dane'!AG122</f>
        <v>19519871.721</v>
      </c>
      <c r="AH122" s="59">
        <f>+'[1]Informe_dane'!AH122</f>
        <v>0</v>
      </c>
      <c r="AI122" s="59">
        <f>+'[1]Informe_dane'!AI122</f>
        <v>0</v>
      </c>
      <c r="AJ122" s="59">
        <f>+'[1]Informe_dane'!AJ122</f>
        <v>0</v>
      </c>
      <c r="AK122" s="59">
        <f>+'[1]Informe_dane'!AK122</f>
        <v>0</v>
      </c>
      <c r="AL122" s="59">
        <f>+'[1]Informe_dane'!AL122</f>
        <v>0</v>
      </c>
      <c r="AM122" s="59">
        <f>+'[1]Informe_dane'!AM122</f>
        <v>0</v>
      </c>
      <c r="AN122" s="59">
        <f>+'[1]Informe_dane'!AN122</f>
        <v>0</v>
      </c>
      <c r="AO122" s="59">
        <f>+'[1]Informe_dane'!AO122</f>
        <v>0</v>
      </c>
      <c r="AP122" s="59">
        <f>+'[1]Informe_dane'!AP122</f>
        <v>0</v>
      </c>
      <c r="AQ122" s="59">
        <f>+'[1]Informe_dane'!AQ122</f>
        <v>0</v>
      </c>
      <c r="AR122" s="59">
        <f>+'[1]Informe_dane'!AR122</f>
        <v>0</v>
      </c>
      <c r="AS122" s="59">
        <f>+'[1]Informe_dane'!AS122</f>
        <v>0</v>
      </c>
      <c r="AT122" s="59">
        <f>+'[1]Informe_dane'!AT122</f>
        <v>0</v>
      </c>
      <c r="AU122" s="59">
        <f>+'[1]Informe_dane'!AU122</f>
        <v>0</v>
      </c>
      <c r="AV122" s="71">
        <f>+'[1]Informe_dane'!AV122</f>
        <v>0</v>
      </c>
      <c r="AW122" s="71">
        <f>+'[1]Informe_dane'!AW122</f>
        <v>0</v>
      </c>
      <c r="AX122" s="71">
        <f>+'[1]Informe_dane'!AX122</f>
        <v>0</v>
      </c>
      <c r="AY122" s="71">
        <f>+'[1]Informe_dane'!AY122</f>
        <v>0</v>
      </c>
      <c r="AZ122" s="71">
        <f>+'[1]Informe_dane'!AZ122</f>
        <v>0</v>
      </c>
      <c r="BA122" s="71">
        <f>+'[1]Informe_dane'!BA122</f>
        <v>0</v>
      </c>
      <c r="BB122" s="71">
        <f>+'[1]Informe_dane'!BB122</f>
        <v>0</v>
      </c>
      <c r="BC122" s="71">
        <f>+'[1]Informe_dane'!BC122</f>
        <v>0</v>
      </c>
      <c r="BD122" s="71">
        <f>+'[1]Informe_dane'!BD122</f>
        <v>0</v>
      </c>
      <c r="BE122" s="71">
        <f>+'[1]Informe_dane'!BE122</f>
        <v>0</v>
      </c>
      <c r="BF122" s="71">
        <f>+'[1]Informe_dane'!BF122</f>
        <v>0</v>
      </c>
      <c r="BG122" s="59">
        <f>+'[1]Informe_dane'!BG122</f>
        <v>0</v>
      </c>
    </row>
    <row r="123" spans="1:59" ht="20.25" customHeight="1">
      <c r="A123" s="59" t="s">
        <v>65</v>
      </c>
      <c r="B123" s="62" t="s">
        <v>35</v>
      </c>
      <c r="C123" s="70" t="s">
        <v>66</v>
      </c>
      <c r="D123" s="59">
        <f>+'[1]Informe_dane'!D123</f>
        <v>234578022.318</v>
      </c>
      <c r="E123" s="59">
        <f>+'[1]Informe_dane'!E123</f>
        <v>0</v>
      </c>
      <c r="F123" s="59">
        <f>+'[1]Informe_dane'!F123</f>
        <v>5742303.887</v>
      </c>
      <c r="G123" s="59">
        <f>+'[1]Informe_dane'!G123</f>
        <v>228835718.431</v>
      </c>
      <c r="H123" s="59">
        <f>+'[1]Informe_dane'!H123</f>
        <v>208598631.665</v>
      </c>
      <c r="I123" s="59">
        <f>+'[1]Informe_dane'!I123</f>
        <v>221122.517</v>
      </c>
      <c r="J123" s="59">
        <f>+'[1]Informe_dane'!J123</f>
        <v>-127035.665</v>
      </c>
      <c r="K123" s="59">
        <f>+'[1]Informe_dane'!K123</f>
        <v>21801085.673</v>
      </c>
      <c r="L123" s="59">
        <f>+'[1]Informe_dane'!L123</f>
        <v>-5799286.171</v>
      </c>
      <c r="M123" s="59">
        <f>+'[1]Informe_dane'!M123</f>
        <v>1261675.745</v>
      </c>
      <c r="N123" s="59">
        <f>+'[1]Informe_dane'!N123</f>
        <v>1385019.726</v>
      </c>
      <c r="O123" s="59">
        <f>+'[1]Informe_dane'!O123</f>
        <v>0</v>
      </c>
      <c r="P123" s="59">
        <f>+'[1]Informe_dane'!P123</f>
        <v>0</v>
      </c>
      <c r="Q123" s="59">
        <f>+'[1]Informe_dane'!Q123</f>
        <v>0</v>
      </c>
      <c r="R123" s="59">
        <f>+'[1]Informe_dane'!R123</f>
        <v>0</v>
      </c>
      <c r="S123" s="59">
        <f>+'[1]Informe_dane'!S123</f>
        <v>0</v>
      </c>
      <c r="T123" s="59">
        <f>+'[1]Informe_dane'!T123</f>
        <v>227341213.49</v>
      </c>
      <c r="U123" s="59">
        <f>+'[1]Informe_dane'!U123</f>
        <v>208292460.931</v>
      </c>
      <c r="V123" s="59">
        <f>+'[1]Informe_dane'!V123</f>
        <v>200740.27</v>
      </c>
      <c r="W123" s="59">
        <f>+'[1]Informe_dane'!W123</f>
        <v>73083.007</v>
      </c>
      <c r="X123" s="59">
        <f>+'[1]Informe_dane'!X123</f>
        <v>16162097.135</v>
      </c>
      <c r="Y123" s="59">
        <f>+'[1]Informe_dane'!Y123</f>
        <v>-73038.891</v>
      </c>
      <c r="Z123" s="59">
        <f>+'[1]Informe_dane'!Z123</f>
        <v>444242.302</v>
      </c>
      <c r="AA123" s="59">
        <f>+'[1]Informe_dane'!AA123</f>
        <v>1032589.002</v>
      </c>
      <c r="AB123" s="59">
        <f>+'[1]Informe_dane'!AB123</f>
        <v>0</v>
      </c>
      <c r="AC123" s="59">
        <f>+'[1]Informe_dane'!AC123</f>
        <v>0</v>
      </c>
      <c r="AD123" s="59">
        <f>+'[1]Informe_dane'!AD123</f>
        <v>0</v>
      </c>
      <c r="AE123" s="59">
        <f>+'[1]Informe_dane'!AE123</f>
        <v>0</v>
      </c>
      <c r="AF123" s="59">
        <f>+'[1]Informe_dane'!AF123</f>
        <v>0</v>
      </c>
      <c r="AG123" s="85">
        <f>+'[1]Informe_dane'!AG123</f>
        <v>226132173.75599998</v>
      </c>
      <c r="AH123" s="59">
        <f>+'[1]Informe_dane'!AH123</f>
        <v>81393.596</v>
      </c>
      <c r="AI123" s="59">
        <f>+'[1]Informe_dane'!AI123</f>
        <v>2731961.74</v>
      </c>
      <c r="AJ123" s="59">
        <f>+'[1]Informe_dane'!AJ123</f>
        <v>1242125.384</v>
      </c>
      <c r="AK123" s="59">
        <f>+'[1]Informe_dane'!AK123</f>
        <v>1331426.145</v>
      </c>
      <c r="AL123" s="59">
        <f>+'[1]Informe_dane'!AL123</f>
        <v>1091372.229</v>
      </c>
      <c r="AM123" s="59">
        <f>+'[1]Informe_dane'!AM123</f>
        <v>91742239.202</v>
      </c>
      <c r="AN123" s="59">
        <f>+'[1]Informe_dane'!AN123</f>
        <v>965477.954</v>
      </c>
      <c r="AO123" s="59">
        <f>+'[1]Informe_dane'!AO123</f>
        <v>0</v>
      </c>
      <c r="AP123" s="59">
        <f>+'[1]Informe_dane'!AP123</f>
        <v>0</v>
      </c>
      <c r="AQ123" s="59">
        <f>+'[1]Informe_dane'!AQ123</f>
        <v>0</v>
      </c>
      <c r="AR123" s="59">
        <f>+'[1]Informe_dane'!AR123</f>
        <v>0</v>
      </c>
      <c r="AS123" s="59">
        <f>+'[1]Informe_dane'!AS123</f>
        <v>0</v>
      </c>
      <c r="AT123" s="59">
        <f>+'[1]Informe_dane'!AT123</f>
        <v>99185996.25</v>
      </c>
      <c r="AU123" s="59">
        <f>+'[1]Informe_dane'!AU123</f>
        <v>81393.596</v>
      </c>
      <c r="AV123" s="71">
        <f>+'[1]Informe_dane'!AV123</f>
        <v>2731961.74</v>
      </c>
      <c r="AW123" s="71">
        <f>+'[1]Informe_dane'!AW123</f>
        <v>1222780.254</v>
      </c>
      <c r="AX123" s="71">
        <f>+'[1]Informe_dane'!AX123</f>
        <v>1148396.386</v>
      </c>
      <c r="AY123" s="71">
        <f>+'[1]Informe_dane'!AY123</f>
        <v>1126816.287</v>
      </c>
      <c r="AZ123" s="71">
        <f>+'[1]Informe_dane'!AZ123</f>
        <v>91907426.466</v>
      </c>
      <c r="BA123" s="71">
        <f>+'[1]Informe_dane'!BA123</f>
        <v>958583.874</v>
      </c>
      <c r="BB123" s="71">
        <f>+'[1]Informe_dane'!BB123</f>
        <v>0</v>
      </c>
      <c r="BC123" s="71">
        <f>+'[1]Informe_dane'!BC123</f>
        <v>0</v>
      </c>
      <c r="BD123" s="71">
        <f>+'[1]Informe_dane'!BD123</f>
        <v>0</v>
      </c>
      <c r="BE123" s="71">
        <f>+'[1]Informe_dane'!BE123</f>
        <v>0</v>
      </c>
      <c r="BF123" s="71">
        <f>+'[1]Informe_dane'!BF123</f>
        <v>0</v>
      </c>
      <c r="BG123" s="59">
        <f>+'[1]Informe_dane'!BG123</f>
        <v>99177358.603</v>
      </c>
    </row>
    <row r="124" spans="1:59" ht="22.5">
      <c r="A124" s="59" t="s">
        <v>67</v>
      </c>
      <c r="B124" s="62" t="s">
        <v>35</v>
      </c>
      <c r="C124" s="70" t="s">
        <v>68</v>
      </c>
      <c r="D124" s="59">
        <f>+'[1]Informe_dane'!D124</f>
        <v>4155000</v>
      </c>
      <c r="E124" s="59">
        <f>+'[1]Informe_dane'!E124</f>
        <v>0</v>
      </c>
      <c r="F124" s="59">
        <f>+'[1]Informe_dane'!F124</f>
        <v>39968.966</v>
      </c>
      <c r="G124" s="59">
        <f>+'[1]Informe_dane'!G124</f>
        <v>4115031.034</v>
      </c>
      <c r="H124" s="59">
        <f>+'[1]Informe_dane'!H124</f>
        <v>2236615.77</v>
      </c>
      <c r="I124" s="59">
        <f>+'[1]Informe_dane'!I124</f>
        <v>22434.595</v>
      </c>
      <c r="J124" s="59">
        <f>+'[1]Informe_dane'!J124</f>
        <v>58679.841</v>
      </c>
      <c r="K124" s="59">
        <f>+'[1]Informe_dane'!K124</f>
        <v>59770.563</v>
      </c>
      <c r="L124" s="59">
        <f>+'[1]Informe_dane'!L124</f>
        <v>-9979.497</v>
      </c>
      <c r="M124" s="59">
        <f>+'[1]Informe_dane'!M124</f>
        <v>12902.111</v>
      </c>
      <c r="N124" s="59">
        <f>+'[1]Informe_dane'!N124</f>
        <v>1079473.083</v>
      </c>
      <c r="O124" s="59">
        <f>+'[1]Informe_dane'!O124</f>
        <v>0</v>
      </c>
      <c r="P124" s="59">
        <f>+'[1]Informe_dane'!P124</f>
        <v>0</v>
      </c>
      <c r="Q124" s="59">
        <f>+'[1]Informe_dane'!Q124</f>
        <v>0</v>
      </c>
      <c r="R124" s="59">
        <f>+'[1]Informe_dane'!R124</f>
        <v>0</v>
      </c>
      <c r="S124" s="59">
        <f>+'[1]Informe_dane'!S124</f>
        <v>0</v>
      </c>
      <c r="T124" s="59">
        <f>+'[1]Informe_dane'!T124</f>
        <v>3459896.4660000005</v>
      </c>
      <c r="U124" s="59">
        <f>+'[1]Informe_dane'!U124</f>
        <v>2193600.363</v>
      </c>
      <c r="V124" s="59">
        <f>+'[1]Informe_dane'!V124</f>
        <v>16945.444</v>
      </c>
      <c r="W124" s="59">
        <f>+'[1]Informe_dane'!W124</f>
        <v>32406.197</v>
      </c>
      <c r="X124" s="59">
        <f>+'[1]Informe_dane'!X124</f>
        <v>20981.53</v>
      </c>
      <c r="Y124" s="59">
        <f>+'[1]Informe_dane'!Y124</f>
        <v>39654.484</v>
      </c>
      <c r="Z124" s="59">
        <f>+'[1]Informe_dane'!Z124</f>
        <v>18232.656</v>
      </c>
      <c r="AA124" s="59">
        <f>+'[1]Informe_dane'!AA124</f>
        <v>921342.45115</v>
      </c>
      <c r="AB124" s="59">
        <f>+'[1]Informe_dane'!AB124</f>
        <v>0</v>
      </c>
      <c r="AC124" s="59">
        <f>+'[1]Informe_dane'!AC124</f>
        <v>0</v>
      </c>
      <c r="AD124" s="59">
        <f>+'[1]Informe_dane'!AD124</f>
        <v>0</v>
      </c>
      <c r="AE124" s="59">
        <f>+'[1]Informe_dane'!AE124</f>
        <v>0</v>
      </c>
      <c r="AF124" s="59">
        <f>+'[1]Informe_dane'!AF124</f>
        <v>0</v>
      </c>
      <c r="AG124" s="85">
        <f>+'[1]Informe_dane'!AG124</f>
        <v>3243163.12515</v>
      </c>
      <c r="AH124" s="59">
        <f>+'[1]Informe_dane'!AH124</f>
        <v>2218.643</v>
      </c>
      <c r="AI124" s="59">
        <f>+'[1]Informe_dane'!AI124</f>
        <v>308972.988</v>
      </c>
      <c r="AJ124" s="59">
        <f>+'[1]Informe_dane'!AJ124</f>
        <v>313286.154</v>
      </c>
      <c r="AK124" s="59">
        <f>+'[1]Informe_dane'!AK124</f>
        <v>305568.905</v>
      </c>
      <c r="AL124" s="59">
        <f>+'[1]Informe_dane'!AL124</f>
        <v>313185.16</v>
      </c>
      <c r="AM124" s="59">
        <f>+'[1]Informe_dane'!AM124</f>
        <v>334404.204</v>
      </c>
      <c r="AN124" s="59">
        <f>+'[1]Informe_dane'!AN124</f>
        <v>343548.57314999995</v>
      </c>
      <c r="AO124" s="59">
        <f>+'[1]Informe_dane'!AO124</f>
        <v>0</v>
      </c>
      <c r="AP124" s="59">
        <f>+'[1]Informe_dane'!AP124</f>
        <v>0</v>
      </c>
      <c r="AQ124" s="59">
        <f>+'[1]Informe_dane'!AQ124</f>
        <v>0</v>
      </c>
      <c r="AR124" s="59">
        <f>+'[1]Informe_dane'!AR124</f>
        <v>0</v>
      </c>
      <c r="AS124" s="59">
        <f>+'[1]Informe_dane'!AS124</f>
        <v>0</v>
      </c>
      <c r="AT124" s="59">
        <f>+'[1]Informe_dane'!AT124</f>
        <v>1921184.62715</v>
      </c>
      <c r="AU124" s="59">
        <f>+'[1]Informe_dane'!AU124</f>
        <v>2218.643</v>
      </c>
      <c r="AV124" s="71">
        <f>+'[1]Informe_dane'!AV124</f>
        <v>308972.988</v>
      </c>
      <c r="AW124" s="71">
        <f>+'[1]Informe_dane'!AW124</f>
        <v>313286.154</v>
      </c>
      <c r="AX124" s="71">
        <f>+'[1]Informe_dane'!AX124</f>
        <v>305568.905</v>
      </c>
      <c r="AY124" s="71">
        <f>+'[1]Informe_dane'!AY124</f>
        <v>313185.16</v>
      </c>
      <c r="AZ124" s="71">
        <f>+'[1]Informe_dane'!AZ124</f>
        <v>334404.204</v>
      </c>
      <c r="BA124" s="71">
        <f>+'[1]Informe_dane'!BA124</f>
        <v>343548.57314999995</v>
      </c>
      <c r="BB124" s="71">
        <f>+'[1]Informe_dane'!BB124</f>
        <v>0</v>
      </c>
      <c r="BC124" s="71">
        <f>+'[1]Informe_dane'!BC124</f>
        <v>0</v>
      </c>
      <c r="BD124" s="71">
        <f>+'[1]Informe_dane'!BD124</f>
        <v>0</v>
      </c>
      <c r="BE124" s="71">
        <f>+'[1]Informe_dane'!BE124</f>
        <v>0</v>
      </c>
      <c r="BF124" s="71">
        <f>+'[1]Informe_dane'!BF124</f>
        <v>0</v>
      </c>
      <c r="BG124" s="59">
        <f>+'[1]Informe_dane'!BG124</f>
        <v>1921184.62715</v>
      </c>
    </row>
    <row r="125" spans="1:59" ht="22.5">
      <c r="A125" s="59" t="s">
        <v>69</v>
      </c>
      <c r="B125" s="62">
        <v>11</v>
      </c>
      <c r="C125" s="70" t="s">
        <v>70</v>
      </c>
      <c r="D125" s="59">
        <f>+'[1]Informe_dane'!D125</f>
        <v>0</v>
      </c>
      <c r="E125" s="59">
        <f>+'[1]Informe_dane'!E125</f>
        <v>1122813.263</v>
      </c>
      <c r="F125" s="59">
        <f>+'[1]Informe_dane'!F125</f>
        <v>0</v>
      </c>
      <c r="G125" s="59">
        <f>+'[1]Informe_dane'!G125</f>
        <v>1122813.263</v>
      </c>
      <c r="H125" s="59">
        <f>+'[1]Informe_dane'!H125</f>
        <v>0</v>
      </c>
      <c r="I125" s="59">
        <f>+'[1]Informe_dane'!I125</f>
        <v>0</v>
      </c>
      <c r="J125" s="59">
        <f>+'[1]Informe_dane'!J125</f>
        <v>0</v>
      </c>
      <c r="K125" s="59">
        <f>+'[1]Informe_dane'!K125</f>
        <v>0</v>
      </c>
      <c r="L125" s="59">
        <f>+'[1]Informe_dane'!L125</f>
        <v>155000</v>
      </c>
      <c r="M125" s="59">
        <f>+'[1]Informe_dane'!M125</f>
        <v>0</v>
      </c>
      <c r="N125" s="59">
        <f>+'[1]Informe_dane'!N125</f>
        <v>416839.499</v>
      </c>
      <c r="O125" s="59">
        <f>+'[1]Informe_dane'!O125</f>
        <v>0</v>
      </c>
      <c r="P125" s="59">
        <f>+'[1]Informe_dane'!P125</f>
        <v>0</v>
      </c>
      <c r="Q125" s="59">
        <f>+'[1]Informe_dane'!Q125</f>
        <v>0</v>
      </c>
      <c r="R125" s="59">
        <f>+'[1]Informe_dane'!R125</f>
        <v>0</v>
      </c>
      <c r="S125" s="59">
        <f>+'[1]Informe_dane'!S125</f>
        <v>0</v>
      </c>
      <c r="T125" s="59">
        <f>+'[1]Informe_dane'!T125</f>
        <v>571839.4990000001</v>
      </c>
      <c r="U125" s="59">
        <f>+'[1]Informe_dane'!U125</f>
        <v>0</v>
      </c>
      <c r="V125" s="59">
        <f>+'[1]Informe_dane'!V125</f>
        <v>0</v>
      </c>
      <c r="W125" s="59">
        <f>+'[1]Informe_dane'!W125</f>
        <v>0</v>
      </c>
      <c r="X125" s="59">
        <f>+'[1]Informe_dane'!X125</f>
        <v>0</v>
      </c>
      <c r="Y125" s="59">
        <f>+'[1]Informe_dane'!Y125</f>
        <v>5000</v>
      </c>
      <c r="Z125" s="59">
        <f>+'[1]Informe_dane'!Z125</f>
        <v>150000</v>
      </c>
      <c r="AA125" s="59">
        <f>+'[1]Informe_dane'!AA125</f>
        <v>54834.006</v>
      </c>
      <c r="AB125" s="59">
        <f>+'[1]Informe_dane'!AB125</f>
        <v>0</v>
      </c>
      <c r="AC125" s="59">
        <f>+'[1]Informe_dane'!AC125</f>
        <v>0</v>
      </c>
      <c r="AD125" s="59">
        <f>+'[1]Informe_dane'!AD125</f>
        <v>0</v>
      </c>
      <c r="AE125" s="59">
        <f>+'[1]Informe_dane'!AE125</f>
        <v>0</v>
      </c>
      <c r="AF125" s="59">
        <f>+'[1]Informe_dane'!AF125</f>
        <v>0</v>
      </c>
      <c r="AG125" s="85">
        <f>+'[1]Informe_dane'!AG125</f>
        <v>209834.006</v>
      </c>
      <c r="AH125" s="59">
        <f>+'[1]Informe_dane'!AH125</f>
        <v>0</v>
      </c>
      <c r="AI125" s="59">
        <f>+'[1]Informe_dane'!AI125</f>
        <v>0</v>
      </c>
      <c r="AJ125" s="59">
        <f>+'[1]Informe_dane'!AJ125</f>
        <v>0</v>
      </c>
      <c r="AK125" s="59">
        <f>+'[1]Informe_dane'!AK125</f>
        <v>0</v>
      </c>
      <c r="AL125" s="59">
        <f>+'[1]Informe_dane'!AL125</f>
        <v>0</v>
      </c>
      <c r="AM125" s="59">
        <f>+'[1]Informe_dane'!AM125</f>
        <v>1000</v>
      </c>
      <c r="AN125" s="59">
        <f>+'[1]Informe_dane'!AN125</f>
        <v>161517.257</v>
      </c>
      <c r="AO125" s="59">
        <f>+'[1]Informe_dane'!AO125</f>
        <v>0</v>
      </c>
      <c r="AP125" s="59">
        <f>+'[1]Informe_dane'!AP125</f>
        <v>0</v>
      </c>
      <c r="AQ125" s="59">
        <f>+'[1]Informe_dane'!AQ125</f>
        <v>0</v>
      </c>
      <c r="AR125" s="59">
        <f>+'[1]Informe_dane'!AR125</f>
        <v>0</v>
      </c>
      <c r="AS125" s="59">
        <f>+'[1]Informe_dane'!AS125</f>
        <v>0</v>
      </c>
      <c r="AT125" s="59">
        <f>+'[1]Informe_dane'!AT125</f>
        <v>162517.257</v>
      </c>
      <c r="AU125" s="59">
        <f>+'[1]Informe_dane'!AU125</f>
        <v>0</v>
      </c>
      <c r="AV125" s="71">
        <f>+'[1]Informe_dane'!AV125</f>
        <v>0</v>
      </c>
      <c r="AW125" s="71">
        <f>+'[1]Informe_dane'!AW125</f>
        <v>0</v>
      </c>
      <c r="AX125" s="71">
        <f>+'[1]Informe_dane'!AX125</f>
        <v>0</v>
      </c>
      <c r="AY125" s="71">
        <f>+'[1]Informe_dane'!AY125</f>
        <v>0</v>
      </c>
      <c r="AZ125" s="71">
        <f>+'[1]Informe_dane'!AZ125</f>
        <v>1000</v>
      </c>
      <c r="BA125" s="71">
        <f>+'[1]Informe_dane'!BA125</f>
        <v>161517.257</v>
      </c>
      <c r="BB125" s="71">
        <f>+'[1]Informe_dane'!BB125</f>
        <v>0</v>
      </c>
      <c r="BC125" s="71">
        <f>+'[1]Informe_dane'!BC125</f>
        <v>0</v>
      </c>
      <c r="BD125" s="71">
        <f>+'[1]Informe_dane'!BD125</f>
        <v>0</v>
      </c>
      <c r="BE125" s="71">
        <f>+'[1]Informe_dane'!BE125</f>
        <v>0</v>
      </c>
      <c r="BF125" s="71">
        <f>+'[1]Informe_dane'!BF125</f>
        <v>0</v>
      </c>
      <c r="BG125" s="59">
        <f>+'[1]Informe_dane'!BG125</f>
        <v>162517.257</v>
      </c>
    </row>
    <row r="126" spans="1:59" ht="33.75">
      <c r="A126" s="59" t="s">
        <v>304</v>
      </c>
      <c r="B126" s="62" t="s">
        <v>35</v>
      </c>
      <c r="C126" s="70" t="s">
        <v>288</v>
      </c>
      <c r="D126" s="59">
        <f>+'[1]Informe_dane'!D126</f>
        <v>0</v>
      </c>
      <c r="E126" s="59">
        <f>+'[1]Informe_dane'!E126</f>
        <v>764454.884</v>
      </c>
      <c r="F126" s="59">
        <f>+'[1]Informe_dane'!F126</f>
        <v>0</v>
      </c>
      <c r="G126" s="59">
        <f>+'[1]Informe_dane'!G126</f>
        <v>764454.884</v>
      </c>
      <c r="H126" s="59">
        <f>+'[1]Informe_dane'!H126</f>
        <v>0</v>
      </c>
      <c r="I126" s="59">
        <f>+'[1]Informe_dane'!I126</f>
        <v>0</v>
      </c>
      <c r="J126" s="59">
        <f>+'[1]Informe_dane'!J126</f>
        <v>0</v>
      </c>
      <c r="K126" s="59">
        <f>+'[1]Informe_dane'!K126</f>
        <v>0</v>
      </c>
      <c r="L126" s="59">
        <f>+'[1]Informe_dane'!L126</f>
        <v>764454.884</v>
      </c>
      <c r="M126" s="59">
        <f>+'[1]Informe_dane'!M126</f>
        <v>0</v>
      </c>
      <c r="N126" s="59">
        <f>+'[1]Informe_dane'!N126</f>
        <v>0</v>
      </c>
      <c r="O126" s="59">
        <f>+'[1]Informe_dane'!O126</f>
        <v>0</v>
      </c>
      <c r="P126" s="59">
        <f>+'[1]Informe_dane'!P126</f>
        <v>0</v>
      </c>
      <c r="Q126" s="59">
        <f>+'[1]Informe_dane'!Q126</f>
        <v>0</v>
      </c>
      <c r="R126" s="59">
        <f>+'[1]Informe_dane'!R126</f>
        <v>0</v>
      </c>
      <c r="S126" s="59">
        <f>+'[1]Informe_dane'!S126</f>
        <v>0</v>
      </c>
      <c r="T126" s="59">
        <f>+'[1]Informe_dane'!T126</f>
        <v>764454.884</v>
      </c>
      <c r="U126" s="59">
        <f>+'[1]Informe_dane'!U126</f>
        <v>0</v>
      </c>
      <c r="V126" s="59">
        <f>+'[1]Informe_dane'!V126</f>
        <v>0</v>
      </c>
      <c r="W126" s="59">
        <f>+'[1]Informe_dane'!W126</f>
        <v>0</v>
      </c>
      <c r="X126" s="59">
        <f>+'[1]Informe_dane'!X126</f>
        <v>0</v>
      </c>
      <c r="Y126" s="59">
        <f>+'[1]Informe_dane'!Y126</f>
        <v>764454.884</v>
      </c>
      <c r="Z126" s="59">
        <f>+'[1]Informe_dane'!Z126</f>
        <v>0</v>
      </c>
      <c r="AA126" s="59">
        <f>+'[1]Informe_dane'!AA126</f>
        <v>0</v>
      </c>
      <c r="AB126" s="59">
        <f>+'[1]Informe_dane'!AB126</f>
        <v>0</v>
      </c>
      <c r="AC126" s="59">
        <f>+'[1]Informe_dane'!AC126</f>
        <v>0</v>
      </c>
      <c r="AD126" s="59">
        <f>+'[1]Informe_dane'!AD126</f>
        <v>0</v>
      </c>
      <c r="AE126" s="59">
        <f>+'[1]Informe_dane'!AE126</f>
        <v>0</v>
      </c>
      <c r="AF126" s="59">
        <f>+'[1]Informe_dane'!AF126</f>
        <v>0</v>
      </c>
      <c r="AG126" s="85">
        <f>+'[1]Informe_dane'!AG126</f>
        <v>764454.884</v>
      </c>
      <c r="AH126" s="59">
        <f>+'[1]Informe_dane'!AH126</f>
        <v>0</v>
      </c>
      <c r="AI126" s="59">
        <f>+'[1]Informe_dane'!AI126</f>
        <v>0</v>
      </c>
      <c r="AJ126" s="59">
        <f>+'[1]Informe_dane'!AJ126</f>
        <v>0</v>
      </c>
      <c r="AK126" s="59">
        <f>+'[1]Informe_dane'!AK126</f>
        <v>0</v>
      </c>
      <c r="AL126" s="59">
        <f>+'[1]Informe_dane'!AL126</f>
        <v>764454.884</v>
      </c>
      <c r="AM126" s="59">
        <f>+'[1]Informe_dane'!AM126</f>
        <v>0</v>
      </c>
      <c r="AN126" s="59">
        <f>+'[1]Informe_dane'!AN126</f>
        <v>0</v>
      </c>
      <c r="AO126" s="59">
        <f>+'[1]Informe_dane'!AO126</f>
        <v>0</v>
      </c>
      <c r="AP126" s="59">
        <f>+'[1]Informe_dane'!AP126</f>
        <v>0</v>
      </c>
      <c r="AQ126" s="59">
        <f>+'[1]Informe_dane'!AQ126</f>
        <v>0</v>
      </c>
      <c r="AR126" s="59">
        <f>+'[1]Informe_dane'!AR126</f>
        <v>0</v>
      </c>
      <c r="AS126" s="59">
        <f>+'[1]Informe_dane'!AS126</f>
        <v>0</v>
      </c>
      <c r="AT126" s="59">
        <f>+'[1]Informe_dane'!AT126</f>
        <v>764454.884</v>
      </c>
      <c r="AU126" s="59">
        <f>+'[1]Informe_dane'!AU126</f>
        <v>0</v>
      </c>
      <c r="AV126" s="71">
        <f>+'[1]Informe_dane'!AV126</f>
        <v>0</v>
      </c>
      <c r="AW126" s="71">
        <f>+'[1]Informe_dane'!AW126</f>
        <v>0</v>
      </c>
      <c r="AX126" s="71">
        <f>+'[1]Informe_dane'!AX126</f>
        <v>0</v>
      </c>
      <c r="AY126" s="71">
        <f>+'[1]Informe_dane'!AY126</f>
        <v>764454.884</v>
      </c>
      <c r="AZ126" s="71">
        <f>+'[1]Informe_dane'!AZ126</f>
        <v>0</v>
      </c>
      <c r="BA126" s="71">
        <f>+'[1]Informe_dane'!BA126</f>
        <v>0</v>
      </c>
      <c r="BB126" s="71">
        <f>+'[1]Informe_dane'!BB126</f>
        <v>0</v>
      </c>
      <c r="BC126" s="71">
        <f>+'[1]Informe_dane'!BC126</f>
        <v>0</v>
      </c>
      <c r="BD126" s="71">
        <f>+'[1]Informe_dane'!BD126</f>
        <v>0</v>
      </c>
      <c r="BE126" s="71">
        <f>+'[1]Informe_dane'!BE126</f>
        <v>0</v>
      </c>
      <c r="BF126" s="71">
        <f>+'[1]Informe_dane'!BF126</f>
        <v>0</v>
      </c>
      <c r="BG126" s="59">
        <f>+'[1]Informe_dane'!BG126</f>
        <v>764454.884</v>
      </c>
    </row>
    <row r="127" spans="1:59" ht="33.75">
      <c r="A127" s="59" t="s">
        <v>305</v>
      </c>
      <c r="B127" s="62" t="s">
        <v>35</v>
      </c>
      <c r="C127" s="70" t="s">
        <v>289</v>
      </c>
      <c r="D127" s="59">
        <f>+'[1]Informe_dane'!D127</f>
        <v>0</v>
      </c>
      <c r="E127" s="59">
        <f>+'[1]Informe_dane'!E127</f>
        <v>34117.713</v>
      </c>
      <c r="F127" s="59">
        <f>+'[1]Informe_dane'!F127</f>
        <v>0</v>
      </c>
      <c r="G127" s="59">
        <f>+'[1]Informe_dane'!G127</f>
        <v>34117.713</v>
      </c>
      <c r="H127" s="59">
        <f>+'[1]Informe_dane'!H127</f>
        <v>0</v>
      </c>
      <c r="I127" s="59">
        <f>+'[1]Informe_dane'!I127</f>
        <v>0</v>
      </c>
      <c r="J127" s="59">
        <f>+'[1]Informe_dane'!J127</f>
        <v>0</v>
      </c>
      <c r="K127" s="59">
        <f>+'[1]Informe_dane'!K127</f>
        <v>0</v>
      </c>
      <c r="L127" s="59">
        <f>+'[1]Informe_dane'!L127</f>
        <v>34117.713</v>
      </c>
      <c r="M127" s="59">
        <f>+'[1]Informe_dane'!M127</f>
        <v>0</v>
      </c>
      <c r="N127" s="59">
        <f>+'[1]Informe_dane'!N127</f>
        <v>0</v>
      </c>
      <c r="O127" s="59">
        <f>+'[1]Informe_dane'!O127</f>
        <v>0</v>
      </c>
      <c r="P127" s="59">
        <f>+'[1]Informe_dane'!P127</f>
        <v>0</v>
      </c>
      <c r="Q127" s="59">
        <f>+'[1]Informe_dane'!Q127</f>
        <v>0</v>
      </c>
      <c r="R127" s="59">
        <f>+'[1]Informe_dane'!R127</f>
        <v>0</v>
      </c>
      <c r="S127" s="59">
        <f>+'[1]Informe_dane'!S127</f>
        <v>0</v>
      </c>
      <c r="T127" s="59">
        <f>+'[1]Informe_dane'!T127</f>
        <v>34117.713</v>
      </c>
      <c r="U127" s="59">
        <f>+'[1]Informe_dane'!U127</f>
        <v>0</v>
      </c>
      <c r="V127" s="59">
        <f>+'[1]Informe_dane'!V127</f>
        <v>0</v>
      </c>
      <c r="W127" s="59">
        <f>+'[1]Informe_dane'!W127</f>
        <v>0</v>
      </c>
      <c r="X127" s="59">
        <f>+'[1]Informe_dane'!X127</f>
        <v>0</v>
      </c>
      <c r="Y127" s="59">
        <f>+'[1]Informe_dane'!Y127</f>
        <v>34117.713</v>
      </c>
      <c r="Z127" s="59">
        <f>+'[1]Informe_dane'!Z127</f>
        <v>0</v>
      </c>
      <c r="AA127" s="59">
        <f>+'[1]Informe_dane'!AA127</f>
        <v>0</v>
      </c>
      <c r="AB127" s="59">
        <f>+'[1]Informe_dane'!AB127</f>
        <v>0</v>
      </c>
      <c r="AC127" s="59">
        <f>+'[1]Informe_dane'!AC127</f>
        <v>0</v>
      </c>
      <c r="AD127" s="59">
        <f>+'[1]Informe_dane'!AD127</f>
        <v>0</v>
      </c>
      <c r="AE127" s="59">
        <f>+'[1]Informe_dane'!AE127</f>
        <v>0</v>
      </c>
      <c r="AF127" s="59">
        <f>+'[1]Informe_dane'!AF127</f>
        <v>0</v>
      </c>
      <c r="AG127" s="85">
        <f>+'[1]Informe_dane'!AG127</f>
        <v>34117.713</v>
      </c>
      <c r="AH127" s="59">
        <f>+'[1]Informe_dane'!AH127</f>
        <v>0</v>
      </c>
      <c r="AI127" s="59">
        <f>+'[1]Informe_dane'!AI127</f>
        <v>0</v>
      </c>
      <c r="AJ127" s="59">
        <f>+'[1]Informe_dane'!AJ127</f>
        <v>0</v>
      </c>
      <c r="AK127" s="59">
        <f>+'[1]Informe_dane'!AK127</f>
        <v>0</v>
      </c>
      <c r="AL127" s="59">
        <f>+'[1]Informe_dane'!AL127</f>
        <v>34117.713</v>
      </c>
      <c r="AM127" s="59">
        <f>+'[1]Informe_dane'!AM127</f>
        <v>0</v>
      </c>
      <c r="AN127" s="59">
        <f>+'[1]Informe_dane'!AN127</f>
        <v>0</v>
      </c>
      <c r="AO127" s="59">
        <f>+'[1]Informe_dane'!AO127</f>
        <v>0</v>
      </c>
      <c r="AP127" s="59">
        <f>+'[1]Informe_dane'!AP127</f>
        <v>0</v>
      </c>
      <c r="AQ127" s="59">
        <f>+'[1]Informe_dane'!AQ127</f>
        <v>0</v>
      </c>
      <c r="AR127" s="59">
        <f>+'[1]Informe_dane'!AR127</f>
        <v>0</v>
      </c>
      <c r="AS127" s="59">
        <f>+'[1]Informe_dane'!AS127</f>
        <v>0</v>
      </c>
      <c r="AT127" s="59">
        <f>+'[1]Informe_dane'!AT127</f>
        <v>34117.713</v>
      </c>
      <c r="AU127" s="59">
        <f>+'[1]Informe_dane'!AU127</f>
        <v>0</v>
      </c>
      <c r="AV127" s="71">
        <f>+'[1]Informe_dane'!AV127</f>
        <v>0</v>
      </c>
      <c r="AW127" s="71">
        <f>+'[1]Informe_dane'!AW127</f>
        <v>0</v>
      </c>
      <c r="AX127" s="71">
        <f>+'[1]Informe_dane'!AX127</f>
        <v>0</v>
      </c>
      <c r="AY127" s="71">
        <f>+'[1]Informe_dane'!AY127</f>
        <v>34117.713</v>
      </c>
      <c r="AZ127" s="71">
        <f>+'[1]Informe_dane'!AZ127</f>
        <v>0</v>
      </c>
      <c r="BA127" s="71">
        <f>+'[1]Informe_dane'!BA127</f>
        <v>0</v>
      </c>
      <c r="BB127" s="71">
        <f>+'[1]Informe_dane'!BB127</f>
        <v>0</v>
      </c>
      <c r="BC127" s="71">
        <f>+'[1]Informe_dane'!BC127</f>
        <v>0</v>
      </c>
      <c r="BD127" s="71">
        <f>+'[1]Informe_dane'!BD127</f>
        <v>0</v>
      </c>
      <c r="BE127" s="71">
        <f>+'[1]Informe_dane'!BE127</f>
        <v>0</v>
      </c>
      <c r="BF127" s="71">
        <f>+'[1]Informe_dane'!BF127</f>
        <v>0</v>
      </c>
      <c r="BG127" s="59">
        <f>+'[1]Informe_dane'!BG127</f>
        <v>34117.713</v>
      </c>
    </row>
    <row r="128" spans="1:59" ht="33.75">
      <c r="A128" s="59" t="s">
        <v>306</v>
      </c>
      <c r="B128" s="62" t="s">
        <v>35</v>
      </c>
      <c r="C128" s="70" t="s">
        <v>290</v>
      </c>
      <c r="D128" s="59">
        <f>+'[1]Informe_dane'!D128</f>
        <v>0</v>
      </c>
      <c r="E128" s="59">
        <f>+'[1]Informe_dane'!E128</f>
        <v>8210.321</v>
      </c>
      <c r="F128" s="59">
        <f>+'[1]Informe_dane'!F128</f>
        <v>0</v>
      </c>
      <c r="G128" s="59">
        <f>+'[1]Informe_dane'!G128</f>
        <v>8210.321</v>
      </c>
      <c r="H128" s="59">
        <f>+'[1]Informe_dane'!H128</f>
        <v>0</v>
      </c>
      <c r="I128" s="59">
        <f>+'[1]Informe_dane'!I128</f>
        <v>0</v>
      </c>
      <c r="J128" s="59">
        <f>+'[1]Informe_dane'!J128</f>
        <v>0</v>
      </c>
      <c r="K128" s="59">
        <f>+'[1]Informe_dane'!K128</f>
        <v>0</v>
      </c>
      <c r="L128" s="59">
        <f>+'[1]Informe_dane'!L128</f>
        <v>8210.321</v>
      </c>
      <c r="M128" s="59">
        <f>+'[1]Informe_dane'!M128</f>
        <v>0</v>
      </c>
      <c r="N128" s="59">
        <f>+'[1]Informe_dane'!N128</f>
        <v>0</v>
      </c>
      <c r="O128" s="59">
        <f>+'[1]Informe_dane'!O128</f>
        <v>0</v>
      </c>
      <c r="P128" s="59">
        <f>+'[1]Informe_dane'!P128</f>
        <v>0</v>
      </c>
      <c r="Q128" s="59">
        <f>+'[1]Informe_dane'!Q128</f>
        <v>0</v>
      </c>
      <c r="R128" s="59">
        <f>+'[1]Informe_dane'!R128</f>
        <v>0</v>
      </c>
      <c r="S128" s="59">
        <f>+'[1]Informe_dane'!S128</f>
        <v>0</v>
      </c>
      <c r="T128" s="59">
        <f>+'[1]Informe_dane'!T128</f>
        <v>8210.321</v>
      </c>
      <c r="U128" s="59">
        <f>+'[1]Informe_dane'!U128</f>
        <v>0</v>
      </c>
      <c r="V128" s="59">
        <f>+'[1]Informe_dane'!V128</f>
        <v>0</v>
      </c>
      <c r="W128" s="59">
        <f>+'[1]Informe_dane'!W128</f>
        <v>0</v>
      </c>
      <c r="X128" s="59">
        <f>+'[1]Informe_dane'!X128</f>
        <v>0</v>
      </c>
      <c r="Y128" s="59">
        <f>+'[1]Informe_dane'!Y128</f>
        <v>8210.321</v>
      </c>
      <c r="Z128" s="59">
        <f>+'[1]Informe_dane'!Z128</f>
        <v>0</v>
      </c>
      <c r="AA128" s="59">
        <f>+'[1]Informe_dane'!AA128</f>
        <v>0</v>
      </c>
      <c r="AB128" s="59">
        <f>+'[1]Informe_dane'!AB128</f>
        <v>0</v>
      </c>
      <c r="AC128" s="59">
        <f>+'[1]Informe_dane'!AC128</f>
        <v>0</v>
      </c>
      <c r="AD128" s="59">
        <f>+'[1]Informe_dane'!AD128</f>
        <v>0</v>
      </c>
      <c r="AE128" s="59">
        <f>+'[1]Informe_dane'!AE128</f>
        <v>0</v>
      </c>
      <c r="AF128" s="59">
        <f>+'[1]Informe_dane'!AF128</f>
        <v>0</v>
      </c>
      <c r="AG128" s="85">
        <f>+'[1]Informe_dane'!AG128</f>
        <v>8210.321</v>
      </c>
      <c r="AH128" s="59">
        <f>+'[1]Informe_dane'!AH128</f>
        <v>0</v>
      </c>
      <c r="AI128" s="59">
        <f>+'[1]Informe_dane'!AI128</f>
        <v>0</v>
      </c>
      <c r="AJ128" s="59">
        <f>+'[1]Informe_dane'!AJ128</f>
        <v>0</v>
      </c>
      <c r="AK128" s="59">
        <f>+'[1]Informe_dane'!AK128</f>
        <v>0</v>
      </c>
      <c r="AL128" s="59">
        <f>+'[1]Informe_dane'!AL128</f>
        <v>8210.321</v>
      </c>
      <c r="AM128" s="59">
        <f>+'[1]Informe_dane'!AM128</f>
        <v>0</v>
      </c>
      <c r="AN128" s="59">
        <f>+'[1]Informe_dane'!AN128</f>
        <v>0</v>
      </c>
      <c r="AO128" s="59">
        <f>+'[1]Informe_dane'!AO128</f>
        <v>0</v>
      </c>
      <c r="AP128" s="59">
        <f>+'[1]Informe_dane'!AP128</f>
        <v>0</v>
      </c>
      <c r="AQ128" s="59">
        <f>+'[1]Informe_dane'!AQ128</f>
        <v>0</v>
      </c>
      <c r="AR128" s="59">
        <f>+'[1]Informe_dane'!AR128</f>
        <v>0</v>
      </c>
      <c r="AS128" s="59">
        <f>+'[1]Informe_dane'!AS128</f>
        <v>0</v>
      </c>
      <c r="AT128" s="59">
        <f>+'[1]Informe_dane'!AT128</f>
        <v>8210.321</v>
      </c>
      <c r="AU128" s="59">
        <f>+'[1]Informe_dane'!AU128</f>
        <v>0</v>
      </c>
      <c r="AV128" s="71">
        <f>+'[1]Informe_dane'!AV128</f>
        <v>0</v>
      </c>
      <c r="AW128" s="71">
        <f>+'[1]Informe_dane'!AW128</f>
        <v>0</v>
      </c>
      <c r="AX128" s="71">
        <f>+'[1]Informe_dane'!AX128</f>
        <v>0</v>
      </c>
      <c r="AY128" s="71">
        <f>+'[1]Informe_dane'!AY128</f>
        <v>8210.321</v>
      </c>
      <c r="AZ128" s="71">
        <f>+'[1]Informe_dane'!AZ128</f>
        <v>0</v>
      </c>
      <c r="BA128" s="71">
        <f>+'[1]Informe_dane'!BA128</f>
        <v>0</v>
      </c>
      <c r="BB128" s="71">
        <f>+'[1]Informe_dane'!BB128</f>
        <v>0</v>
      </c>
      <c r="BC128" s="71">
        <f>+'[1]Informe_dane'!BC128</f>
        <v>0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0</v>
      </c>
      <c r="BG128" s="59">
        <f>+'[1]Informe_dane'!BG128</f>
        <v>8210.321</v>
      </c>
    </row>
    <row r="129" spans="1:59" ht="33.75">
      <c r="A129" s="59" t="s">
        <v>307</v>
      </c>
      <c r="B129" s="62" t="s">
        <v>35</v>
      </c>
      <c r="C129" s="70" t="s">
        <v>291</v>
      </c>
      <c r="D129" s="59">
        <f>+'[1]Informe_dane'!D129</f>
        <v>0</v>
      </c>
      <c r="E129" s="59">
        <f>+'[1]Informe_dane'!E129</f>
        <v>14024.222</v>
      </c>
      <c r="F129" s="59">
        <f>+'[1]Informe_dane'!F129</f>
        <v>0</v>
      </c>
      <c r="G129" s="59">
        <f>+'[1]Informe_dane'!G129</f>
        <v>14024.222</v>
      </c>
      <c r="H129" s="59">
        <f>+'[1]Informe_dane'!H129</f>
        <v>0</v>
      </c>
      <c r="I129" s="59">
        <f>+'[1]Informe_dane'!I129</f>
        <v>0</v>
      </c>
      <c r="J129" s="59">
        <f>+'[1]Informe_dane'!J129</f>
        <v>0</v>
      </c>
      <c r="K129" s="59">
        <f>+'[1]Informe_dane'!K129</f>
        <v>0</v>
      </c>
      <c r="L129" s="59">
        <f>+'[1]Informe_dane'!L129</f>
        <v>14024.222</v>
      </c>
      <c r="M129" s="59">
        <f>+'[1]Informe_dane'!M129</f>
        <v>0</v>
      </c>
      <c r="N129" s="59">
        <f>+'[1]Informe_dane'!N129</f>
        <v>0</v>
      </c>
      <c r="O129" s="59">
        <f>+'[1]Informe_dane'!O129</f>
        <v>0</v>
      </c>
      <c r="P129" s="59">
        <f>+'[1]Informe_dane'!P129</f>
        <v>0</v>
      </c>
      <c r="Q129" s="59">
        <f>+'[1]Informe_dane'!Q129</f>
        <v>0</v>
      </c>
      <c r="R129" s="59">
        <f>+'[1]Informe_dane'!R129</f>
        <v>0</v>
      </c>
      <c r="S129" s="59">
        <f>+'[1]Informe_dane'!S129</f>
        <v>0</v>
      </c>
      <c r="T129" s="59">
        <f>+'[1]Informe_dane'!T129</f>
        <v>14024.222</v>
      </c>
      <c r="U129" s="59">
        <f>+'[1]Informe_dane'!U129</f>
        <v>0</v>
      </c>
      <c r="V129" s="59">
        <f>+'[1]Informe_dane'!V129</f>
        <v>0</v>
      </c>
      <c r="W129" s="59">
        <f>+'[1]Informe_dane'!W129</f>
        <v>0</v>
      </c>
      <c r="X129" s="59">
        <f>+'[1]Informe_dane'!X129</f>
        <v>0</v>
      </c>
      <c r="Y129" s="59">
        <f>+'[1]Informe_dane'!Y129</f>
        <v>14024.222</v>
      </c>
      <c r="Z129" s="59">
        <f>+'[1]Informe_dane'!Z129</f>
        <v>0</v>
      </c>
      <c r="AA129" s="59">
        <f>+'[1]Informe_dane'!AA129</f>
        <v>0</v>
      </c>
      <c r="AB129" s="59">
        <f>+'[1]Informe_dane'!AB129</f>
        <v>0</v>
      </c>
      <c r="AC129" s="59">
        <f>+'[1]Informe_dane'!AC129</f>
        <v>0</v>
      </c>
      <c r="AD129" s="59">
        <f>+'[1]Informe_dane'!AD129</f>
        <v>0</v>
      </c>
      <c r="AE129" s="59">
        <f>+'[1]Informe_dane'!AE129</f>
        <v>0</v>
      </c>
      <c r="AF129" s="59">
        <f>+'[1]Informe_dane'!AF129</f>
        <v>0</v>
      </c>
      <c r="AG129" s="85">
        <f>+'[1]Informe_dane'!AG129</f>
        <v>14024.222</v>
      </c>
      <c r="AH129" s="59">
        <f>+'[1]Informe_dane'!AH129</f>
        <v>0</v>
      </c>
      <c r="AI129" s="59">
        <f>+'[1]Informe_dane'!AI129</f>
        <v>0</v>
      </c>
      <c r="AJ129" s="59">
        <f>+'[1]Informe_dane'!AJ129</f>
        <v>0</v>
      </c>
      <c r="AK129" s="59">
        <f>+'[1]Informe_dane'!AK129</f>
        <v>0</v>
      </c>
      <c r="AL129" s="59">
        <f>+'[1]Informe_dane'!AL129</f>
        <v>14024.222</v>
      </c>
      <c r="AM129" s="59">
        <f>+'[1]Informe_dane'!AM129</f>
        <v>0</v>
      </c>
      <c r="AN129" s="59">
        <f>+'[1]Informe_dane'!AN129</f>
        <v>0</v>
      </c>
      <c r="AO129" s="59">
        <f>+'[1]Informe_dane'!AO129</f>
        <v>0</v>
      </c>
      <c r="AP129" s="59">
        <f>+'[1]Informe_dane'!AP129</f>
        <v>0</v>
      </c>
      <c r="AQ129" s="59">
        <f>+'[1]Informe_dane'!AQ129</f>
        <v>0</v>
      </c>
      <c r="AR129" s="59">
        <f>+'[1]Informe_dane'!AR129</f>
        <v>0</v>
      </c>
      <c r="AS129" s="59">
        <f>+'[1]Informe_dane'!AS129</f>
        <v>0</v>
      </c>
      <c r="AT129" s="59">
        <f>+'[1]Informe_dane'!AT129</f>
        <v>14024.222</v>
      </c>
      <c r="AU129" s="59">
        <f>+'[1]Informe_dane'!AU129</f>
        <v>0</v>
      </c>
      <c r="AV129" s="71">
        <f>+'[1]Informe_dane'!AV129</f>
        <v>0</v>
      </c>
      <c r="AW129" s="71">
        <f>+'[1]Informe_dane'!AW129</f>
        <v>0</v>
      </c>
      <c r="AX129" s="71">
        <f>+'[1]Informe_dane'!AX129</f>
        <v>0</v>
      </c>
      <c r="AY129" s="71">
        <f>+'[1]Informe_dane'!AY129</f>
        <v>14024.222</v>
      </c>
      <c r="AZ129" s="71">
        <f>+'[1]Informe_dane'!AZ129</f>
        <v>0</v>
      </c>
      <c r="BA129" s="71">
        <f>+'[1]Informe_dane'!BA129</f>
        <v>0</v>
      </c>
      <c r="BB129" s="71">
        <f>+'[1]Informe_dane'!BB129</f>
        <v>0</v>
      </c>
      <c r="BC129" s="71">
        <f>+'[1]Informe_dane'!BC129</f>
        <v>0</v>
      </c>
      <c r="BD129" s="71">
        <f>+'[1]Informe_dane'!BD129</f>
        <v>0</v>
      </c>
      <c r="BE129" s="71">
        <f>+'[1]Informe_dane'!BE129</f>
        <v>0</v>
      </c>
      <c r="BF129" s="71">
        <f>+'[1]Informe_dane'!BF129</f>
        <v>0</v>
      </c>
      <c r="BG129" s="59">
        <f>+'[1]Informe_dane'!BG129</f>
        <v>14024.222</v>
      </c>
    </row>
    <row r="130" spans="1:59" ht="33.75">
      <c r="A130" s="59" t="s">
        <v>308</v>
      </c>
      <c r="B130" s="62" t="s">
        <v>35</v>
      </c>
      <c r="C130" s="70" t="s">
        <v>292</v>
      </c>
      <c r="D130" s="59">
        <f>+'[1]Informe_dane'!D130</f>
        <v>0</v>
      </c>
      <c r="E130" s="59">
        <f>+'[1]Informe_dane'!E130</f>
        <v>8941.401</v>
      </c>
      <c r="F130" s="59">
        <f>+'[1]Informe_dane'!F130</f>
        <v>0</v>
      </c>
      <c r="G130" s="59">
        <f>+'[1]Informe_dane'!G130</f>
        <v>8941.401</v>
      </c>
      <c r="H130" s="59">
        <f>+'[1]Informe_dane'!H130</f>
        <v>0</v>
      </c>
      <c r="I130" s="59">
        <f>+'[1]Informe_dane'!I130</f>
        <v>0</v>
      </c>
      <c r="J130" s="59">
        <f>+'[1]Informe_dane'!J130</f>
        <v>0</v>
      </c>
      <c r="K130" s="59">
        <f>+'[1]Informe_dane'!K130</f>
        <v>0</v>
      </c>
      <c r="L130" s="59">
        <f>+'[1]Informe_dane'!L130</f>
        <v>8941.401</v>
      </c>
      <c r="M130" s="59">
        <f>+'[1]Informe_dane'!M130</f>
        <v>0</v>
      </c>
      <c r="N130" s="59">
        <f>+'[1]Informe_dane'!N130</f>
        <v>0</v>
      </c>
      <c r="O130" s="59">
        <f>+'[1]Informe_dane'!O130</f>
        <v>0</v>
      </c>
      <c r="P130" s="59">
        <f>+'[1]Informe_dane'!P130</f>
        <v>0</v>
      </c>
      <c r="Q130" s="59">
        <f>+'[1]Informe_dane'!Q130</f>
        <v>0</v>
      </c>
      <c r="R130" s="59">
        <f>+'[1]Informe_dane'!R130</f>
        <v>0</v>
      </c>
      <c r="S130" s="59">
        <f>+'[1]Informe_dane'!S130</f>
        <v>0</v>
      </c>
      <c r="T130" s="59">
        <f>+'[1]Informe_dane'!T130</f>
        <v>8941.401</v>
      </c>
      <c r="U130" s="59">
        <f>+'[1]Informe_dane'!U130</f>
        <v>0</v>
      </c>
      <c r="V130" s="59">
        <f>+'[1]Informe_dane'!V130</f>
        <v>0</v>
      </c>
      <c r="W130" s="59">
        <f>+'[1]Informe_dane'!W130</f>
        <v>0</v>
      </c>
      <c r="X130" s="59">
        <f>+'[1]Informe_dane'!X130</f>
        <v>0</v>
      </c>
      <c r="Y130" s="59">
        <f>+'[1]Informe_dane'!Y130</f>
        <v>8941.401</v>
      </c>
      <c r="Z130" s="59">
        <f>+'[1]Informe_dane'!Z130</f>
        <v>0</v>
      </c>
      <c r="AA130" s="59">
        <f>+'[1]Informe_dane'!AA130</f>
        <v>0</v>
      </c>
      <c r="AB130" s="59">
        <f>+'[1]Informe_dane'!AB130</f>
        <v>0</v>
      </c>
      <c r="AC130" s="59">
        <f>+'[1]Informe_dane'!AC130</f>
        <v>0</v>
      </c>
      <c r="AD130" s="59">
        <f>+'[1]Informe_dane'!AD130</f>
        <v>0</v>
      </c>
      <c r="AE130" s="59">
        <f>+'[1]Informe_dane'!AE130</f>
        <v>0</v>
      </c>
      <c r="AF130" s="59">
        <f>+'[1]Informe_dane'!AF130</f>
        <v>0</v>
      </c>
      <c r="AG130" s="85">
        <f>+'[1]Informe_dane'!AG130</f>
        <v>8941.401</v>
      </c>
      <c r="AH130" s="59">
        <f>+'[1]Informe_dane'!AH130</f>
        <v>0</v>
      </c>
      <c r="AI130" s="59">
        <f>+'[1]Informe_dane'!AI130</f>
        <v>0</v>
      </c>
      <c r="AJ130" s="59">
        <f>+'[1]Informe_dane'!AJ130</f>
        <v>0</v>
      </c>
      <c r="AK130" s="59">
        <f>+'[1]Informe_dane'!AK130</f>
        <v>0</v>
      </c>
      <c r="AL130" s="59">
        <f>+'[1]Informe_dane'!AL130</f>
        <v>8941.401</v>
      </c>
      <c r="AM130" s="59">
        <f>+'[1]Informe_dane'!AM130</f>
        <v>0</v>
      </c>
      <c r="AN130" s="59">
        <f>+'[1]Informe_dane'!AN130</f>
        <v>0</v>
      </c>
      <c r="AO130" s="59">
        <f>+'[1]Informe_dane'!AO130</f>
        <v>0</v>
      </c>
      <c r="AP130" s="59">
        <f>+'[1]Informe_dane'!AP130</f>
        <v>0</v>
      </c>
      <c r="AQ130" s="59">
        <f>+'[1]Informe_dane'!AQ130</f>
        <v>0</v>
      </c>
      <c r="AR130" s="59">
        <f>+'[1]Informe_dane'!AR130</f>
        <v>0</v>
      </c>
      <c r="AS130" s="59">
        <f>+'[1]Informe_dane'!AS130</f>
        <v>0</v>
      </c>
      <c r="AT130" s="59">
        <f>+'[1]Informe_dane'!AT130</f>
        <v>8941.401</v>
      </c>
      <c r="AU130" s="59">
        <f>+'[1]Informe_dane'!AU130</f>
        <v>0</v>
      </c>
      <c r="AV130" s="71">
        <f>+'[1]Informe_dane'!AV130</f>
        <v>0</v>
      </c>
      <c r="AW130" s="71">
        <f>+'[1]Informe_dane'!AW130</f>
        <v>0</v>
      </c>
      <c r="AX130" s="71">
        <f>+'[1]Informe_dane'!AX130</f>
        <v>0</v>
      </c>
      <c r="AY130" s="71">
        <f>+'[1]Informe_dane'!AY130</f>
        <v>8941.401</v>
      </c>
      <c r="AZ130" s="71">
        <f>+'[1]Informe_dane'!AZ130</f>
        <v>0</v>
      </c>
      <c r="BA130" s="71">
        <f>+'[1]Informe_dane'!BA130</f>
        <v>0</v>
      </c>
      <c r="BB130" s="71">
        <f>+'[1]Informe_dane'!BB130</f>
        <v>0</v>
      </c>
      <c r="BC130" s="71">
        <f>+'[1]Informe_dane'!BC130</f>
        <v>0</v>
      </c>
      <c r="BD130" s="71">
        <f>+'[1]Informe_dane'!BD130</f>
        <v>0</v>
      </c>
      <c r="BE130" s="71">
        <f>+'[1]Informe_dane'!BE130</f>
        <v>0</v>
      </c>
      <c r="BF130" s="71">
        <f>+'[1]Informe_dane'!BF130</f>
        <v>0</v>
      </c>
      <c r="BG130" s="59">
        <f>+'[1]Informe_dane'!BG130</f>
        <v>8941.401</v>
      </c>
    </row>
    <row r="131" spans="1:59" ht="33.75">
      <c r="A131" s="59" t="s">
        <v>309</v>
      </c>
      <c r="B131" s="62" t="s">
        <v>35</v>
      </c>
      <c r="C131" s="70" t="s">
        <v>293</v>
      </c>
      <c r="D131" s="59">
        <f>+'[1]Informe_dane'!D131</f>
        <v>0</v>
      </c>
      <c r="E131" s="59">
        <f>+'[1]Informe_dane'!E131</f>
        <v>2753.128</v>
      </c>
      <c r="F131" s="59">
        <f>+'[1]Informe_dane'!F131</f>
        <v>0</v>
      </c>
      <c r="G131" s="59">
        <f>+'[1]Informe_dane'!G131</f>
        <v>2753.128</v>
      </c>
      <c r="H131" s="59">
        <f>+'[1]Informe_dane'!H131</f>
        <v>0</v>
      </c>
      <c r="I131" s="59">
        <f>+'[1]Informe_dane'!I131</f>
        <v>0</v>
      </c>
      <c r="J131" s="59">
        <f>+'[1]Informe_dane'!J131</f>
        <v>0</v>
      </c>
      <c r="K131" s="59">
        <f>+'[1]Informe_dane'!K131</f>
        <v>0</v>
      </c>
      <c r="L131" s="59">
        <f>+'[1]Informe_dane'!L131</f>
        <v>2753.128</v>
      </c>
      <c r="M131" s="59">
        <f>+'[1]Informe_dane'!M131</f>
        <v>0</v>
      </c>
      <c r="N131" s="59">
        <f>+'[1]Informe_dane'!N131</f>
        <v>0</v>
      </c>
      <c r="O131" s="59">
        <f>+'[1]Informe_dane'!O131</f>
        <v>0</v>
      </c>
      <c r="P131" s="59">
        <f>+'[1]Informe_dane'!P131</f>
        <v>0</v>
      </c>
      <c r="Q131" s="59">
        <f>+'[1]Informe_dane'!Q131</f>
        <v>0</v>
      </c>
      <c r="R131" s="59">
        <f>+'[1]Informe_dane'!R131</f>
        <v>0</v>
      </c>
      <c r="S131" s="59">
        <f>+'[1]Informe_dane'!S131</f>
        <v>0</v>
      </c>
      <c r="T131" s="59">
        <f>+'[1]Informe_dane'!T131</f>
        <v>2753.128</v>
      </c>
      <c r="U131" s="59">
        <f>+'[1]Informe_dane'!U131</f>
        <v>0</v>
      </c>
      <c r="V131" s="59">
        <f>+'[1]Informe_dane'!V131</f>
        <v>0</v>
      </c>
      <c r="W131" s="59">
        <f>+'[1]Informe_dane'!W131</f>
        <v>0</v>
      </c>
      <c r="X131" s="59">
        <f>+'[1]Informe_dane'!X131</f>
        <v>0</v>
      </c>
      <c r="Y131" s="59">
        <f>+'[1]Informe_dane'!Y131</f>
        <v>2753.128</v>
      </c>
      <c r="Z131" s="59">
        <f>+'[1]Informe_dane'!Z131</f>
        <v>0</v>
      </c>
      <c r="AA131" s="59">
        <f>+'[1]Informe_dane'!AA131</f>
        <v>0</v>
      </c>
      <c r="AB131" s="59">
        <f>+'[1]Informe_dane'!AB131</f>
        <v>0</v>
      </c>
      <c r="AC131" s="59">
        <f>+'[1]Informe_dane'!AC131</f>
        <v>0</v>
      </c>
      <c r="AD131" s="59">
        <f>+'[1]Informe_dane'!AD131</f>
        <v>0</v>
      </c>
      <c r="AE131" s="59">
        <f>+'[1]Informe_dane'!AE131</f>
        <v>0</v>
      </c>
      <c r="AF131" s="59">
        <f>+'[1]Informe_dane'!AF131</f>
        <v>0</v>
      </c>
      <c r="AG131" s="85">
        <f>+'[1]Informe_dane'!AG131</f>
        <v>2753.128</v>
      </c>
      <c r="AH131" s="59">
        <f>+'[1]Informe_dane'!AH131</f>
        <v>0</v>
      </c>
      <c r="AI131" s="59">
        <f>+'[1]Informe_dane'!AI131</f>
        <v>0</v>
      </c>
      <c r="AJ131" s="59">
        <f>+'[1]Informe_dane'!AJ131</f>
        <v>0</v>
      </c>
      <c r="AK131" s="59">
        <f>+'[1]Informe_dane'!AK131</f>
        <v>0</v>
      </c>
      <c r="AL131" s="59">
        <f>+'[1]Informe_dane'!AL131</f>
        <v>2753.128</v>
      </c>
      <c r="AM131" s="59">
        <f>+'[1]Informe_dane'!AM131</f>
        <v>0</v>
      </c>
      <c r="AN131" s="59">
        <f>+'[1]Informe_dane'!AN131</f>
        <v>0</v>
      </c>
      <c r="AO131" s="59">
        <f>+'[1]Informe_dane'!AO131</f>
        <v>0</v>
      </c>
      <c r="AP131" s="59">
        <f>+'[1]Informe_dane'!AP131</f>
        <v>0</v>
      </c>
      <c r="AQ131" s="59">
        <f>+'[1]Informe_dane'!AQ131</f>
        <v>0</v>
      </c>
      <c r="AR131" s="59">
        <f>+'[1]Informe_dane'!AR131</f>
        <v>0</v>
      </c>
      <c r="AS131" s="59">
        <f>+'[1]Informe_dane'!AS131</f>
        <v>0</v>
      </c>
      <c r="AT131" s="59">
        <f>+'[1]Informe_dane'!AT131</f>
        <v>2753.128</v>
      </c>
      <c r="AU131" s="59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2753.128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0</v>
      </c>
      <c r="BD131" s="71">
        <f>+'[1]Informe_dane'!BD131</f>
        <v>0</v>
      </c>
      <c r="BE131" s="71">
        <f>+'[1]Informe_dane'!BE131</f>
        <v>0</v>
      </c>
      <c r="BF131" s="71">
        <f>+'[1]Informe_dane'!BF131</f>
        <v>0</v>
      </c>
      <c r="BG131" s="59">
        <f>+'[1]Informe_dane'!BG131</f>
        <v>2753.128</v>
      </c>
    </row>
    <row r="132" spans="1:59" ht="33.75">
      <c r="A132" s="59" t="s">
        <v>310</v>
      </c>
      <c r="B132" s="62" t="s">
        <v>35</v>
      </c>
      <c r="C132" s="70" t="s">
        <v>294</v>
      </c>
      <c r="D132" s="59">
        <f>+'[1]Informe_dane'!D132</f>
        <v>0</v>
      </c>
      <c r="E132" s="59">
        <f>+'[1]Informe_dane'!E132</f>
        <v>312599.258</v>
      </c>
      <c r="F132" s="59">
        <f>+'[1]Informe_dane'!F132</f>
        <v>0</v>
      </c>
      <c r="G132" s="59">
        <f>+'[1]Informe_dane'!G132</f>
        <v>312599.258</v>
      </c>
      <c r="H132" s="59">
        <f>+'[1]Informe_dane'!H132</f>
        <v>0</v>
      </c>
      <c r="I132" s="59">
        <f>+'[1]Informe_dane'!I132</f>
        <v>0</v>
      </c>
      <c r="J132" s="59">
        <f>+'[1]Informe_dane'!J132</f>
        <v>0</v>
      </c>
      <c r="K132" s="59">
        <f>+'[1]Informe_dane'!K132</f>
        <v>0</v>
      </c>
      <c r="L132" s="59">
        <f>+'[1]Informe_dane'!L132</f>
        <v>312599.258</v>
      </c>
      <c r="M132" s="59">
        <f>+'[1]Informe_dane'!M132</f>
        <v>0</v>
      </c>
      <c r="N132" s="59">
        <f>+'[1]Informe_dane'!N132</f>
        <v>0</v>
      </c>
      <c r="O132" s="59">
        <f>+'[1]Informe_dane'!O132</f>
        <v>0</v>
      </c>
      <c r="P132" s="59">
        <f>+'[1]Informe_dane'!P132</f>
        <v>0</v>
      </c>
      <c r="Q132" s="59">
        <f>+'[1]Informe_dane'!Q132</f>
        <v>0</v>
      </c>
      <c r="R132" s="59">
        <f>+'[1]Informe_dane'!R132</f>
        <v>0</v>
      </c>
      <c r="S132" s="59">
        <f>+'[1]Informe_dane'!S132</f>
        <v>0</v>
      </c>
      <c r="T132" s="59">
        <f>+'[1]Informe_dane'!T132</f>
        <v>312599.258</v>
      </c>
      <c r="U132" s="59">
        <f>+'[1]Informe_dane'!U132</f>
        <v>0</v>
      </c>
      <c r="V132" s="59">
        <f>+'[1]Informe_dane'!V132</f>
        <v>0</v>
      </c>
      <c r="W132" s="59">
        <f>+'[1]Informe_dane'!W132</f>
        <v>0</v>
      </c>
      <c r="X132" s="59">
        <f>+'[1]Informe_dane'!X132</f>
        <v>0</v>
      </c>
      <c r="Y132" s="59">
        <f>+'[1]Informe_dane'!Y132</f>
        <v>312599.258</v>
      </c>
      <c r="Z132" s="59">
        <f>+'[1]Informe_dane'!Z132</f>
        <v>0</v>
      </c>
      <c r="AA132" s="59">
        <f>+'[1]Informe_dane'!AA132</f>
        <v>0</v>
      </c>
      <c r="AB132" s="59">
        <f>+'[1]Informe_dane'!AB132</f>
        <v>0</v>
      </c>
      <c r="AC132" s="59">
        <f>+'[1]Informe_dane'!AC132</f>
        <v>0</v>
      </c>
      <c r="AD132" s="59">
        <f>+'[1]Informe_dane'!AD132</f>
        <v>0</v>
      </c>
      <c r="AE132" s="59">
        <f>+'[1]Informe_dane'!AE132</f>
        <v>0</v>
      </c>
      <c r="AF132" s="59">
        <f>+'[1]Informe_dane'!AF132</f>
        <v>0</v>
      </c>
      <c r="AG132" s="85">
        <f>+'[1]Informe_dane'!AG132</f>
        <v>312599.258</v>
      </c>
      <c r="AH132" s="59">
        <f>+'[1]Informe_dane'!AH132</f>
        <v>0</v>
      </c>
      <c r="AI132" s="59">
        <f>+'[1]Informe_dane'!AI132</f>
        <v>0</v>
      </c>
      <c r="AJ132" s="59">
        <f>+'[1]Informe_dane'!AJ132</f>
        <v>0</v>
      </c>
      <c r="AK132" s="59">
        <f>+'[1]Informe_dane'!AK132</f>
        <v>0</v>
      </c>
      <c r="AL132" s="59">
        <f>+'[1]Informe_dane'!AL132</f>
        <v>312599.258</v>
      </c>
      <c r="AM132" s="59">
        <f>+'[1]Informe_dane'!AM132</f>
        <v>0</v>
      </c>
      <c r="AN132" s="59">
        <f>+'[1]Informe_dane'!AN132</f>
        <v>0</v>
      </c>
      <c r="AO132" s="59">
        <f>+'[1]Informe_dane'!AO132</f>
        <v>0</v>
      </c>
      <c r="AP132" s="59">
        <f>+'[1]Informe_dane'!AP132</f>
        <v>0</v>
      </c>
      <c r="AQ132" s="59">
        <f>+'[1]Informe_dane'!AQ132</f>
        <v>0</v>
      </c>
      <c r="AR132" s="59">
        <f>+'[1]Informe_dane'!AR132</f>
        <v>0</v>
      </c>
      <c r="AS132" s="59">
        <f>+'[1]Informe_dane'!AS132</f>
        <v>0</v>
      </c>
      <c r="AT132" s="59">
        <f>+'[1]Informe_dane'!AT132</f>
        <v>312599.258</v>
      </c>
      <c r="AU132" s="59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312599.258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0</v>
      </c>
      <c r="BD132" s="71">
        <f>+'[1]Informe_dane'!BD132</f>
        <v>0</v>
      </c>
      <c r="BE132" s="71">
        <f>+'[1]Informe_dane'!BE132</f>
        <v>0</v>
      </c>
      <c r="BF132" s="71">
        <f>+'[1]Informe_dane'!BF132</f>
        <v>0</v>
      </c>
      <c r="BG132" s="59">
        <f>+'[1]Informe_dane'!BG132</f>
        <v>312599.258</v>
      </c>
    </row>
    <row r="133" spans="1:59" ht="33.75">
      <c r="A133" s="59" t="s">
        <v>311</v>
      </c>
      <c r="B133" s="62" t="s">
        <v>35</v>
      </c>
      <c r="C133" s="70" t="s">
        <v>295</v>
      </c>
      <c r="D133" s="59">
        <f>+'[1]Informe_dane'!D133</f>
        <v>0</v>
      </c>
      <c r="E133" s="59">
        <f>+'[1]Informe_dane'!E133</f>
        <v>253.856</v>
      </c>
      <c r="F133" s="59">
        <f>+'[1]Informe_dane'!F133</f>
        <v>0</v>
      </c>
      <c r="G133" s="59">
        <f>+'[1]Informe_dane'!G133</f>
        <v>253.856</v>
      </c>
      <c r="H133" s="59">
        <f>+'[1]Informe_dane'!H133</f>
        <v>0</v>
      </c>
      <c r="I133" s="59">
        <f>+'[1]Informe_dane'!I133</f>
        <v>0</v>
      </c>
      <c r="J133" s="59">
        <f>+'[1]Informe_dane'!J133</f>
        <v>0</v>
      </c>
      <c r="K133" s="59">
        <f>+'[1]Informe_dane'!K133</f>
        <v>0</v>
      </c>
      <c r="L133" s="59">
        <f>+'[1]Informe_dane'!L133</f>
        <v>253.856</v>
      </c>
      <c r="M133" s="59">
        <f>+'[1]Informe_dane'!M133</f>
        <v>0</v>
      </c>
      <c r="N133" s="59">
        <f>+'[1]Informe_dane'!N133</f>
        <v>0</v>
      </c>
      <c r="O133" s="59">
        <f>+'[1]Informe_dane'!O133</f>
        <v>0</v>
      </c>
      <c r="P133" s="59">
        <f>+'[1]Informe_dane'!P133</f>
        <v>0</v>
      </c>
      <c r="Q133" s="59">
        <f>+'[1]Informe_dane'!Q133</f>
        <v>0</v>
      </c>
      <c r="R133" s="59">
        <f>+'[1]Informe_dane'!R133</f>
        <v>0</v>
      </c>
      <c r="S133" s="59">
        <f>+'[1]Informe_dane'!S133</f>
        <v>0</v>
      </c>
      <c r="T133" s="59">
        <f>+'[1]Informe_dane'!T133</f>
        <v>253.856</v>
      </c>
      <c r="U133" s="59">
        <f>+'[1]Informe_dane'!U133</f>
        <v>0</v>
      </c>
      <c r="V133" s="59">
        <f>+'[1]Informe_dane'!V133</f>
        <v>0</v>
      </c>
      <c r="W133" s="59">
        <f>+'[1]Informe_dane'!W133</f>
        <v>0</v>
      </c>
      <c r="X133" s="59">
        <f>+'[1]Informe_dane'!X133</f>
        <v>0</v>
      </c>
      <c r="Y133" s="59">
        <f>+'[1]Informe_dane'!Y133</f>
        <v>253.856</v>
      </c>
      <c r="Z133" s="59">
        <f>+'[1]Informe_dane'!Z133</f>
        <v>0</v>
      </c>
      <c r="AA133" s="59">
        <f>+'[1]Informe_dane'!AA133</f>
        <v>0</v>
      </c>
      <c r="AB133" s="59">
        <f>+'[1]Informe_dane'!AB133</f>
        <v>0</v>
      </c>
      <c r="AC133" s="59">
        <f>+'[1]Informe_dane'!AC133</f>
        <v>0</v>
      </c>
      <c r="AD133" s="59">
        <f>+'[1]Informe_dane'!AD133</f>
        <v>0</v>
      </c>
      <c r="AE133" s="59">
        <f>+'[1]Informe_dane'!AE133</f>
        <v>0</v>
      </c>
      <c r="AF133" s="59">
        <f>+'[1]Informe_dane'!AF133</f>
        <v>0</v>
      </c>
      <c r="AG133" s="85">
        <f>+'[1]Informe_dane'!AG133</f>
        <v>253.856</v>
      </c>
      <c r="AH133" s="59">
        <f>+'[1]Informe_dane'!AH133</f>
        <v>0</v>
      </c>
      <c r="AI133" s="59">
        <f>+'[1]Informe_dane'!AI133</f>
        <v>0</v>
      </c>
      <c r="AJ133" s="59">
        <f>+'[1]Informe_dane'!AJ133</f>
        <v>0</v>
      </c>
      <c r="AK133" s="59">
        <f>+'[1]Informe_dane'!AK133</f>
        <v>0</v>
      </c>
      <c r="AL133" s="59">
        <f>+'[1]Informe_dane'!AL133</f>
        <v>253.856</v>
      </c>
      <c r="AM133" s="59">
        <f>+'[1]Informe_dane'!AM133</f>
        <v>0</v>
      </c>
      <c r="AN133" s="59">
        <f>+'[1]Informe_dane'!AN133</f>
        <v>0</v>
      </c>
      <c r="AO133" s="59">
        <f>+'[1]Informe_dane'!AO133</f>
        <v>0</v>
      </c>
      <c r="AP133" s="59">
        <f>+'[1]Informe_dane'!AP133</f>
        <v>0</v>
      </c>
      <c r="AQ133" s="59">
        <f>+'[1]Informe_dane'!AQ133</f>
        <v>0</v>
      </c>
      <c r="AR133" s="59">
        <f>+'[1]Informe_dane'!AR133</f>
        <v>0</v>
      </c>
      <c r="AS133" s="59">
        <f>+'[1]Informe_dane'!AS133</f>
        <v>0</v>
      </c>
      <c r="AT133" s="59">
        <f>+'[1]Informe_dane'!AT133</f>
        <v>253.856</v>
      </c>
      <c r="AU133" s="59">
        <f>+'[1]Informe_dane'!AU133</f>
        <v>0</v>
      </c>
      <c r="AV133" s="71">
        <f>+'[1]Informe_dane'!AV133</f>
        <v>0</v>
      </c>
      <c r="AW133" s="71">
        <f>+'[1]Informe_dane'!AW133</f>
        <v>0</v>
      </c>
      <c r="AX133" s="71">
        <f>+'[1]Informe_dane'!AX133</f>
        <v>0</v>
      </c>
      <c r="AY133" s="71">
        <f>+'[1]Informe_dane'!AY133</f>
        <v>253.856</v>
      </c>
      <c r="AZ133" s="71">
        <f>+'[1]Informe_dane'!AZ133</f>
        <v>0</v>
      </c>
      <c r="BA133" s="71">
        <f>+'[1]Informe_dane'!BA133</f>
        <v>0</v>
      </c>
      <c r="BB133" s="71">
        <f>+'[1]Informe_dane'!BB133</f>
        <v>0</v>
      </c>
      <c r="BC133" s="71">
        <f>+'[1]Informe_dane'!BC133</f>
        <v>0</v>
      </c>
      <c r="BD133" s="71">
        <f>+'[1]Informe_dane'!BD133</f>
        <v>0</v>
      </c>
      <c r="BE133" s="71">
        <f>+'[1]Informe_dane'!BE133</f>
        <v>0</v>
      </c>
      <c r="BF133" s="71">
        <f>+'[1]Informe_dane'!BF133</f>
        <v>0</v>
      </c>
      <c r="BG133" s="59">
        <f>+'[1]Informe_dane'!BG133</f>
        <v>253.856</v>
      </c>
    </row>
    <row r="134" spans="1:59" ht="33.75">
      <c r="A134" s="59" t="s">
        <v>312</v>
      </c>
      <c r="B134" s="62" t="s">
        <v>35</v>
      </c>
      <c r="C134" s="70" t="s">
        <v>296</v>
      </c>
      <c r="D134" s="59">
        <f>+'[1]Informe_dane'!D134</f>
        <v>0</v>
      </c>
      <c r="E134" s="59">
        <f>+'[1]Informe_dane'!E134</f>
        <v>2774.014</v>
      </c>
      <c r="F134" s="59">
        <f>+'[1]Informe_dane'!F134</f>
        <v>0</v>
      </c>
      <c r="G134" s="59">
        <f>+'[1]Informe_dane'!G134</f>
        <v>2774.014</v>
      </c>
      <c r="H134" s="59">
        <f>+'[1]Informe_dane'!H134</f>
        <v>0</v>
      </c>
      <c r="I134" s="59">
        <f>+'[1]Informe_dane'!I134</f>
        <v>0</v>
      </c>
      <c r="J134" s="59">
        <f>+'[1]Informe_dane'!J134</f>
        <v>0</v>
      </c>
      <c r="K134" s="59">
        <f>+'[1]Informe_dane'!K134</f>
        <v>0</v>
      </c>
      <c r="L134" s="59">
        <f>+'[1]Informe_dane'!L134</f>
        <v>2774.014</v>
      </c>
      <c r="M134" s="59">
        <f>+'[1]Informe_dane'!M134</f>
        <v>0</v>
      </c>
      <c r="N134" s="59">
        <f>+'[1]Informe_dane'!N134</f>
        <v>0</v>
      </c>
      <c r="O134" s="59">
        <f>+'[1]Informe_dane'!O134</f>
        <v>0</v>
      </c>
      <c r="P134" s="59">
        <f>+'[1]Informe_dane'!P134</f>
        <v>0</v>
      </c>
      <c r="Q134" s="59">
        <f>+'[1]Informe_dane'!Q134</f>
        <v>0</v>
      </c>
      <c r="R134" s="59">
        <f>+'[1]Informe_dane'!R134</f>
        <v>0</v>
      </c>
      <c r="S134" s="59">
        <f>+'[1]Informe_dane'!S134</f>
        <v>0</v>
      </c>
      <c r="T134" s="59">
        <f>+'[1]Informe_dane'!T134</f>
        <v>2774.014</v>
      </c>
      <c r="U134" s="59">
        <f>+'[1]Informe_dane'!U134</f>
        <v>0</v>
      </c>
      <c r="V134" s="59">
        <f>+'[1]Informe_dane'!V134</f>
        <v>0</v>
      </c>
      <c r="W134" s="59">
        <f>+'[1]Informe_dane'!W134</f>
        <v>0</v>
      </c>
      <c r="X134" s="59">
        <f>+'[1]Informe_dane'!X134</f>
        <v>0</v>
      </c>
      <c r="Y134" s="59">
        <f>+'[1]Informe_dane'!Y134</f>
        <v>2774.014</v>
      </c>
      <c r="Z134" s="59">
        <f>+'[1]Informe_dane'!Z134</f>
        <v>0</v>
      </c>
      <c r="AA134" s="59">
        <f>+'[1]Informe_dane'!AA134</f>
        <v>0</v>
      </c>
      <c r="AB134" s="59">
        <f>+'[1]Informe_dane'!AB134</f>
        <v>0</v>
      </c>
      <c r="AC134" s="59">
        <f>+'[1]Informe_dane'!AC134</f>
        <v>0</v>
      </c>
      <c r="AD134" s="59">
        <f>+'[1]Informe_dane'!AD134</f>
        <v>0</v>
      </c>
      <c r="AE134" s="59">
        <f>+'[1]Informe_dane'!AE134</f>
        <v>0</v>
      </c>
      <c r="AF134" s="59">
        <f>+'[1]Informe_dane'!AF134</f>
        <v>0</v>
      </c>
      <c r="AG134" s="85">
        <f>+'[1]Informe_dane'!AG134</f>
        <v>2774.014</v>
      </c>
      <c r="AH134" s="59">
        <f>+'[1]Informe_dane'!AH134</f>
        <v>0</v>
      </c>
      <c r="AI134" s="59">
        <f>+'[1]Informe_dane'!AI134</f>
        <v>0</v>
      </c>
      <c r="AJ134" s="59">
        <f>+'[1]Informe_dane'!AJ134</f>
        <v>0</v>
      </c>
      <c r="AK134" s="59">
        <f>+'[1]Informe_dane'!AK134</f>
        <v>0</v>
      </c>
      <c r="AL134" s="59">
        <f>+'[1]Informe_dane'!AL134</f>
        <v>2774.014</v>
      </c>
      <c r="AM134" s="59">
        <f>+'[1]Informe_dane'!AM134</f>
        <v>0</v>
      </c>
      <c r="AN134" s="59">
        <f>+'[1]Informe_dane'!AN134</f>
        <v>0</v>
      </c>
      <c r="AO134" s="59">
        <f>+'[1]Informe_dane'!AO134</f>
        <v>0</v>
      </c>
      <c r="AP134" s="59">
        <f>+'[1]Informe_dane'!AP134</f>
        <v>0</v>
      </c>
      <c r="AQ134" s="59">
        <f>+'[1]Informe_dane'!AQ134</f>
        <v>0</v>
      </c>
      <c r="AR134" s="59">
        <f>+'[1]Informe_dane'!AR134</f>
        <v>0</v>
      </c>
      <c r="AS134" s="59">
        <f>+'[1]Informe_dane'!AS134</f>
        <v>0</v>
      </c>
      <c r="AT134" s="59">
        <f>+'[1]Informe_dane'!AT134</f>
        <v>2774.014</v>
      </c>
      <c r="AU134" s="59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2774.014</v>
      </c>
      <c r="AZ134" s="71">
        <f>+'[1]Informe_dane'!AZ134</f>
        <v>0</v>
      </c>
      <c r="BA134" s="71">
        <f>+'[1]Informe_dane'!BA134</f>
        <v>0</v>
      </c>
      <c r="BB134" s="71">
        <f>+'[1]Informe_dane'!BB134</f>
        <v>0</v>
      </c>
      <c r="BC134" s="71">
        <f>+'[1]Informe_dane'!BC134</f>
        <v>0</v>
      </c>
      <c r="BD134" s="71">
        <f>+'[1]Informe_dane'!BD134</f>
        <v>0</v>
      </c>
      <c r="BE134" s="71">
        <f>+'[1]Informe_dane'!BE134</f>
        <v>0</v>
      </c>
      <c r="BF134" s="71">
        <f>+'[1]Informe_dane'!BF134</f>
        <v>0</v>
      </c>
      <c r="BG134" s="59">
        <f>+'[1]Informe_dane'!BG134</f>
        <v>2774.014</v>
      </c>
    </row>
    <row r="135" spans="1:59" ht="22.5">
      <c r="A135" s="59" t="s">
        <v>313</v>
      </c>
      <c r="B135" s="62" t="s">
        <v>35</v>
      </c>
      <c r="C135" s="70" t="s">
        <v>297</v>
      </c>
      <c r="D135" s="59">
        <f>+'[1]Informe_dane'!D135</f>
        <v>0</v>
      </c>
      <c r="E135" s="59">
        <f>+'[1]Informe_dane'!E135</f>
        <v>16986.621</v>
      </c>
      <c r="F135" s="59">
        <f>+'[1]Informe_dane'!F135</f>
        <v>0</v>
      </c>
      <c r="G135" s="59">
        <f>+'[1]Informe_dane'!G135</f>
        <v>16986.621</v>
      </c>
      <c r="H135" s="59">
        <f>+'[1]Informe_dane'!H135</f>
        <v>0</v>
      </c>
      <c r="I135" s="59">
        <f>+'[1]Informe_dane'!I135</f>
        <v>0</v>
      </c>
      <c r="J135" s="59">
        <f>+'[1]Informe_dane'!J135</f>
        <v>0</v>
      </c>
      <c r="K135" s="59">
        <f>+'[1]Informe_dane'!K135</f>
        <v>0</v>
      </c>
      <c r="L135" s="59">
        <f>+'[1]Informe_dane'!L135</f>
        <v>16986.621</v>
      </c>
      <c r="M135" s="59">
        <f>+'[1]Informe_dane'!M135</f>
        <v>0</v>
      </c>
      <c r="N135" s="59">
        <f>+'[1]Informe_dane'!N135</f>
        <v>0</v>
      </c>
      <c r="O135" s="59">
        <f>+'[1]Informe_dane'!O135</f>
        <v>0</v>
      </c>
      <c r="P135" s="59">
        <f>+'[1]Informe_dane'!P135</f>
        <v>0</v>
      </c>
      <c r="Q135" s="59">
        <f>+'[1]Informe_dane'!Q135</f>
        <v>0</v>
      </c>
      <c r="R135" s="59">
        <f>+'[1]Informe_dane'!R135</f>
        <v>0</v>
      </c>
      <c r="S135" s="59">
        <f>+'[1]Informe_dane'!S135</f>
        <v>0</v>
      </c>
      <c r="T135" s="59">
        <f>+'[1]Informe_dane'!T135</f>
        <v>16986.621</v>
      </c>
      <c r="U135" s="59">
        <f>+'[1]Informe_dane'!U135</f>
        <v>0</v>
      </c>
      <c r="V135" s="59">
        <f>+'[1]Informe_dane'!V135</f>
        <v>0</v>
      </c>
      <c r="W135" s="59">
        <f>+'[1]Informe_dane'!W135</f>
        <v>0</v>
      </c>
      <c r="X135" s="59">
        <f>+'[1]Informe_dane'!X135</f>
        <v>0</v>
      </c>
      <c r="Y135" s="59">
        <f>+'[1]Informe_dane'!Y135</f>
        <v>16986.621</v>
      </c>
      <c r="Z135" s="59">
        <f>+'[1]Informe_dane'!Z135</f>
        <v>0</v>
      </c>
      <c r="AA135" s="59">
        <f>+'[1]Informe_dane'!AA135</f>
        <v>0</v>
      </c>
      <c r="AB135" s="59">
        <f>+'[1]Informe_dane'!AB135</f>
        <v>0</v>
      </c>
      <c r="AC135" s="59">
        <f>+'[1]Informe_dane'!AC135</f>
        <v>0</v>
      </c>
      <c r="AD135" s="59">
        <f>+'[1]Informe_dane'!AD135</f>
        <v>0</v>
      </c>
      <c r="AE135" s="59">
        <f>+'[1]Informe_dane'!AE135</f>
        <v>0</v>
      </c>
      <c r="AF135" s="59">
        <f>+'[1]Informe_dane'!AF135</f>
        <v>0</v>
      </c>
      <c r="AG135" s="85">
        <f>+'[1]Informe_dane'!AG135</f>
        <v>16986.621</v>
      </c>
      <c r="AH135" s="59">
        <f>+'[1]Informe_dane'!AH135</f>
        <v>0</v>
      </c>
      <c r="AI135" s="59">
        <f>+'[1]Informe_dane'!AI135</f>
        <v>0</v>
      </c>
      <c r="AJ135" s="59">
        <f>+'[1]Informe_dane'!AJ135</f>
        <v>0</v>
      </c>
      <c r="AK135" s="59">
        <f>+'[1]Informe_dane'!AK135</f>
        <v>0</v>
      </c>
      <c r="AL135" s="59">
        <f>+'[1]Informe_dane'!AL135</f>
        <v>16986.621</v>
      </c>
      <c r="AM135" s="59">
        <f>+'[1]Informe_dane'!AM135</f>
        <v>0</v>
      </c>
      <c r="AN135" s="59">
        <f>+'[1]Informe_dane'!AN135</f>
        <v>0</v>
      </c>
      <c r="AO135" s="59">
        <f>+'[1]Informe_dane'!AO135</f>
        <v>0</v>
      </c>
      <c r="AP135" s="59">
        <f>+'[1]Informe_dane'!AP135</f>
        <v>0</v>
      </c>
      <c r="AQ135" s="59">
        <f>+'[1]Informe_dane'!AQ135</f>
        <v>0</v>
      </c>
      <c r="AR135" s="59">
        <f>+'[1]Informe_dane'!AR135</f>
        <v>0</v>
      </c>
      <c r="AS135" s="59">
        <f>+'[1]Informe_dane'!AS135</f>
        <v>0</v>
      </c>
      <c r="AT135" s="59">
        <f>+'[1]Informe_dane'!AT135</f>
        <v>16986.621</v>
      </c>
      <c r="AU135" s="59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16986.621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59">
        <f>+'[1]Informe_dane'!BG135</f>
        <v>16986.621</v>
      </c>
    </row>
    <row r="136" spans="1:59" ht="33.75">
      <c r="A136" s="59" t="s">
        <v>314</v>
      </c>
      <c r="B136" s="62" t="s">
        <v>35</v>
      </c>
      <c r="C136" s="70" t="s">
        <v>298</v>
      </c>
      <c r="D136" s="59">
        <f>+'[1]Informe_dane'!D136</f>
        <v>0</v>
      </c>
      <c r="E136" s="59">
        <f>+'[1]Informe_dane'!E136</f>
        <v>39968.966</v>
      </c>
      <c r="F136" s="59">
        <f>+'[1]Informe_dane'!F136</f>
        <v>0</v>
      </c>
      <c r="G136" s="59">
        <f>+'[1]Informe_dane'!G136</f>
        <v>39968.966</v>
      </c>
      <c r="H136" s="59">
        <f>+'[1]Informe_dane'!H136</f>
        <v>0</v>
      </c>
      <c r="I136" s="59">
        <f>+'[1]Informe_dane'!I136</f>
        <v>0</v>
      </c>
      <c r="J136" s="59">
        <f>+'[1]Informe_dane'!J136</f>
        <v>0</v>
      </c>
      <c r="K136" s="59">
        <f>+'[1]Informe_dane'!K136</f>
        <v>0</v>
      </c>
      <c r="L136" s="59">
        <f>+'[1]Informe_dane'!L136</f>
        <v>39968.966</v>
      </c>
      <c r="M136" s="59">
        <f>+'[1]Informe_dane'!M136</f>
        <v>0</v>
      </c>
      <c r="N136" s="59">
        <f>+'[1]Informe_dane'!N136</f>
        <v>0</v>
      </c>
      <c r="O136" s="59">
        <f>+'[1]Informe_dane'!O136</f>
        <v>0</v>
      </c>
      <c r="P136" s="59">
        <f>+'[1]Informe_dane'!P136</f>
        <v>0</v>
      </c>
      <c r="Q136" s="59">
        <f>+'[1]Informe_dane'!Q136</f>
        <v>0</v>
      </c>
      <c r="R136" s="59">
        <f>+'[1]Informe_dane'!R136</f>
        <v>0</v>
      </c>
      <c r="S136" s="59">
        <f>+'[1]Informe_dane'!S136</f>
        <v>0</v>
      </c>
      <c r="T136" s="59">
        <f>+'[1]Informe_dane'!T136</f>
        <v>39968.966</v>
      </c>
      <c r="U136" s="59">
        <f>+'[1]Informe_dane'!U136</f>
        <v>0</v>
      </c>
      <c r="V136" s="59">
        <f>+'[1]Informe_dane'!V136</f>
        <v>0</v>
      </c>
      <c r="W136" s="59">
        <f>+'[1]Informe_dane'!W136</f>
        <v>0</v>
      </c>
      <c r="X136" s="59">
        <f>+'[1]Informe_dane'!X136</f>
        <v>0</v>
      </c>
      <c r="Y136" s="59">
        <f>+'[1]Informe_dane'!Y136</f>
        <v>39968.966</v>
      </c>
      <c r="Z136" s="59">
        <f>+'[1]Informe_dane'!Z136</f>
        <v>0</v>
      </c>
      <c r="AA136" s="59">
        <f>+'[1]Informe_dane'!AA136</f>
        <v>0</v>
      </c>
      <c r="AB136" s="59">
        <f>+'[1]Informe_dane'!AB136</f>
        <v>0</v>
      </c>
      <c r="AC136" s="59">
        <f>+'[1]Informe_dane'!AC136</f>
        <v>0</v>
      </c>
      <c r="AD136" s="59">
        <f>+'[1]Informe_dane'!AD136</f>
        <v>0</v>
      </c>
      <c r="AE136" s="59">
        <f>+'[1]Informe_dane'!AE136</f>
        <v>0</v>
      </c>
      <c r="AF136" s="59">
        <f>+'[1]Informe_dane'!AF136</f>
        <v>0</v>
      </c>
      <c r="AG136" s="85">
        <f>+'[1]Informe_dane'!AG136</f>
        <v>39968.966</v>
      </c>
      <c r="AH136" s="59">
        <f>+'[1]Informe_dane'!AH136</f>
        <v>0</v>
      </c>
      <c r="AI136" s="59">
        <f>+'[1]Informe_dane'!AI136</f>
        <v>0</v>
      </c>
      <c r="AJ136" s="59">
        <f>+'[1]Informe_dane'!AJ136</f>
        <v>0</v>
      </c>
      <c r="AK136" s="59">
        <f>+'[1]Informe_dane'!AK136</f>
        <v>0</v>
      </c>
      <c r="AL136" s="59">
        <f>+'[1]Informe_dane'!AL136</f>
        <v>39968.966</v>
      </c>
      <c r="AM136" s="59">
        <f>+'[1]Informe_dane'!AM136</f>
        <v>0</v>
      </c>
      <c r="AN136" s="59">
        <f>+'[1]Informe_dane'!AN136</f>
        <v>0</v>
      </c>
      <c r="AO136" s="59">
        <f>+'[1]Informe_dane'!AO136</f>
        <v>0</v>
      </c>
      <c r="AP136" s="59">
        <f>+'[1]Informe_dane'!AP136</f>
        <v>0</v>
      </c>
      <c r="AQ136" s="59">
        <f>+'[1]Informe_dane'!AQ136</f>
        <v>0</v>
      </c>
      <c r="AR136" s="59">
        <f>+'[1]Informe_dane'!AR136</f>
        <v>0</v>
      </c>
      <c r="AS136" s="59">
        <f>+'[1]Informe_dane'!AS136</f>
        <v>0</v>
      </c>
      <c r="AT136" s="59">
        <f>+'[1]Informe_dane'!AT136</f>
        <v>39968.966</v>
      </c>
      <c r="AU136" s="59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39968.966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59">
        <f>+'[1]Informe_dane'!BG136</f>
        <v>39968.966</v>
      </c>
    </row>
    <row r="137" spans="1:59" ht="33.75">
      <c r="A137" s="59" t="s">
        <v>315</v>
      </c>
      <c r="B137" s="62" t="s">
        <v>35</v>
      </c>
      <c r="C137" s="70" t="s">
        <v>299</v>
      </c>
      <c r="D137" s="59">
        <f>+'[1]Informe_dane'!D137</f>
        <v>0</v>
      </c>
      <c r="E137" s="59">
        <f>+'[1]Informe_dane'!E137</f>
        <v>71690.653</v>
      </c>
      <c r="F137" s="59">
        <f>+'[1]Informe_dane'!F137</f>
        <v>0</v>
      </c>
      <c r="G137" s="59">
        <f>+'[1]Informe_dane'!G137</f>
        <v>71690.653</v>
      </c>
      <c r="H137" s="59">
        <f>+'[1]Informe_dane'!H137</f>
        <v>0</v>
      </c>
      <c r="I137" s="59">
        <f>+'[1]Informe_dane'!I137</f>
        <v>0</v>
      </c>
      <c r="J137" s="59">
        <f>+'[1]Informe_dane'!J137</f>
        <v>0</v>
      </c>
      <c r="K137" s="59">
        <f>+'[1]Informe_dane'!K137</f>
        <v>0</v>
      </c>
      <c r="L137" s="59">
        <f>+'[1]Informe_dane'!L137</f>
        <v>71690.653</v>
      </c>
      <c r="M137" s="59">
        <f>+'[1]Informe_dane'!M137</f>
        <v>0</v>
      </c>
      <c r="N137" s="59">
        <f>+'[1]Informe_dane'!N137</f>
        <v>0</v>
      </c>
      <c r="O137" s="59">
        <f>+'[1]Informe_dane'!O137</f>
        <v>0</v>
      </c>
      <c r="P137" s="59">
        <f>+'[1]Informe_dane'!P137</f>
        <v>0</v>
      </c>
      <c r="Q137" s="59">
        <f>+'[1]Informe_dane'!Q137</f>
        <v>0</v>
      </c>
      <c r="R137" s="59">
        <f>+'[1]Informe_dane'!R137</f>
        <v>0</v>
      </c>
      <c r="S137" s="59">
        <f>+'[1]Informe_dane'!S137</f>
        <v>0</v>
      </c>
      <c r="T137" s="59">
        <f>+'[1]Informe_dane'!T137</f>
        <v>71690.653</v>
      </c>
      <c r="U137" s="59">
        <f>+'[1]Informe_dane'!U137</f>
        <v>0</v>
      </c>
      <c r="V137" s="59">
        <f>+'[1]Informe_dane'!V137</f>
        <v>0</v>
      </c>
      <c r="W137" s="59">
        <f>+'[1]Informe_dane'!W137</f>
        <v>0</v>
      </c>
      <c r="X137" s="59">
        <f>+'[1]Informe_dane'!X137</f>
        <v>0</v>
      </c>
      <c r="Y137" s="59">
        <f>+'[1]Informe_dane'!Y137</f>
        <v>71690.653</v>
      </c>
      <c r="Z137" s="59">
        <f>+'[1]Informe_dane'!Z137</f>
        <v>0</v>
      </c>
      <c r="AA137" s="59">
        <f>+'[1]Informe_dane'!AA137</f>
        <v>0</v>
      </c>
      <c r="AB137" s="59">
        <f>+'[1]Informe_dane'!AB137</f>
        <v>0</v>
      </c>
      <c r="AC137" s="59">
        <f>+'[1]Informe_dane'!AC137</f>
        <v>0</v>
      </c>
      <c r="AD137" s="59">
        <f>+'[1]Informe_dane'!AD137</f>
        <v>0</v>
      </c>
      <c r="AE137" s="59">
        <f>+'[1]Informe_dane'!AE137</f>
        <v>0</v>
      </c>
      <c r="AF137" s="59">
        <f>+'[1]Informe_dane'!AF137</f>
        <v>0</v>
      </c>
      <c r="AG137" s="85">
        <f>+'[1]Informe_dane'!AG137</f>
        <v>71690.653</v>
      </c>
      <c r="AH137" s="59">
        <f>+'[1]Informe_dane'!AH137</f>
        <v>0</v>
      </c>
      <c r="AI137" s="59">
        <f>+'[1]Informe_dane'!AI137</f>
        <v>0</v>
      </c>
      <c r="AJ137" s="59">
        <f>+'[1]Informe_dane'!AJ137</f>
        <v>0</v>
      </c>
      <c r="AK137" s="59">
        <f>+'[1]Informe_dane'!AK137</f>
        <v>0</v>
      </c>
      <c r="AL137" s="59">
        <f>+'[1]Informe_dane'!AL137</f>
        <v>71690.653</v>
      </c>
      <c r="AM137" s="59">
        <f>+'[1]Informe_dane'!AM137</f>
        <v>0</v>
      </c>
      <c r="AN137" s="59">
        <f>+'[1]Informe_dane'!AN137</f>
        <v>0</v>
      </c>
      <c r="AO137" s="59">
        <f>+'[1]Informe_dane'!AO137</f>
        <v>0</v>
      </c>
      <c r="AP137" s="59">
        <f>+'[1]Informe_dane'!AP137</f>
        <v>0</v>
      </c>
      <c r="AQ137" s="59">
        <f>+'[1]Informe_dane'!AQ137</f>
        <v>0</v>
      </c>
      <c r="AR137" s="59">
        <f>+'[1]Informe_dane'!AR137</f>
        <v>0</v>
      </c>
      <c r="AS137" s="59">
        <f>+'[1]Informe_dane'!AS137</f>
        <v>0</v>
      </c>
      <c r="AT137" s="59">
        <f>+'[1]Informe_dane'!AT137</f>
        <v>71690.653</v>
      </c>
      <c r="AU137" s="59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71690.653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59">
        <f>+'[1]Informe_dane'!BG137</f>
        <v>71690.653</v>
      </c>
    </row>
    <row r="138" spans="1:59" ht="33.75">
      <c r="A138" s="59" t="s">
        <v>316</v>
      </c>
      <c r="B138" s="62" t="s">
        <v>35</v>
      </c>
      <c r="C138" s="70" t="s">
        <v>300</v>
      </c>
      <c r="D138" s="59">
        <f>+'[1]Informe_dane'!D138</f>
        <v>0</v>
      </c>
      <c r="E138" s="59">
        <f>+'[1]Informe_dane'!E138</f>
        <v>88535.958</v>
      </c>
      <c r="F138" s="59">
        <f>+'[1]Informe_dane'!F138</f>
        <v>0</v>
      </c>
      <c r="G138" s="59">
        <f>+'[1]Informe_dane'!G138</f>
        <v>88535.958</v>
      </c>
      <c r="H138" s="59">
        <f>+'[1]Informe_dane'!H138</f>
        <v>0</v>
      </c>
      <c r="I138" s="59">
        <f>+'[1]Informe_dane'!I138</f>
        <v>0</v>
      </c>
      <c r="J138" s="59">
        <f>+'[1]Informe_dane'!J138</f>
        <v>0</v>
      </c>
      <c r="K138" s="59">
        <f>+'[1]Informe_dane'!K138</f>
        <v>0</v>
      </c>
      <c r="L138" s="59">
        <f>+'[1]Informe_dane'!L138</f>
        <v>88535.958</v>
      </c>
      <c r="M138" s="59">
        <f>+'[1]Informe_dane'!M138</f>
        <v>0</v>
      </c>
      <c r="N138" s="59">
        <f>+'[1]Informe_dane'!N138</f>
        <v>0</v>
      </c>
      <c r="O138" s="59">
        <f>+'[1]Informe_dane'!O138</f>
        <v>0</v>
      </c>
      <c r="P138" s="59">
        <f>+'[1]Informe_dane'!P138</f>
        <v>0</v>
      </c>
      <c r="Q138" s="59">
        <f>+'[1]Informe_dane'!Q138</f>
        <v>0</v>
      </c>
      <c r="R138" s="59">
        <f>+'[1]Informe_dane'!R138</f>
        <v>0</v>
      </c>
      <c r="S138" s="59">
        <f>+'[1]Informe_dane'!S138</f>
        <v>0</v>
      </c>
      <c r="T138" s="59">
        <f>+'[1]Informe_dane'!T138</f>
        <v>88535.958</v>
      </c>
      <c r="U138" s="59">
        <f>+'[1]Informe_dane'!U138</f>
        <v>0</v>
      </c>
      <c r="V138" s="59">
        <f>+'[1]Informe_dane'!V138</f>
        <v>0</v>
      </c>
      <c r="W138" s="59">
        <f>+'[1]Informe_dane'!W138</f>
        <v>0</v>
      </c>
      <c r="X138" s="59">
        <f>+'[1]Informe_dane'!X138</f>
        <v>0</v>
      </c>
      <c r="Y138" s="59">
        <f>+'[1]Informe_dane'!Y138</f>
        <v>88535.958</v>
      </c>
      <c r="Z138" s="59">
        <f>+'[1]Informe_dane'!Z138</f>
        <v>0</v>
      </c>
      <c r="AA138" s="59">
        <f>+'[1]Informe_dane'!AA138</f>
        <v>0</v>
      </c>
      <c r="AB138" s="59">
        <f>+'[1]Informe_dane'!AB138</f>
        <v>0</v>
      </c>
      <c r="AC138" s="59">
        <f>+'[1]Informe_dane'!AC138</f>
        <v>0</v>
      </c>
      <c r="AD138" s="59">
        <f>+'[1]Informe_dane'!AD138</f>
        <v>0</v>
      </c>
      <c r="AE138" s="59">
        <f>+'[1]Informe_dane'!AE138</f>
        <v>0</v>
      </c>
      <c r="AF138" s="59">
        <f>+'[1]Informe_dane'!AF138</f>
        <v>0</v>
      </c>
      <c r="AG138" s="85">
        <f>+'[1]Informe_dane'!AG138</f>
        <v>88535.958</v>
      </c>
      <c r="AH138" s="59">
        <f>+'[1]Informe_dane'!AH138</f>
        <v>0</v>
      </c>
      <c r="AI138" s="59">
        <f>+'[1]Informe_dane'!AI138</f>
        <v>0</v>
      </c>
      <c r="AJ138" s="59">
        <f>+'[1]Informe_dane'!AJ138</f>
        <v>0</v>
      </c>
      <c r="AK138" s="59">
        <f>+'[1]Informe_dane'!AK138</f>
        <v>0</v>
      </c>
      <c r="AL138" s="59">
        <f>+'[1]Informe_dane'!AL138</f>
        <v>88535.958</v>
      </c>
      <c r="AM138" s="59">
        <f>+'[1]Informe_dane'!AM138</f>
        <v>0</v>
      </c>
      <c r="AN138" s="59">
        <f>+'[1]Informe_dane'!AN138</f>
        <v>0</v>
      </c>
      <c r="AO138" s="59">
        <f>+'[1]Informe_dane'!AO138</f>
        <v>0</v>
      </c>
      <c r="AP138" s="59">
        <f>+'[1]Informe_dane'!AP138</f>
        <v>0</v>
      </c>
      <c r="AQ138" s="59">
        <f>+'[1]Informe_dane'!AQ138</f>
        <v>0</v>
      </c>
      <c r="AR138" s="59">
        <f>+'[1]Informe_dane'!AR138</f>
        <v>0</v>
      </c>
      <c r="AS138" s="59">
        <f>+'[1]Informe_dane'!AS138</f>
        <v>0</v>
      </c>
      <c r="AT138" s="59">
        <f>+'[1]Informe_dane'!AT138</f>
        <v>88535.958</v>
      </c>
      <c r="AU138" s="59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88535.958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59">
        <f>+'[1]Informe_dane'!BG138</f>
        <v>88535.958</v>
      </c>
    </row>
    <row r="139" spans="1:59" ht="33.75">
      <c r="A139" s="59" t="s">
        <v>317</v>
      </c>
      <c r="B139" s="62" t="s">
        <v>35</v>
      </c>
      <c r="C139" s="70" t="s">
        <v>301</v>
      </c>
      <c r="D139" s="59">
        <f>+'[1]Informe_dane'!D139</f>
        <v>0</v>
      </c>
      <c r="E139" s="59">
        <f>+'[1]Informe_dane'!E139</f>
        <v>121.888</v>
      </c>
      <c r="F139" s="59">
        <f>+'[1]Informe_dane'!F139</f>
        <v>0</v>
      </c>
      <c r="G139" s="59">
        <f>+'[1]Informe_dane'!G139</f>
        <v>121.888</v>
      </c>
      <c r="H139" s="59">
        <f>+'[1]Informe_dane'!H139</f>
        <v>0</v>
      </c>
      <c r="I139" s="59">
        <f>+'[1]Informe_dane'!I139</f>
        <v>0</v>
      </c>
      <c r="J139" s="59">
        <f>+'[1]Informe_dane'!J139</f>
        <v>0</v>
      </c>
      <c r="K139" s="59">
        <f>+'[1]Informe_dane'!K139</f>
        <v>0</v>
      </c>
      <c r="L139" s="59">
        <f>+'[1]Informe_dane'!L139</f>
        <v>121.888</v>
      </c>
      <c r="M139" s="59">
        <f>+'[1]Informe_dane'!M139</f>
        <v>0</v>
      </c>
      <c r="N139" s="59">
        <f>+'[1]Informe_dane'!N139</f>
        <v>0</v>
      </c>
      <c r="O139" s="59">
        <f>+'[1]Informe_dane'!O139</f>
        <v>0</v>
      </c>
      <c r="P139" s="59">
        <f>+'[1]Informe_dane'!P139</f>
        <v>0</v>
      </c>
      <c r="Q139" s="59">
        <f>+'[1]Informe_dane'!Q139</f>
        <v>0</v>
      </c>
      <c r="R139" s="59">
        <f>+'[1]Informe_dane'!R139</f>
        <v>0</v>
      </c>
      <c r="S139" s="59">
        <f>+'[1]Informe_dane'!S139</f>
        <v>0</v>
      </c>
      <c r="T139" s="59">
        <f>+'[1]Informe_dane'!T139</f>
        <v>121.888</v>
      </c>
      <c r="U139" s="59">
        <f>+'[1]Informe_dane'!U139</f>
        <v>0</v>
      </c>
      <c r="V139" s="59">
        <f>+'[1]Informe_dane'!V139</f>
        <v>0</v>
      </c>
      <c r="W139" s="59">
        <f>+'[1]Informe_dane'!W139</f>
        <v>0</v>
      </c>
      <c r="X139" s="59">
        <f>+'[1]Informe_dane'!X139</f>
        <v>0</v>
      </c>
      <c r="Y139" s="59">
        <f>+'[1]Informe_dane'!Y139</f>
        <v>121.888</v>
      </c>
      <c r="Z139" s="59">
        <f>+'[1]Informe_dane'!Z139</f>
        <v>0</v>
      </c>
      <c r="AA139" s="59">
        <f>+'[1]Informe_dane'!AA139</f>
        <v>0</v>
      </c>
      <c r="AB139" s="59">
        <f>+'[1]Informe_dane'!AB139</f>
        <v>0</v>
      </c>
      <c r="AC139" s="59">
        <f>+'[1]Informe_dane'!AC139</f>
        <v>0</v>
      </c>
      <c r="AD139" s="59">
        <f>+'[1]Informe_dane'!AD139</f>
        <v>0</v>
      </c>
      <c r="AE139" s="59">
        <f>+'[1]Informe_dane'!AE139</f>
        <v>0</v>
      </c>
      <c r="AF139" s="59">
        <f>+'[1]Informe_dane'!AF139</f>
        <v>0</v>
      </c>
      <c r="AG139" s="85">
        <f>+'[1]Informe_dane'!AG139</f>
        <v>121.888</v>
      </c>
      <c r="AH139" s="59">
        <f>+'[1]Informe_dane'!AH139</f>
        <v>0</v>
      </c>
      <c r="AI139" s="59">
        <f>+'[1]Informe_dane'!AI139</f>
        <v>0</v>
      </c>
      <c r="AJ139" s="59">
        <f>+'[1]Informe_dane'!AJ139</f>
        <v>0</v>
      </c>
      <c r="AK139" s="59">
        <f>+'[1]Informe_dane'!AK139</f>
        <v>0</v>
      </c>
      <c r="AL139" s="59">
        <f>+'[1]Informe_dane'!AL139</f>
        <v>121.888</v>
      </c>
      <c r="AM139" s="59">
        <f>+'[1]Informe_dane'!AM139</f>
        <v>0</v>
      </c>
      <c r="AN139" s="59">
        <f>+'[1]Informe_dane'!AN139</f>
        <v>0</v>
      </c>
      <c r="AO139" s="59">
        <f>+'[1]Informe_dane'!AO139</f>
        <v>0</v>
      </c>
      <c r="AP139" s="59">
        <f>+'[1]Informe_dane'!AP139</f>
        <v>0</v>
      </c>
      <c r="AQ139" s="59">
        <f>+'[1]Informe_dane'!AQ139</f>
        <v>0</v>
      </c>
      <c r="AR139" s="59">
        <f>+'[1]Informe_dane'!AR139</f>
        <v>0</v>
      </c>
      <c r="AS139" s="59">
        <f>+'[1]Informe_dane'!AS139</f>
        <v>0</v>
      </c>
      <c r="AT139" s="59">
        <f>+'[1]Informe_dane'!AT139</f>
        <v>121.888</v>
      </c>
      <c r="AU139" s="59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121.888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59">
        <f>+'[1]Informe_dane'!BG139</f>
        <v>121.888</v>
      </c>
    </row>
    <row r="140" spans="1:59" ht="22.5">
      <c r="A140" s="59" t="s">
        <v>318</v>
      </c>
      <c r="B140" s="62" t="s">
        <v>35</v>
      </c>
      <c r="C140" s="70" t="s">
        <v>302</v>
      </c>
      <c r="D140" s="59">
        <f>+'[1]Informe_dane'!D140</f>
        <v>0</v>
      </c>
      <c r="E140" s="59">
        <f>+'[1]Informe_dane'!E140</f>
        <v>5742303.887</v>
      </c>
      <c r="F140" s="59">
        <f>+'[1]Informe_dane'!F140</f>
        <v>0</v>
      </c>
      <c r="G140" s="59">
        <f>+'[1]Informe_dane'!G140</f>
        <v>5742303.887</v>
      </c>
      <c r="H140" s="59">
        <f>+'[1]Informe_dane'!H140</f>
        <v>0</v>
      </c>
      <c r="I140" s="59">
        <f>+'[1]Informe_dane'!I140</f>
        <v>0</v>
      </c>
      <c r="J140" s="59">
        <f>+'[1]Informe_dane'!J140</f>
        <v>0</v>
      </c>
      <c r="K140" s="59">
        <f>+'[1]Informe_dane'!K140</f>
        <v>0</v>
      </c>
      <c r="L140" s="59">
        <f>+'[1]Informe_dane'!L140</f>
        <v>5742303.887</v>
      </c>
      <c r="M140" s="59">
        <f>+'[1]Informe_dane'!M140</f>
        <v>0</v>
      </c>
      <c r="N140" s="59">
        <f>+'[1]Informe_dane'!N140</f>
        <v>0</v>
      </c>
      <c r="O140" s="59">
        <f>+'[1]Informe_dane'!O140</f>
        <v>0</v>
      </c>
      <c r="P140" s="59">
        <f>+'[1]Informe_dane'!P140</f>
        <v>0</v>
      </c>
      <c r="Q140" s="59">
        <f>+'[1]Informe_dane'!Q140</f>
        <v>0</v>
      </c>
      <c r="R140" s="59">
        <f>+'[1]Informe_dane'!R140</f>
        <v>0</v>
      </c>
      <c r="S140" s="59">
        <f>+'[1]Informe_dane'!S140</f>
        <v>0</v>
      </c>
      <c r="T140" s="59">
        <f>+'[1]Informe_dane'!T140</f>
        <v>5742303.887</v>
      </c>
      <c r="U140" s="59">
        <f>+'[1]Informe_dane'!U140</f>
        <v>0</v>
      </c>
      <c r="V140" s="59">
        <f>+'[1]Informe_dane'!V140</f>
        <v>0</v>
      </c>
      <c r="W140" s="59">
        <f>+'[1]Informe_dane'!W140</f>
        <v>0</v>
      </c>
      <c r="X140" s="59">
        <f>+'[1]Informe_dane'!X140</f>
        <v>0</v>
      </c>
      <c r="Y140" s="59">
        <f>+'[1]Informe_dane'!Y140</f>
        <v>5742303.887</v>
      </c>
      <c r="Z140" s="59">
        <f>+'[1]Informe_dane'!Z140</f>
        <v>0</v>
      </c>
      <c r="AA140" s="59">
        <f>+'[1]Informe_dane'!AA140</f>
        <v>0</v>
      </c>
      <c r="AB140" s="59">
        <f>+'[1]Informe_dane'!AB140</f>
        <v>0</v>
      </c>
      <c r="AC140" s="59">
        <f>+'[1]Informe_dane'!AC140</f>
        <v>0</v>
      </c>
      <c r="AD140" s="59">
        <f>+'[1]Informe_dane'!AD140</f>
        <v>0</v>
      </c>
      <c r="AE140" s="59">
        <f>+'[1]Informe_dane'!AE140</f>
        <v>0</v>
      </c>
      <c r="AF140" s="59">
        <f>+'[1]Informe_dane'!AF140</f>
        <v>0</v>
      </c>
      <c r="AG140" s="85">
        <f>+'[1]Informe_dane'!AG140</f>
        <v>5742303.887</v>
      </c>
      <c r="AH140" s="59">
        <f>+'[1]Informe_dane'!AH140</f>
        <v>0</v>
      </c>
      <c r="AI140" s="59">
        <f>+'[1]Informe_dane'!AI140</f>
        <v>0</v>
      </c>
      <c r="AJ140" s="59">
        <f>+'[1]Informe_dane'!AJ140</f>
        <v>0</v>
      </c>
      <c r="AK140" s="59">
        <f>+'[1]Informe_dane'!AK140</f>
        <v>0</v>
      </c>
      <c r="AL140" s="59">
        <f>+'[1]Informe_dane'!AL140</f>
        <v>5742303.887</v>
      </c>
      <c r="AM140" s="59">
        <f>+'[1]Informe_dane'!AM140</f>
        <v>0</v>
      </c>
      <c r="AN140" s="59">
        <f>+'[1]Informe_dane'!AN140</f>
        <v>0</v>
      </c>
      <c r="AO140" s="59">
        <f>+'[1]Informe_dane'!AO140</f>
        <v>0</v>
      </c>
      <c r="AP140" s="59">
        <f>+'[1]Informe_dane'!AP140</f>
        <v>0</v>
      </c>
      <c r="AQ140" s="59">
        <f>+'[1]Informe_dane'!AQ140</f>
        <v>0</v>
      </c>
      <c r="AR140" s="59">
        <f>+'[1]Informe_dane'!AR140</f>
        <v>0</v>
      </c>
      <c r="AS140" s="59">
        <f>+'[1]Informe_dane'!AS140</f>
        <v>0</v>
      </c>
      <c r="AT140" s="59">
        <f>+'[1]Informe_dane'!AT140</f>
        <v>5742303.887</v>
      </c>
      <c r="AU140" s="59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5742303.887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59">
        <f>+'[1]Informe_dane'!BG140</f>
        <v>5742303.887</v>
      </c>
    </row>
    <row r="141" spans="1:59" ht="33.75">
      <c r="A141" s="59" t="s">
        <v>319</v>
      </c>
      <c r="B141" s="62" t="s">
        <v>35</v>
      </c>
      <c r="C141" s="70" t="s">
        <v>303</v>
      </c>
      <c r="D141" s="59">
        <f>+'[1]Informe_dane'!D141</f>
        <v>0</v>
      </c>
      <c r="E141" s="59">
        <f>+'[1]Informe_dane'!E141</f>
        <v>24568.356</v>
      </c>
      <c r="F141" s="59">
        <f>+'[1]Informe_dane'!F141</f>
        <v>0</v>
      </c>
      <c r="G141" s="59">
        <f>+'[1]Informe_dane'!G141</f>
        <v>24568.356</v>
      </c>
      <c r="H141" s="59">
        <f>+'[1]Informe_dane'!H141</f>
        <v>0</v>
      </c>
      <c r="I141" s="59">
        <f>+'[1]Informe_dane'!I141</f>
        <v>0</v>
      </c>
      <c r="J141" s="59">
        <f>+'[1]Informe_dane'!J141</f>
        <v>0</v>
      </c>
      <c r="K141" s="59">
        <f>+'[1]Informe_dane'!K141</f>
        <v>0</v>
      </c>
      <c r="L141" s="59">
        <f>+'[1]Informe_dane'!L141</f>
        <v>24568.356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0</v>
      </c>
      <c r="T141" s="59">
        <f>+'[1]Informe_dane'!T141</f>
        <v>24568.356</v>
      </c>
      <c r="U141" s="59">
        <f>+'[1]Informe_dane'!U141</f>
        <v>0</v>
      </c>
      <c r="V141" s="59">
        <f>+'[1]Informe_dane'!V141</f>
        <v>0</v>
      </c>
      <c r="W141" s="59">
        <f>+'[1]Informe_dane'!W141</f>
        <v>0</v>
      </c>
      <c r="X141" s="59">
        <f>+'[1]Informe_dane'!X141</f>
        <v>0</v>
      </c>
      <c r="Y141" s="59">
        <f>+'[1]Informe_dane'!Y141</f>
        <v>24568.356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0</v>
      </c>
      <c r="AG141" s="85">
        <f>+'[1]Informe_dane'!AG141</f>
        <v>24568.356</v>
      </c>
      <c r="AH141" s="59">
        <f>+'[1]Informe_dane'!AH141</f>
        <v>0</v>
      </c>
      <c r="AI141" s="59">
        <f>+'[1]Informe_dane'!AI141</f>
        <v>0</v>
      </c>
      <c r="AJ141" s="59">
        <f>+'[1]Informe_dane'!AJ141</f>
        <v>0</v>
      </c>
      <c r="AK141" s="59">
        <f>+'[1]Informe_dane'!AK141</f>
        <v>0</v>
      </c>
      <c r="AL141" s="59">
        <f>+'[1]Informe_dane'!AL141</f>
        <v>24568.356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0</v>
      </c>
      <c r="AT141" s="59">
        <f>+'[1]Informe_dane'!AT141</f>
        <v>24568.356</v>
      </c>
      <c r="AU141" s="59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24568.356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59">
        <f>+'[1]Informe_dane'!BG141</f>
        <v>24568.356</v>
      </c>
    </row>
    <row r="142" spans="1:59" ht="22.5">
      <c r="A142" s="59" t="s">
        <v>71</v>
      </c>
      <c r="B142" s="62" t="s">
        <v>35</v>
      </c>
      <c r="C142" s="70" t="s">
        <v>72</v>
      </c>
      <c r="D142" s="59">
        <f>+'[1]Informe_dane'!D142</f>
        <v>3000000</v>
      </c>
      <c r="E142" s="59">
        <f>+'[1]Informe_dane'!E142</f>
        <v>0</v>
      </c>
      <c r="F142" s="59">
        <f>+'[1]Informe_dane'!F142</f>
        <v>39302.743</v>
      </c>
      <c r="G142" s="59">
        <f>+'[1]Informe_dane'!G142</f>
        <v>2960697.257</v>
      </c>
      <c r="H142" s="59">
        <f>+'[1]Informe_dane'!H142</f>
        <v>2547931.212</v>
      </c>
      <c r="I142" s="59">
        <f>+'[1]Informe_dane'!I142</f>
        <v>162842.445</v>
      </c>
      <c r="J142" s="59">
        <f>+'[1]Informe_dane'!J142</f>
        <v>91482.574</v>
      </c>
      <c r="K142" s="59">
        <f>+'[1]Informe_dane'!K142</f>
        <v>57869.693</v>
      </c>
      <c r="L142" s="59">
        <f>+'[1]Informe_dane'!L142</f>
        <v>-33384.621</v>
      </c>
      <c r="M142" s="59">
        <f>+'[1]Informe_dane'!M142</f>
        <v>131544.758</v>
      </c>
      <c r="N142" s="59">
        <f>+'[1]Informe_dane'!N142</f>
        <v>-277.5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0</v>
      </c>
      <c r="T142" s="59">
        <f>+'[1]Informe_dane'!T142</f>
        <v>2958008.5609999998</v>
      </c>
      <c r="U142" s="59">
        <f>+'[1]Informe_dane'!U142</f>
        <v>2351336.271</v>
      </c>
      <c r="V142" s="59">
        <f>+'[1]Informe_dane'!V142</f>
        <v>268411.8</v>
      </c>
      <c r="W142" s="59">
        <f>+'[1]Informe_dane'!W142</f>
        <v>86701.064</v>
      </c>
      <c r="X142" s="59">
        <f>+'[1]Informe_dane'!X142</f>
        <v>75541.054</v>
      </c>
      <c r="Y142" s="59">
        <f>+'[1]Informe_dane'!Y142</f>
        <v>44588.133</v>
      </c>
      <c r="Z142" s="59">
        <f>+'[1]Informe_dane'!Z142</f>
        <v>-39.048</v>
      </c>
      <c r="AA142" s="59">
        <f>+'[1]Informe_dane'!AA142</f>
        <v>-678.596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0</v>
      </c>
      <c r="AG142" s="85">
        <f>+'[1]Informe_dane'!AG142</f>
        <v>2825860.678</v>
      </c>
      <c r="AH142" s="59">
        <f>+'[1]Informe_dane'!AH142</f>
        <v>0</v>
      </c>
      <c r="AI142" s="59">
        <f>+'[1]Informe_dane'!AI142</f>
        <v>11571.963</v>
      </c>
      <c r="AJ142" s="59">
        <f>+'[1]Informe_dane'!AJ142</f>
        <v>470143.506</v>
      </c>
      <c r="AK142" s="59">
        <f>+'[1]Informe_dane'!AK142</f>
        <v>845294.723</v>
      </c>
      <c r="AL142" s="59">
        <f>+'[1]Informe_dane'!AL142</f>
        <v>1022717.854</v>
      </c>
      <c r="AM142" s="59">
        <f>+'[1]Informe_dane'!AM142</f>
        <v>392823.488</v>
      </c>
      <c r="AN142" s="59">
        <f>+'[1]Informe_dane'!AN142</f>
        <v>51108.685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59">
        <f>+'[1]Informe_dane'!AT142</f>
        <v>2793660.219</v>
      </c>
      <c r="AU142" s="59">
        <f>+'[1]Informe_dane'!AU142</f>
        <v>0</v>
      </c>
      <c r="AV142" s="71">
        <f>+'[1]Informe_dane'!AV142</f>
        <v>11571.963</v>
      </c>
      <c r="AW142" s="71">
        <f>+'[1]Informe_dane'!AW142</f>
        <v>469587.859</v>
      </c>
      <c r="AX142" s="71">
        <f>+'[1]Informe_dane'!AX142</f>
        <v>845850.37</v>
      </c>
      <c r="AY142" s="71">
        <f>+'[1]Informe_dane'!AY142</f>
        <v>1022717.854</v>
      </c>
      <c r="AZ142" s="71">
        <f>+'[1]Informe_dane'!AZ142</f>
        <v>392823.488</v>
      </c>
      <c r="BA142" s="71">
        <f>+'[1]Informe_dane'!BA142</f>
        <v>51108.685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59">
        <f>+'[1]Informe_dane'!BG142</f>
        <v>2793660.219</v>
      </c>
    </row>
    <row r="143" spans="1:59" ht="22.5">
      <c r="A143" s="59" t="s">
        <v>73</v>
      </c>
      <c r="B143" s="62" t="s">
        <v>35</v>
      </c>
      <c r="C143" s="70" t="s">
        <v>74</v>
      </c>
      <c r="D143" s="59">
        <f>+'[1]Informe_dane'!D143</f>
        <v>0</v>
      </c>
      <c r="E143" s="59">
        <f>+'[1]Informe_dane'!E143</f>
        <v>800000</v>
      </c>
      <c r="F143" s="59">
        <f>+'[1]Informe_dane'!F143</f>
        <v>0</v>
      </c>
      <c r="G143" s="59">
        <f>+'[1]Informe_dane'!G143</f>
        <v>800000</v>
      </c>
      <c r="H143" s="59">
        <f>+'[1]Informe_dane'!H143</f>
        <v>688899.419</v>
      </c>
      <c r="I143" s="59">
        <f>+'[1]Informe_dane'!I143</f>
        <v>81084.937</v>
      </c>
      <c r="J143" s="59">
        <f>+'[1]Informe_dane'!J143</f>
        <v>5689.871</v>
      </c>
      <c r="K143" s="59">
        <f>+'[1]Informe_dane'!K143</f>
        <v>-13534.815</v>
      </c>
      <c r="L143" s="59">
        <f>+'[1]Informe_dane'!L143</f>
        <v>-382.279</v>
      </c>
      <c r="M143" s="59">
        <f>+'[1]Informe_dane'!M143</f>
        <v>0</v>
      </c>
      <c r="N143" s="59">
        <f>+'[1]Informe_dane'!N143</f>
        <v>38242.867</v>
      </c>
      <c r="O143" s="59">
        <f>+'[1]Informe_dane'!O143</f>
        <v>0</v>
      </c>
      <c r="P143" s="59">
        <f>+'[1]Informe_dane'!P143</f>
        <v>0</v>
      </c>
      <c r="Q143" s="59">
        <f>+'[1]Informe_dane'!Q143</f>
        <v>0</v>
      </c>
      <c r="R143" s="59">
        <f>+'[1]Informe_dane'!R143</f>
        <v>0</v>
      </c>
      <c r="S143" s="59">
        <f>+'[1]Informe_dane'!S143</f>
        <v>0</v>
      </c>
      <c r="T143" s="59">
        <f>+'[1]Informe_dane'!T143</f>
        <v>800000.0000000001</v>
      </c>
      <c r="U143" s="59">
        <f>+'[1]Informe_dane'!U143</f>
        <v>577858.938</v>
      </c>
      <c r="V143" s="59">
        <f>+'[1]Informe_dane'!V143</f>
        <v>128607.249</v>
      </c>
      <c r="W143" s="59">
        <f>+'[1]Informe_dane'!W143</f>
        <v>53633.592</v>
      </c>
      <c r="X143" s="59">
        <f>+'[1]Informe_dane'!X143</f>
        <v>1672.871</v>
      </c>
      <c r="Y143" s="59">
        <f>+'[1]Informe_dane'!Y143</f>
        <v>-15.517</v>
      </c>
      <c r="Z143" s="59">
        <f>+'[1]Informe_dane'!Z143</f>
        <v>0</v>
      </c>
      <c r="AA143" s="59">
        <f>+'[1]Informe_dane'!AA143</f>
        <v>0</v>
      </c>
      <c r="AB143" s="59">
        <f>+'[1]Informe_dane'!AB143</f>
        <v>0</v>
      </c>
      <c r="AC143" s="59">
        <f>+'[1]Informe_dane'!AC143</f>
        <v>0</v>
      </c>
      <c r="AD143" s="59">
        <f>+'[1]Informe_dane'!AD143</f>
        <v>0</v>
      </c>
      <c r="AE143" s="59">
        <f>+'[1]Informe_dane'!AE143</f>
        <v>0</v>
      </c>
      <c r="AF143" s="59">
        <f>+'[1]Informe_dane'!AF143</f>
        <v>0</v>
      </c>
      <c r="AG143" s="85">
        <f>+'[1]Informe_dane'!AG143</f>
        <v>761757.1329999999</v>
      </c>
      <c r="AH143" s="59">
        <f>+'[1]Informe_dane'!AH143</f>
        <v>0</v>
      </c>
      <c r="AI143" s="59">
        <f>+'[1]Informe_dane'!AI143</f>
        <v>96988.051</v>
      </c>
      <c r="AJ143" s="59">
        <f>+'[1]Informe_dane'!AJ143</f>
        <v>384145.146</v>
      </c>
      <c r="AK143" s="59">
        <f>+'[1]Informe_dane'!AK143</f>
        <v>246274.166</v>
      </c>
      <c r="AL143" s="59">
        <f>+'[1]Informe_dane'!AL143</f>
        <v>17544.763</v>
      </c>
      <c r="AM143" s="59">
        <f>+'[1]Informe_dane'!AM143</f>
        <v>4339.519</v>
      </c>
      <c r="AN143" s="59">
        <f>+'[1]Informe_dane'!AN143</f>
        <v>800</v>
      </c>
      <c r="AO143" s="59">
        <f>+'[1]Informe_dane'!AO143</f>
        <v>0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0</v>
      </c>
      <c r="AT143" s="59">
        <f>+'[1]Informe_dane'!AT143</f>
        <v>750091.645</v>
      </c>
      <c r="AU143" s="59">
        <f>+'[1]Informe_dane'!AU143</f>
        <v>0</v>
      </c>
      <c r="AV143" s="71">
        <f>+'[1]Informe_dane'!AV143</f>
        <v>96988.051</v>
      </c>
      <c r="AW143" s="71">
        <f>+'[1]Informe_dane'!AW143</f>
        <v>384145.146</v>
      </c>
      <c r="AX143" s="71">
        <f>+'[1]Informe_dane'!AX143</f>
        <v>246274.166</v>
      </c>
      <c r="AY143" s="71">
        <f>+'[1]Informe_dane'!AY143</f>
        <v>17544.763</v>
      </c>
      <c r="AZ143" s="71">
        <f>+'[1]Informe_dane'!AZ143</f>
        <v>4339.519</v>
      </c>
      <c r="BA143" s="71">
        <f>+'[1]Informe_dane'!BA143</f>
        <v>800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59">
        <f>+'[1]Informe_dane'!BG143</f>
        <v>750091.645</v>
      </c>
    </row>
    <row r="144" spans="1:59" ht="22.5">
      <c r="A144" s="59" t="s">
        <v>321</v>
      </c>
      <c r="B144" s="62" t="s">
        <v>35</v>
      </c>
      <c r="C144" s="70" t="s">
        <v>320</v>
      </c>
      <c r="D144" s="59">
        <f>+'[1]Informe_dane'!D144</f>
        <v>0</v>
      </c>
      <c r="E144" s="59">
        <f>+'[1]Informe_dane'!E144</f>
        <v>39302.743</v>
      </c>
      <c r="F144" s="59">
        <f>+'[1]Informe_dane'!F144</f>
        <v>0</v>
      </c>
      <c r="G144" s="59">
        <f>+'[1]Informe_dane'!G144</f>
        <v>39302.743</v>
      </c>
      <c r="H144" s="59">
        <f>+'[1]Informe_dane'!H144</f>
        <v>0</v>
      </c>
      <c r="I144" s="59">
        <f>+'[1]Informe_dane'!I144</f>
        <v>0</v>
      </c>
      <c r="J144" s="59">
        <f>+'[1]Informe_dane'!J144</f>
        <v>0</v>
      </c>
      <c r="K144" s="59">
        <f>+'[1]Informe_dane'!K144</f>
        <v>0</v>
      </c>
      <c r="L144" s="59">
        <f>+'[1]Informe_dane'!L144</f>
        <v>39302.743</v>
      </c>
      <c r="M144" s="59">
        <f>+'[1]Informe_dane'!M144</f>
        <v>0</v>
      </c>
      <c r="N144" s="59">
        <f>+'[1]Informe_dane'!N144</f>
        <v>0</v>
      </c>
      <c r="O144" s="59">
        <f>+'[1]Informe_dane'!O144</f>
        <v>0</v>
      </c>
      <c r="P144" s="59">
        <f>+'[1]Informe_dane'!P144</f>
        <v>0</v>
      </c>
      <c r="Q144" s="59">
        <f>+'[1]Informe_dane'!Q144</f>
        <v>0</v>
      </c>
      <c r="R144" s="59">
        <f>+'[1]Informe_dane'!R144</f>
        <v>0</v>
      </c>
      <c r="S144" s="59">
        <f>+'[1]Informe_dane'!S144</f>
        <v>0</v>
      </c>
      <c r="T144" s="59">
        <f>+'[1]Informe_dane'!T144</f>
        <v>39302.743</v>
      </c>
      <c r="U144" s="59">
        <f>+'[1]Informe_dane'!U144</f>
        <v>0</v>
      </c>
      <c r="V144" s="59">
        <f>+'[1]Informe_dane'!V144</f>
        <v>0</v>
      </c>
      <c r="W144" s="59">
        <f>+'[1]Informe_dane'!W144</f>
        <v>0</v>
      </c>
      <c r="X144" s="59">
        <f>+'[1]Informe_dane'!X144</f>
        <v>0</v>
      </c>
      <c r="Y144" s="59">
        <f>+'[1]Informe_dane'!Y144</f>
        <v>39302.743</v>
      </c>
      <c r="Z144" s="59">
        <f>+'[1]Informe_dane'!Z144</f>
        <v>0</v>
      </c>
      <c r="AA144" s="59">
        <f>+'[1]Informe_dane'!AA144</f>
        <v>0</v>
      </c>
      <c r="AB144" s="59">
        <f>+'[1]Informe_dane'!AB144</f>
        <v>0</v>
      </c>
      <c r="AC144" s="59">
        <f>+'[1]Informe_dane'!AC144</f>
        <v>0</v>
      </c>
      <c r="AD144" s="59">
        <f>+'[1]Informe_dane'!AD144</f>
        <v>0</v>
      </c>
      <c r="AE144" s="59">
        <f>+'[1]Informe_dane'!AE144</f>
        <v>0</v>
      </c>
      <c r="AF144" s="59">
        <f>+'[1]Informe_dane'!AF144</f>
        <v>0</v>
      </c>
      <c r="AG144" s="85">
        <f>+'[1]Informe_dane'!AG144</f>
        <v>39302.743</v>
      </c>
      <c r="AH144" s="59">
        <f>+'[1]Informe_dane'!AH144</f>
        <v>0</v>
      </c>
      <c r="AI144" s="59">
        <f>+'[1]Informe_dane'!AI144</f>
        <v>0</v>
      </c>
      <c r="AJ144" s="59">
        <f>+'[1]Informe_dane'!AJ144</f>
        <v>0</v>
      </c>
      <c r="AK144" s="59">
        <f>+'[1]Informe_dane'!AK144</f>
        <v>0</v>
      </c>
      <c r="AL144" s="59">
        <f>+'[1]Informe_dane'!AL144</f>
        <v>39302.743</v>
      </c>
      <c r="AM144" s="59">
        <f>+'[1]Informe_dane'!AM144</f>
        <v>0</v>
      </c>
      <c r="AN144" s="59">
        <f>+'[1]Informe_dane'!AN144</f>
        <v>0</v>
      </c>
      <c r="AO144" s="59">
        <f>+'[1]Informe_dane'!AO144</f>
        <v>0</v>
      </c>
      <c r="AP144" s="59">
        <f>+'[1]Informe_dane'!AP144</f>
        <v>0</v>
      </c>
      <c r="AQ144" s="59">
        <f>+'[1]Informe_dane'!AQ144</f>
        <v>0</v>
      </c>
      <c r="AR144" s="59">
        <f>+'[1]Informe_dane'!AR144</f>
        <v>0</v>
      </c>
      <c r="AS144" s="59">
        <f>+'[1]Informe_dane'!AS144</f>
        <v>0</v>
      </c>
      <c r="AT144" s="59">
        <f>+'[1]Informe_dane'!AT144</f>
        <v>39302.743</v>
      </c>
      <c r="AU144" s="59">
        <f>+'[1]Informe_dane'!AU144</f>
        <v>0</v>
      </c>
      <c r="AV144" s="71">
        <f>+'[1]Informe_dane'!AV144</f>
        <v>0</v>
      </c>
      <c r="AW144" s="71">
        <f>+'[1]Informe_dane'!AW144</f>
        <v>0</v>
      </c>
      <c r="AX144" s="71">
        <f>+'[1]Informe_dane'!AX144</f>
        <v>0</v>
      </c>
      <c r="AY144" s="71">
        <f>+'[1]Informe_dane'!AY144</f>
        <v>39302.743</v>
      </c>
      <c r="AZ144" s="71">
        <f>+'[1]Informe_dane'!AZ144</f>
        <v>0</v>
      </c>
      <c r="BA144" s="71">
        <f>+'[1]Informe_dane'!BA144</f>
        <v>0</v>
      </c>
      <c r="BB144" s="71">
        <f>+'[1]Informe_dane'!BB144</f>
        <v>0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59">
        <f>+'[1]Informe_dane'!BG144</f>
        <v>39302.743</v>
      </c>
    </row>
    <row r="145" spans="1:59" s="55" customFormat="1" ht="15" customHeight="1">
      <c r="A145" s="89" t="s">
        <v>255</v>
      </c>
      <c r="B145" s="89"/>
      <c r="C145" s="89"/>
      <c r="D145" s="54">
        <f>+D105+D9</f>
        <v>371929146.839</v>
      </c>
      <c r="E145" s="54">
        <f aca="true" t="shared" si="32" ref="E145:BG145">+E105+E9</f>
        <v>48812061.54399999</v>
      </c>
      <c r="F145" s="54">
        <f t="shared" si="32"/>
        <v>13852633.777</v>
      </c>
      <c r="G145" s="54">
        <f t="shared" si="32"/>
        <v>404279146.8390001</v>
      </c>
      <c r="H145" s="54">
        <f t="shared" si="32"/>
        <v>247467413.64308</v>
      </c>
      <c r="I145" s="54">
        <f t="shared" si="32"/>
        <v>6024702.971290001</v>
      </c>
      <c r="J145" s="54">
        <f t="shared" si="32"/>
        <v>5435179.401070001</v>
      </c>
      <c r="K145" s="54">
        <f t="shared" si="32"/>
        <v>75651034.75811002</v>
      </c>
      <c r="L145" s="54">
        <f t="shared" si="32"/>
        <v>2382631.6089399997</v>
      </c>
      <c r="M145" s="54">
        <f t="shared" si="32"/>
        <v>16603530.20632</v>
      </c>
      <c r="N145" s="54">
        <f t="shared" si="32"/>
        <v>18294950.872640003</v>
      </c>
      <c r="O145" s="54">
        <f t="shared" si="32"/>
        <v>0</v>
      </c>
      <c r="P145" s="54">
        <f t="shared" si="32"/>
        <v>0</v>
      </c>
      <c r="Q145" s="54">
        <f t="shared" si="32"/>
        <v>0</v>
      </c>
      <c r="R145" s="54">
        <f t="shared" si="32"/>
        <v>0</v>
      </c>
      <c r="S145" s="54">
        <f t="shared" si="32"/>
        <v>0</v>
      </c>
      <c r="T145" s="54">
        <f t="shared" si="32"/>
        <v>371871394.5864501</v>
      </c>
      <c r="U145" s="54">
        <f t="shared" si="32"/>
        <v>245384666.86486998</v>
      </c>
      <c r="V145" s="54">
        <f t="shared" si="32"/>
        <v>5173509.53675</v>
      </c>
      <c r="W145" s="54">
        <f t="shared" si="32"/>
        <v>5258871.631019999</v>
      </c>
      <c r="X145" s="54">
        <f t="shared" si="32"/>
        <v>21846932.84845</v>
      </c>
      <c r="Y145" s="54">
        <f>+Y105+Y9</f>
        <v>11954829.898260001</v>
      </c>
      <c r="Z145" s="54">
        <f t="shared" si="32"/>
        <v>5856227.529060001</v>
      </c>
      <c r="AA145" s="54">
        <f t="shared" si="32"/>
        <v>34207768.27277</v>
      </c>
      <c r="AB145" s="54">
        <f t="shared" si="32"/>
        <v>0</v>
      </c>
      <c r="AC145" s="54">
        <f t="shared" si="32"/>
        <v>0</v>
      </c>
      <c r="AD145" s="54">
        <f t="shared" si="32"/>
        <v>0</v>
      </c>
      <c r="AE145" s="54">
        <f t="shared" si="32"/>
        <v>0</v>
      </c>
      <c r="AF145" s="54">
        <f t="shared" si="32"/>
        <v>0</v>
      </c>
      <c r="AG145" s="54">
        <f t="shared" si="32"/>
        <v>329682806.5811801</v>
      </c>
      <c r="AH145" s="54">
        <f t="shared" si="32"/>
        <v>3541538.9706100007</v>
      </c>
      <c r="AI145" s="54">
        <f t="shared" si="32"/>
        <v>10554013.515700001</v>
      </c>
      <c r="AJ145" s="54">
        <f t="shared" si="32"/>
        <v>10509056.57644</v>
      </c>
      <c r="AK145" s="54">
        <f t="shared" si="32"/>
        <v>10466507.6411</v>
      </c>
      <c r="AL145" s="54">
        <f t="shared" si="32"/>
        <v>17592930.183450002</v>
      </c>
      <c r="AM145" s="54">
        <f t="shared" si="32"/>
        <v>100991858.50887</v>
      </c>
      <c r="AN145" s="54">
        <f t="shared" si="32"/>
        <v>11557003.64696</v>
      </c>
      <c r="AO145" s="54">
        <f t="shared" si="32"/>
        <v>0</v>
      </c>
      <c r="AP145" s="54">
        <f t="shared" si="32"/>
        <v>0</v>
      </c>
      <c r="AQ145" s="54">
        <f t="shared" si="32"/>
        <v>0</v>
      </c>
      <c r="AR145" s="54">
        <f t="shared" si="32"/>
        <v>0</v>
      </c>
      <c r="AS145" s="54">
        <f t="shared" si="32"/>
        <v>0</v>
      </c>
      <c r="AT145" s="54">
        <f t="shared" si="32"/>
        <v>165212909.04313004</v>
      </c>
      <c r="AU145" s="54">
        <f t="shared" si="32"/>
        <v>3541538.9706100007</v>
      </c>
      <c r="AV145" s="54">
        <f t="shared" si="32"/>
        <v>10552139.54363</v>
      </c>
      <c r="AW145" s="54">
        <f t="shared" si="32"/>
        <v>10454602.80692</v>
      </c>
      <c r="AX145" s="54">
        <f t="shared" si="32"/>
        <v>10261309.87869</v>
      </c>
      <c r="AY145" s="54">
        <f t="shared" si="32"/>
        <v>17536484.64245</v>
      </c>
      <c r="AZ145" s="54">
        <f t="shared" si="32"/>
        <v>101061046.78587</v>
      </c>
      <c r="BA145" s="54">
        <f t="shared" si="32"/>
        <v>11785648.754959999</v>
      </c>
      <c r="BB145" s="54">
        <f t="shared" si="32"/>
        <v>0</v>
      </c>
      <c r="BC145" s="54">
        <f t="shared" si="32"/>
        <v>0</v>
      </c>
      <c r="BD145" s="54">
        <f t="shared" si="32"/>
        <v>0</v>
      </c>
      <c r="BE145" s="54">
        <f t="shared" si="32"/>
        <v>0</v>
      </c>
      <c r="BF145" s="54">
        <f t="shared" si="32"/>
        <v>0</v>
      </c>
      <c r="BG145" s="54">
        <f t="shared" si="32"/>
        <v>165192771.38313</v>
      </c>
    </row>
    <row r="146" spans="4:47" ht="11.2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</row>
    <row r="147" spans="4:59" ht="11.2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</row>
    <row r="148" spans="4:47" ht="11.2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</row>
    <row r="149" spans="4:47" ht="11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</row>
    <row r="150" spans="4:47" ht="11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</row>
    <row r="151" spans="3:47" ht="11.25">
      <c r="C151" s="46" t="s">
        <v>272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</row>
    <row r="152" spans="3:47" ht="11.25">
      <c r="C152" s="46" t="s">
        <v>271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</row>
    <row r="153" spans="4:47" ht="11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</row>
    <row r="154" spans="4:47" ht="11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</row>
    <row r="155" spans="4:47" ht="11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</row>
    <row r="156" spans="4:47" ht="11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</row>
    <row r="157" spans="4:47" ht="11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4:47" ht="11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4:47" ht="11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</row>
    <row r="160" spans="4:47" ht="11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4:47" ht="11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4:47" ht="11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4:47" ht="11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4:47" ht="11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4:47" ht="11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4:47" ht="11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4:47" ht="11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4:47" ht="11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4:47" ht="11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4:47" ht="11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4:47" ht="11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</sheetData>
  <sheetProtection/>
  <mergeCells count="6">
    <mergeCell ref="A1:BG1"/>
    <mergeCell ref="A2:BG2"/>
    <mergeCell ref="A3:BG3"/>
    <mergeCell ref="A4:BG4"/>
    <mergeCell ref="A5:BG5"/>
    <mergeCell ref="A145:C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23">
      <selection activeCell="J6" sqref="J1:J1638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0" width="12.8515625" style="1" hidden="1" customWidth="1"/>
    <col min="11" max="11" width="12.8515625" style="1" customWidth="1"/>
    <col min="12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7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2.75">
      <c r="A4" s="92" t="s">
        <v>269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8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340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368.797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16523533.63782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371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911499.26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267840.15713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-2.203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267837.95413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93" t="s">
        <v>75</v>
      </c>
      <c r="B57" s="94"/>
      <c r="C57" s="95"/>
      <c r="D57" s="36">
        <f>SUM(D36,D9)</f>
        <v>16995743.32082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368.797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16995741.11782</v>
      </c>
      <c r="S57" s="3"/>
    </row>
    <row r="58" spans="4:17" ht="11.25"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4:17" ht="11.25"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PageLayoutView="0" workbookViewId="0" topLeftCell="A1">
      <selection activeCell="C16" sqref="C16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0" width="12.8515625" style="3" hidden="1" customWidth="1"/>
    <col min="11" max="11" width="12.8515625" style="3" customWidth="1"/>
    <col min="12" max="16" width="12.8515625" style="3" hidden="1" customWidth="1"/>
    <col min="17" max="17" width="12.8515625" style="3" customWidth="1"/>
    <col min="18" max="18" width="12.8515625" style="3" hidden="1" customWidth="1"/>
    <col min="19" max="23" width="12.8515625" style="1" hidden="1" customWidth="1"/>
    <col min="24" max="24" width="12.8515625" style="1" customWidth="1"/>
    <col min="25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2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2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12.75" customHeight="1">
      <c r="A4" s="92" t="s">
        <v>270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18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340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1438.276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26331.637000000002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4442.540999999999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26331.637000000002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4696.933999999999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293.333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4696.934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4696.933999999999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3378.495</v>
      </c>
      <c r="V11" s="75">
        <f t="shared" si="2"/>
        <v>758.439</v>
      </c>
      <c r="W11" s="75">
        <f t="shared" si="2"/>
        <v>266.667</v>
      </c>
      <c r="X11" s="75">
        <f t="shared" si="2"/>
        <v>293.333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4696.934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293.333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293.333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1438.276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21634.703000000005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4149.208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21634.703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6">
        <f t="shared" si="5"/>
        <v>1438.276</v>
      </c>
      <c r="L15" s="76">
        <f t="shared" si="5"/>
        <v>0</v>
      </c>
      <c r="M15" s="76">
        <f t="shared" si="5"/>
        <v>0</v>
      </c>
      <c r="N15" s="76">
        <f t="shared" si="5"/>
        <v>0</v>
      </c>
      <c r="O15" s="76">
        <f t="shared" si="5"/>
        <v>0</v>
      </c>
      <c r="P15" s="76">
        <f t="shared" si="5"/>
        <v>0</v>
      </c>
      <c r="Q15" s="76">
        <f t="shared" si="5"/>
        <v>17061.629000000004</v>
      </c>
      <c r="R15" s="76">
        <f t="shared" si="5"/>
        <v>0</v>
      </c>
      <c r="S15" s="76">
        <f t="shared" si="5"/>
        <v>0</v>
      </c>
      <c r="T15" s="76">
        <f t="shared" si="5"/>
        <v>5274.292</v>
      </c>
      <c r="U15" s="76">
        <f t="shared" si="5"/>
        <v>2508.195</v>
      </c>
      <c r="V15" s="76">
        <f t="shared" si="5"/>
        <v>2699.117</v>
      </c>
      <c r="W15" s="76">
        <f t="shared" si="5"/>
        <v>2430.817</v>
      </c>
      <c r="X15" s="76">
        <f t="shared" si="5"/>
        <v>4149.208</v>
      </c>
      <c r="Y15" s="76">
        <f t="shared" si="5"/>
        <v>0</v>
      </c>
      <c r="Z15" s="76">
        <f t="shared" si="5"/>
        <v>0</v>
      </c>
      <c r="AA15" s="76">
        <f t="shared" si="5"/>
        <v>0</v>
      </c>
      <c r="AB15" s="76">
        <f t="shared" si="5"/>
        <v>0</v>
      </c>
      <c r="AC15" s="76">
        <f t="shared" si="5"/>
        <v>0</v>
      </c>
      <c r="AD15" s="76">
        <f t="shared" si="5"/>
        <v>17061.629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1438.276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17061.629000000004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4149.208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17061.629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5443086.072000001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4109882.005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5317572.864999999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4359547.916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5256550.368999999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5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6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293.4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86222.78899999999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9268.365999999998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90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9268.366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45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9111.827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0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9066.827000000001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0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58941.826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2667.892</v>
      </c>
      <c r="Y26" s="29">
        <f>+'[3]Inf_DANE_Rva14'!Y26</f>
        <v>0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58941.826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619095.5310000001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54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610739.5349999999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0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610685.535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603.758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6019.254999999999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0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5415.497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57939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60099.248999999996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4472496.689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4109179.247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4443407.401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4298503.334</v>
      </c>
      <c r="Y35" s="29">
        <f>+'[3]Inf_DANE_Rva14'!Y35</f>
        <v>0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4383671.488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54.29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1503.77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1680.3400000000001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0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1096.515</v>
      </c>
    </row>
    <row r="40" spans="1:30" s="31" customFormat="1" ht="15">
      <c r="A40" s="93" t="s">
        <v>75</v>
      </c>
      <c r="B40" s="94"/>
      <c r="C40" s="95"/>
      <c r="D40" s="36">
        <f>+D19+D9</f>
        <v>5475900.415000001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4111320.281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5343904.501999999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4363990.457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5282882.005999999</v>
      </c>
    </row>
    <row r="41" spans="4:30" ht="11.2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96" t="s">
        <v>341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2014-06-09T14:16:47Z</cp:lastPrinted>
  <dcterms:created xsi:type="dcterms:W3CDTF">2014-02-18T15:31:15Z</dcterms:created>
  <dcterms:modified xsi:type="dcterms:W3CDTF">2014-08-08T14:57:50Z</dcterms:modified>
  <cp:category/>
  <cp:version/>
  <cp:contentType/>
  <cp:contentStatus/>
</cp:coreProperties>
</file>